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helsinki.fi\home\k\ksavijok\Documents\Savijoki-Varmanen-GG-2019\Revision\Finale-revision\"/>
    </mc:Choice>
  </mc:AlternateContent>
  <bookViews>
    <workbookView xWindow="0" yWindow="0" windowWidth="21570" windowHeight="8055"/>
  </bookViews>
  <sheets>
    <sheet name="Sheet1" sheetId="2" r:id="rId1"/>
    <sheet name="Sheet2" sheetId="3" r:id="rId2"/>
  </sheets>
  <definedNames>
    <definedName name="_xlnm._FilterDatabase" localSheetId="0" hidden="1">Sheet1!$A$5:$AG$5</definedName>
    <definedName name="_xlnm._FilterDatabase" localSheetId="1" hidden="1">Sheet2!#REF!</definedName>
  </definedNames>
  <calcPr calcId="152511"/>
</workbook>
</file>

<file path=xl/calcChain.xml><?xml version="1.0" encoding="utf-8"?>
<calcChain xmlns="http://schemas.openxmlformats.org/spreadsheetml/2006/main">
  <c r="AG7" i="2" l="1"/>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5" i="2"/>
  <c r="AG54" i="2"/>
  <c r="AG53" i="2"/>
  <c r="AG56" i="2"/>
  <c r="AG57" i="2"/>
  <c r="AG58" i="2"/>
  <c r="AG60" i="2"/>
  <c r="AG59" i="2"/>
  <c r="AG61" i="2"/>
  <c r="AG62" i="2"/>
  <c r="AG63" i="2"/>
  <c r="AG64" i="2"/>
  <c r="AG66" i="2"/>
  <c r="AG65" i="2"/>
  <c r="AG67" i="2"/>
  <c r="AG68" i="2"/>
  <c r="AG69" i="2"/>
  <c r="AG70" i="2"/>
  <c r="AG71" i="2"/>
  <c r="AG72" i="2"/>
  <c r="AG73" i="2"/>
  <c r="AG74" i="2"/>
  <c r="AG75" i="2"/>
  <c r="AG76" i="2"/>
  <c r="AG78" i="2"/>
  <c r="AG77"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6" i="2"/>
  <c r="AG115" i="2"/>
  <c r="AG117" i="2"/>
  <c r="AG118" i="2"/>
  <c r="AG119" i="2"/>
  <c r="AG120" i="2"/>
  <c r="AG121" i="2"/>
  <c r="AG122" i="2"/>
  <c r="AG123" i="2"/>
  <c r="AG124" i="2"/>
  <c r="AG125" i="2"/>
  <c r="AG126" i="2"/>
  <c r="AG127" i="2"/>
  <c r="AG128" i="2"/>
  <c r="AG129" i="2"/>
  <c r="AG130" i="2"/>
  <c r="AG131" i="2"/>
  <c r="AG132" i="2"/>
  <c r="AG133" i="2"/>
  <c r="AG135" i="2"/>
  <c r="AG134"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8" i="2"/>
  <c r="AG177"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7" i="2"/>
  <c r="AG225" i="2"/>
  <c r="AG226" i="2"/>
  <c r="AG229" i="2"/>
  <c r="AG228" i="2"/>
  <c r="AG230" i="2"/>
  <c r="AG231" i="2"/>
  <c r="AG232" i="2"/>
  <c r="AG233" i="2"/>
  <c r="AG234" i="2"/>
  <c r="AG235" i="2"/>
  <c r="AG236" i="2"/>
  <c r="AG237" i="2"/>
  <c r="AG238" i="2"/>
  <c r="AG239" i="2"/>
  <c r="AG240" i="2"/>
  <c r="AG241" i="2"/>
  <c r="AG242" i="2"/>
  <c r="AG243" i="2"/>
  <c r="AG244" i="2"/>
  <c r="AG245" i="2"/>
  <c r="AG246" i="2"/>
  <c r="AG247" i="2"/>
  <c r="AG248" i="2"/>
  <c r="AG249" i="2"/>
  <c r="AG250" i="2"/>
  <c r="AG6" i="2"/>
  <c r="AF7" i="2"/>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5" i="2"/>
  <c r="AF54" i="2"/>
  <c r="AF53" i="2"/>
  <c r="AF56" i="2"/>
  <c r="AF57" i="2"/>
  <c r="AF58" i="2"/>
  <c r="AF60" i="2"/>
  <c r="AF59" i="2"/>
  <c r="AF61" i="2"/>
  <c r="AF62" i="2"/>
  <c r="AF63" i="2"/>
  <c r="AF64" i="2"/>
  <c r="AF66" i="2"/>
  <c r="AF65" i="2"/>
  <c r="AF67" i="2"/>
  <c r="AF68" i="2"/>
  <c r="AF69" i="2"/>
  <c r="AF70" i="2"/>
  <c r="AF71" i="2"/>
  <c r="AF72" i="2"/>
  <c r="AF73" i="2"/>
  <c r="AF74" i="2"/>
  <c r="AF75" i="2"/>
  <c r="AF76" i="2"/>
  <c r="AF78" i="2"/>
  <c r="AF77"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6" i="2"/>
  <c r="AF115" i="2"/>
  <c r="AF117" i="2"/>
  <c r="AF118" i="2"/>
  <c r="AF119" i="2"/>
  <c r="AF120" i="2"/>
  <c r="AF121" i="2"/>
  <c r="AF122" i="2"/>
  <c r="AF123" i="2"/>
  <c r="AF124" i="2"/>
  <c r="AF125" i="2"/>
  <c r="AF126" i="2"/>
  <c r="AF127" i="2"/>
  <c r="AF128" i="2"/>
  <c r="AF129" i="2"/>
  <c r="AF130" i="2"/>
  <c r="AF131" i="2"/>
  <c r="AF132" i="2"/>
  <c r="AF133" i="2"/>
  <c r="AF135" i="2"/>
  <c r="AF134"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8" i="2"/>
  <c r="AF177"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7" i="2"/>
  <c r="AF225" i="2"/>
  <c r="AF226" i="2"/>
  <c r="AF229" i="2"/>
  <c r="AF228" i="2"/>
  <c r="AF230" i="2"/>
  <c r="AF231" i="2"/>
  <c r="AF232" i="2"/>
  <c r="AF233" i="2"/>
  <c r="AF234" i="2"/>
  <c r="AF235" i="2"/>
  <c r="AF236" i="2"/>
  <c r="AF237" i="2"/>
  <c r="AF238" i="2"/>
  <c r="AF239" i="2"/>
  <c r="AF240" i="2"/>
  <c r="AF241" i="2"/>
  <c r="AF242" i="2"/>
  <c r="AF243" i="2"/>
  <c r="AF244" i="2"/>
  <c r="AF245" i="2"/>
  <c r="AF246" i="2"/>
  <c r="AF247" i="2"/>
  <c r="AF248" i="2"/>
  <c r="AF249" i="2"/>
  <c r="AF250" i="2"/>
  <c r="AF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5" i="2"/>
  <c r="AE54" i="2"/>
  <c r="AE53" i="2"/>
  <c r="AE56" i="2"/>
  <c r="AE57" i="2"/>
  <c r="AE58" i="2"/>
  <c r="AE60" i="2"/>
  <c r="AE59" i="2"/>
  <c r="AE61" i="2"/>
  <c r="AE62" i="2"/>
  <c r="AE63" i="2"/>
  <c r="AE64" i="2"/>
  <c r="AE66" i="2"/>
  <c r="AE65" i="2"/>
  <c r="AE67" i="2"/>
  <c r="AE68" i="2"/>
  <c r="AE69" i="2"/>
  <c r="AE70" i="2"/>
  <c r="AE71" i="2"/>
  <c r="AE72" i="2"/>
  <c r="AE73" i="2"/>
  <c r="AE74" i="2"/>
  <c r="AE75" i="2"/>
  <c r="AE76" i="2"/>
  <c r="AE78" i="2"/>
  <c r="AE77"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6" i="2"/>
  <c r="AE115" i="2"/>
  <c r="AE117" i="2"/>
  <c r="AE118" i="2"/>
  <c r="AE119" i="2"/>
  <c r="AE120" i="2"/>
  <c r="AE121" i="2"/>
  <c r="AE122" i="2"/>
  <c r="AE123" i="2"/>
  <c r="AE124" i="2"/>
  <c r="AE125" i="2"/>
  <c r="AE126" i="2"/>
  <c r="AE127" i="2"/>
  <c r="AE128" i="2"/>
  <c r="AE129" i="2"/>
  <c r="AE130" i="2"/>
  <c r="AE131" i="2"/>
  <c r="AE132" i="2"/>
  <c r="AE133" i="2"/>
  <c r="AE135" i="2"/>
  <c r="AE134"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8" i="2"/>
  <c r="AE177"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7" i="2"/>
  <c r="AE225" i="2"/>
  <c r="AE226" i="2"/>
  <c r="AE229" i="2"/>
  <c r="AE228" i="2"/>
  <c r="AE230" i="2"/>
  <c r="AE231" i="2"/>
  <c r="AE232" i="2"/>
  <c r="AE233" i="2"/>
  <c r="AE234" i="2"/>
  <c r="AE235" i="2"/>
  <c r="AE236" i="2"/>
  <c r="AE237" i="2"/>
  <c r="AE238" i="2"/>
  <c r="AE239" i="2"/>
  <c r="AE240" i="2"/>
  <c r="AE241" i="2"/>
  <c r="AE242" i="2"/>
  <c r="AE243" i="2"/>
  <c r="AE244" i="2"/>
  <c r="AE245" i="2"/>
  <c r="AE246" i="2"/>
  <c r="AE247" i="2"/>
  <c r="AE248" i="2"/>
  <c r="AE249" i="2"/>
  <c r="AE250" i="2"/>
  <c r="AE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5" i="2"/>
  <c r="AD54" i="2"/>
  <c r="AD53" i="2"/>
  <c r="AD56" i="2"/>
  <c r="AD57" i="2"/>
  <c r="AD58" i="2"/>
  <c r="AD60" i="2"/>
  <c r="AD59" i="2"/>
  <c r="AD61" i="2"/>
  <c r="AD62" i="2"/>
  <c r="AD63" i="2"/>
  <c r="AD64" i="2"/>
  <c r="AD66" i="2"/>
  <c r="AD65" i="2"/>
  <c r="AD67" i="2"/>
  <c r="AD68" i="2"/>
  <c r="AD69" i="2"/>
  <c r="AD70" i="2"/>
  <c r="AD71" i="2"/>
  <c r="AD72" i="2"/>
  <c r="AD73" i="2"/>
  <c r="AD74" i="2"/>
  <c r="AD75" i="2"/>
  <c r="AD76" i="2"/>
  <c r="AD78" i="2"/>
  <c r="AD77"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6" i="2"/>
  <c r="AD115" i="2"/>
  <c r="AD117" i="2"/>
  <c r="AD118" i="2"/>
  <c r="AD119" i="2"/>
  <c r="AD120" i="2"/>
  <c r="AD121" i="2"/>
  <c r="AD122" i="2"/>
  <c r="AD123" i="2"/>
  <c r="AD124" i="2"/>
  <c r="AD125" i="2"/>
  <c r="AD126" i="2"/>
  <c r="AD127" i="2"/>
  <c r="AD128" i="2"/>
  <c r="AD129" i="2"/>
  <c r="AD130" i="2"/>
  <c r="AD131" i="2"/>
  <c r="AD132" i="2"/>
  <c r="AD133" i="2"/>
  <c r="AD135" i="2"/>
  <c r="AD134"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8" i="2"/>
  <c r="AD177"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7" i="2"/>
  <c r="AD225" i="2"/>
  <c r="AD226" i="2"/>
  <c r="AD229" i="2"/>
  <c r="AD228" i="2"/>
  <c r="AD230" i="2"/>
  <c r="AD231" i="2"/>
  <c r="AD232" i="2"/>
  <c r="AD233" i="2"/>
  <c r="AD234" i="2"/>
  <c r="AD235" i="2"/>
  <c r="AD236" i="2"/>
  <c r="AD237" i="2"/>
  <c r="AD238" i="2"/>
  <c r="AD239" i="2"/>
  <c r="AD240" i="2"/>
  <c r="AD241" i="2"/>
  <c r="AD242" i="2"/>
  <c r="AD243" i="2"/>
  <c r="AD244" i="2"/>
  <c r="AD245" i="2"/>
  <c r="AD246" i="2"/>
  <c r="AD247" i="2"/>
  <c r="AD248" i="2"/>
  <c r="AD249" i="2"/>
  <c r="AD250" i="2"/>
  <c r="AD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5" i="2"/>
  <c r="AC54" i="2"/>
  <c r="AC53" i="2"/>
  <c r="AC56" i="2"/>
  <c r="AC57" i="2"/>
  <c r="AC58" i="2"/>
  <c r="AC60" i="2"/>
  <c r="AC59" i="2"/>
  <c r="AC61" i="2"/>
  <c r="AC62" i="2"/>
  <c r="AC63" i="2"/>
  <c r="AC64" i="2"/>
  <c r="AC66" i="2"/>
  <c r="AC65" i="2"/>
  <c r="AC67" i="2"/>
  <c r="AC68" i="2"/>
  <c r="AC69" i="2"/>
  <c r="AC70" i="2"/>
  <c r="AC71" i="2"/>
  <c r="AC72" i="2"/>
  <c r="AC73" i="2"/>
  <c r="AC74" i="2"/>
  <c r="AC75" i="2"/>
  <c r="AC76" i="2"/>
  <c r="AC78" i="2"/>
  <c r="AC77"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6" i="2"/>
  <c r="AC115" i="2"/>
  <c r="AC117" i="2"/>
  <c r="AC118" i="2"/>
  <c r="AC119" i="2"/>
  <c r="AC120" i="2"/>
  <c r="AC121" i="2"/>
  <c r="AC122" i="2"/>
  <c r="AC123" i="2"/>
  <c r="AC124" i="2"/>
  <c r="AC125" i="2"/>
  <c r="AC126" i="2"/>
  <c r="AC127" i="2"/>
  <c r="AC128" i="2"/>
  <c r="AC129" i="2"/>
  <c r="AC130" i="2"/>
  <c r="AC131" i="2"/>
  <c r="AC132" i="2"/>
  <c r="AC133" i="2"/>
  <c r="AC135" i="2"/>
  <c r="AC134"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8" i="2"/>
  <c r="AC177"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7" i="2"/>
  <c r="AC225" i="2"/>
  <c r="AC226" i="2"/>
  <c r="AC229" i="2"/>
  <c r="AC228" i="2"/>
  <c r="AC230" i="2"/>
  <c r="AC231" i="2"/>
  <c r="AC232" i="2"/>
  <c r="AC233" i="2"/>
  <c r="AC234" i="2"/>
  <c r="AC235" i="2"/>
  <c r="AC236" i="2"/>
  <c r="AC237" i="2"/>
  <c r="AC238" i="2"/>
  <c r="AC239" i="2"/>
  <c r="AC240" i="2"/>
  <c r="AC241" i="2"/>
  <c r="AC242" i="2"/>
  <c r="AC243" i="2"/>
  <c r="AC244" i="2"/>
  <c r="AC245" i="2"/>
  <c r="AC246" i="2"/>
  <c r="AC247" i="2"/>
  <c r="AC248" i="2"/>
  <c r="AC249" i="2"/>
  <c r="AC250" i="2"/>
  <c r="AC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5" i="2"/>
  <c r="AB54" i="2"/>
  <c r="AB53" i="2"/>
  <c r="AB56" i="2"/>
  <c r="AB57" i="2"/>
  <c r="AB58" i="2"/>
  <c r="AB60" i="2"/>
  <c r="AB59" i="2"/>
  <c r="AB61" i="2"/>
  <c r="AB62" i="2"/>
  <c r="AB63" i="2"/>
  <c r="AB64" i="2"/>
  <c r="AB66" i="2"/>
  <c r="AB65" i="2"/>
  <c r="AB67" i="2"/>
  <c r="AB68" i="2"/>
  <c r="AB69" i="2"/>
  <c r="AB70" i="2"/>
  <c r="AB71" i="2"/>
  <c r="AB72" i="2"/>
  <c r="AB73" i="2"/>
  <c r="AB74" i="2"/>
  <c r="AB75" i="2"/>
  <c r="AB76" i="2"/>
  <c r="AB78" i="2"/>
  <c r="AB77"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6" i="2"/>
  <c r="AB115" i="2"/>
  <c r="AB117" i="2"/>
  <c r="AB118" i="2"/>
  <c r="AB119" i="2"/>
  <c r="AB120" i="2"/>
  <c r="AB121" i="2"/>
  <c r="AB122" i="2"/>
  <c r="AB123" i="2"/>
  <c r="AB124" i="2"/>
  <c r="AB125" i="2"/>
  <c r="AB126" i="2"/>
  <c r="AB127" i="2"/>
  <c r="AB128" i="2"/>
  <c r="AB129" i="2"/>
  <c r="AB130" i="2"/>
  <c r="AB131" i="2"/>
  <c r="AB132" i="2"/>
  <c r="AB133" i="2"/>
  <c r="AB135" i="2"/>
  <c r="AB134"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8" i="2"/>
  <c r="AB177"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7" i="2"/>
  <c r="AB225" i="2"/>
  <c r="AB226" i="2"/>
  <c r="AB229" i="2"/>
  <c r="AB228" i="2"/>
  <c r="AB230" i="2"/>
  <c r="AB231" i="2"/>
  <c r="AB232" i="2"/>
  <c r="AB233" i="2"/>
  <c r="AB234" i="2"/>
  <c r="AB235" i="2"/>
  <c r="AB236" i="2"/>
  <c r="AB237" i="2"/>
  <c r="AB238" i="2"/>
  <c r="AB239" i="2"/>
  <c r="AB240" i="2"/>
  <c r="AB241" i="2"/>
  <c r="AB242" i="2"/>
  <c r="AB243" i="2"/>
  <c r="AB244" i="2"/>
  <c r="AB245" i="2"/>
  <c r="AB246" i="2"/>
  <c r="AB247" i="2"/>
  <c r="AB248" i="2"/>
  <c r="AB249" i="2"/>
  <c r="AB250" i="2"/>
  <c r="AB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5" i="2"/>
  <c r="AA54" i="2"/>
  <c r="AA53" i="2"/>
  <c r="AA56" i="2"/>
  <c r="AA57" i="2"/>
  <c r="AA58" i="2"/>
  <c r="AA60" i="2"/>
  <c r="AA59" i="2"/>
  <c r="AA61" i="2"/>
  <c r="AA62" i="2"/>
  <c r="AA63" i="2"/>
  <c r="AA64" i="2"/>
  <c r="AA66" i="2"/>
  <c r="AA65" i="2"/>
  <c r="AA67" i="2"/>
  <c r="AA68" i="2"/>
  <c r="AA69" i="2"/>
  <c r="AA70" i="2"/>
  <c r="AA71" i="2"/>
  <c r="AA72" i="2"/>
  <c r="AA73" i="2"/>
  <c r="AA74" i="2"/>
  <c r="AA75" i="2"/>
  <c r="AA76" i="2"/>
  <c r="AA78" i="2"/>
  <c r="AA77"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6" i="2"/>
  <c r="AA115" i="2"/>
  <c r="AA117" i="2"/>
  <c r="AA118" i="2"/>
  <c r="AA119" i="2"/>
  <c r="AA120" i="2"/>
  <c r="AA121" i="2"/>
  <c r="AA122" i="2"/>
  <c r="AA123" i="2"/>
  <c r="AA124" i="2"/>
  <c r="AA125" i="2"/>
  <c r="AA126" i="2"/>
  <c r="AA127" i="2"/>
  <c r="AA128" i="2"/>
  <c r="AA129" i="2"/>
  <c r="AA130" i="2"/>
  <c r="AA131" i="2"/>
  <c r="AA132" i="2"/>
  <c r="AA133" i="2"/>
  <c r="AA135" i="2"/>
  <c r="AA134"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8" i="2"/>
  <c r="AA177"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7" i="2"/>
  <c r="AA225" i="2"/>
  <c r="AA226" i="2"/>
  <c r="AA229" i="2"/>
  <c r="AA228" i="2"/>
  <c r="AA230" i="2"/>
  <c r="AA231" i="2"/>
  <c r="AA232" i="2"/>
  <c r="AA233" i="2"/>
  <c r="AA234" i="2"/>
  <c r="AA235" i="2"/>
  <c r="AA236" i="2"/>
  <c r="AA237" i="2"/>
  <c r="AA238" i="2"/>
  <c r="AA239" i="2"/>
  <c r="AA240" i="2"/>
  <c r="AA241" i="2"/>
  <c r="AA242" i="2"/>
  <c r="AA243" i="2"/>
  <c r="AA244" i="2"/>
  <c r="AA245" i="2"/>
  <c r="AA246" i="2"/>
  <c r="AA247" i="2"/>
  <c r="AA248" i="2"/>
  <c r="AA249" i="2"/>
  <c r="AA250" i="2"/>
  <c r="AA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5" i="2"/>
  <c r="Z54" i="2"/>
  <c r="Z53" i="2"/>
  <c r="Z56" i="2"/>
  <c r="Z57" i="2"/>
  <c r="Z58" i="2"/>
  <c r="Z60" i="2"/>
  <c r="Z59" i="2"/>
  <c r="Z61" i="2"/>
  <c r="Z62" i="2"/>
  <c r="Z63" i="2"/>
  <c r="Z64" i="2"/>
  <c r="Z66" i="2"/>
  <c r="Z65" i="2"/>
  <c r="Z67" i="2"/>
  <c r="Z68" i="2"/>
  <c r="Z69" i="2"/>
  <c r="Z70" i="2"/>
  <c r="Z71" i="2"/>
  <c r="Z72" i="2"/>
  <c r="Z73" i="2"/>
  <c r="Z74" i="2"/>
  <c r="Z75" i="2"/>
  <c r="Z76" i="2"/>
  <c r="Z78" i="2"/>
  <c r="Z77"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6" i="2"/>
  <c r="Z115" i="2"/>
  <c r="Z117" i="2"/>
  <c r="Z118" i="2"/>
  <c r="Z119" i="2"/>
  <c r="Z120" i="2"/>
  <c r="Z121" i="2"/>
  <c r="Z122" i="2"/>
  <c r="Z123" i="2"/>
  <c r="Z124" i="2"/>
  <c r="Z125" i="2"/>
  <c r="Z126" i="2"/>
  <c r="Z127" i="2"/>
  <c r="Z128" i="2"/>
  <c r="Z129" i="2"/>
  <c r="Z130" i="2"/>
  <c r="Z131" i="2"/>
  <c r="Z132" i="2"/>
  <c r="Z133" i="2"/>
  <c r="Z135" i="2"/>
  <c r="Z134"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8" i="2"/>
  <c r="Z177"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7" i="2"/>
  <c r="Z225" i="2"/>
  <c r="Z226" i="2"/>
  <c r="Z229" i="2"/>
  <c r="Z228" i="2"/>
  <c r="Z230" i="2"/>
  <c r="Z231" i="2"/>
  <c r="Z232" i="2"/>
  <c r="Z233" i="2"/>
  <c r="Z234" i="2"/>
  <c r="Z235" i="2"/>
  <c r="Z236" i="2"/>
  <c r="Z237" i="2"/>
  <c r="Z238" i="2"/>
  <c r="Z239" i="2"/>
  <c r="Z240" i="2"/>
  <c r="Z241" i="2"/>
  <c r="Z242" i="2"/>
  <c r="Z243" i="2"/>
  <c r="Z244" i="2"/>
  <c r="Z245" i="2"/>
  <c r="Z246" i="2"/>
  <c r="Z247" i="2"/>
  <c r="Z248" i="2"/>
  <c r="Z249" i="2"/>
  <c r="Z250" i="2"/>
  <c r="Z6" i="2"/>
</calcChain>
</file>

<file path=xl/sharedStrings.xml><?xml version="1.0" encoding="utf-8"?>
<sst xmlns="http://schemas.openxmlformats.org/spreadsheetml/2006/main" count="2994" uniqueCount="1277">
  <si>
    <t>Accession</t>
  </si>
  <si>
    <t>Description</t>
  </si>
  <si>
    <t>gi|258509801|ref|YP_003172552.1|</t>
  </si>
  <si>
    <t>gi|258509846|ref|YP_003172597.1|</t>
  </si>
  <si>
    <t>gi|258509579|ref|YP_003172330.1|</t>
  </si>
  <si>
    <t>gi|258508176|ref|YP_003170927.1|</t>
  </si>
  <si>
    <t>gi|258509332|ref|YP_003172083.1|</t>
  </si>
  <si>
    <t>gi|258508250|ref|YP_003171001.1|</t>
  </si>
  <si>
    <t>gi|258508993|ref|YP_003171744.1|</t>
  </si>
  <si>
    <t>gi|258507891|ref|YP_003170642.1|</t>
  </si>
  <si>
    <t>gi|258509284|ref|YP_003172035.1|</t>
  </si>
  <si>
    <t>gi|258507519|ref|YP_003170270.1|</t>
  </si>
  <si>
    <t>gi|258509456|ref|YP_003172207.1|</t>
  </si>
  <si>
    <t>gi|258508012|ref|YP_003170763.1|</t>
  </si>
  <si>
    <t>gi|258509479|ref|YP_003172230.1|</t>
  </si>
  <si>
    <t>gi|258507503|ref|YP_003170254.1|</t>
  </si>
  <si>
    <t>gi|258509237|ref|YP_003171988.1|</t>
  </si>
  <si>
    <t>gi|258508749|ref|YP_003171500.1|</t>
  </si>
  <si>
    <t>gi|258507916|ref|YP_003170667.1|</t>
  </si>
  <si>
    <t>gi|258508317|ref|YP_003171068.1|</t>
  </si>
  <si>
    <t>gi|258507006|ref|YP_003169757.1|</t>
  </si>
  <si>
    <t>gi|258507670|ref|YP_003170421.1|</t>
  </si>
  <si>
    <t>gi|258508419|ref|YP_003171170.1|</t>
  </si>
  <si>
    <t>gi|258508369|ref|YP_003171120.1|</t>
  </si>
  <si>
    <t>gi|258508722|ref|YP_003171473.1|</t>
  </si>
  <si>
    <t>gi|258508991|ref|YP_003171742.1|</t>
  </si>
  <si>
    <t>gi|258509493|ref|YP_003172244.1|</t>
  </si>
  <si>
    <t>gi|258508691|ref|YP_003171442.1|</t>
  </si>
  <si>
    <t>gi|258508170|ref|YP_003170921.1|</t>
  </si>
  <si>
    <t>gi|258507233|ref|YP_003169984.1|</t>
  </si>
  <si>
    <t>gi|258507745|ref|YP_003170496.1|</t>
  </si>
  <si>
    <t>gi|258509519|ref|YP_003172270.1|</t>
  </si>
  <si>
    <t>gi|258509097|ref|YP_003171848.1|</t>
  </si>
  <si>
    <t>gi|258509627|ref|YP_003172378.1|</t>
  </si>
  <si>
    <t>gi|258509146|ref|YP_003171897.1|</t>
  </si>
  <si>
    <t>gi|258509831|ref|YP_003172582.1|</t>
  </si>
  <si>
    <t>gi|258509213|ref|YP_003171964.1|</t>
  </si>
  <si>
    <t>gi|258508742|ref|YP_003171493.1|</t>
  </si>
  <si>
    <t>gi|258508740|ref|YP_003171491.1|</t>
  </si>
  <si>
    <t>gi|258509443|ref|YP_003172194.1|</t>
  </si>
  <si>
    <t>gi|258509492|ref|YP_003172243.1|</t>
  </si>
  <si>
    <t>gi|258509114|ref|YP_003171865.1|</t>
  </si>
  <si>
    <t>gi|258508363|ref|YP_003171114.1|</t>
  </si>
  <si>
    <t>gi|258509475|ref|YP_003172226.1|</t>
  </si>
  <si>
    <t>gi|258507429|ref|YP_003170180.1|</t>
  </si>
  <si>
    <t>gi|258507242|ref|YP_003169993.1|</t>
  </si>
  <si>
    <t>gi|258507008|ref|YP_003169759.1|</t>
  </si>
  <si>
    <t>gi|258509269|ref|YP_003172020.1|</t>
  </si>
  <si>
    <t>gi|258509472|ref|YP_003172223.1|</t>
  </si>
  <si>
    <t>gi|258508888|ref|YP_003171639.1|</t>
  </si>
  <si>
    <t>gi|258507981|ref|YP_003170732.1|</t>
  </si>
  <si>
    <t>gi|258508685|ref|YP_003171436.1|</t>
  </si>
  <si>
    <t>gi|258509476|ref|YP_003172227.1|</t>
  </si>
  <si>
    <t>gi|258507978|ref|YP_003170729.1|</t>
  </si>
  <si>
    <t>gi|258509799|ref|YP_003172550.1|</t>
  </si>
  <si>
    <t>gi|258508683|ref|YP_003171434.1|</t>
  </si>
  <si>
    <t>gi|258508486|ref|YP_003171237.1|</t>
  </si>
  <si>
    <t>gi|258507739|ref|YP_003170490.1|</t>
  </si>
  <si>
    <t>gi|258508777|ref|YP_003171528.1|</t>
  </si>
  <si>
    <t>gi|258507977|ref|YP_003170728.1|</t>
  </si>
  <si>
    <t>gi|258508594|ref|YP_003171345.1|</t>
  </si>
  <si>
    <t>gi|258508688|ref|YP_003171439.1|</t>
  </si>
  <si>
    <t>gi|258508899|ref|YP_003171650.1|</t>
  </si>
  <si>
    <t>gi|258509260|ref|YP_003172011.1|</t>
  </si>
  <si>
    <t>gi|258509556|ref|YP_003172307.1|</t>
  </si>
  <si>
    <t>gi|258509466|ref|YP_003172217.1|</t>
  </si>
  <si>
    <t>gi|258508260|ref|YP_003171011.1|</t>
  </si>
  <si>
    <t>gi|258508203|ref|YP_003170954.1|</t>
  </si>
  <si>
    <t>gi|258507153|ref|YP_003169904.1|</t>
  </si>
  <si>
    <t>gi|258507563|ref|YP_003170314.1|</t>
  </si>
  <si>
    <t>gi|258509896|ref|YP_003172647.1|</t>
  </si>
  <si>
    <t>gi|258509467|ref|YP_003172218.1|</t>
  </si>
  <si>
    <t>gi|258507128|ref|YP_003169879.1|</t>
  </si>
  <si>
    <t>gi|258507213|ref|YP_003169964.1|</t>
  </si>
  <si>
    <t>gi|258508994|ref|YP_003171745.1|</t>
  </si>
  <si>
    <t>gi|258509503|ref|YP_003172254.1|</t>
  </si>
  <si>
    <t>gi|258509460|ref|YP_003172211.1|</t>
  </si>
  <si>
    <t>gi|258508992|ref|YP_003171743.1|</t>
  </si>
  <si>
    <t>gi|258509539|ref|YP_003172290.1|</t>
  </si>
  <si>
    <t>gi|258508556|ref|YP_003171307.1|</t>
  </si>
  <si>
    <t>gi|258509048|ref|YP_003171799.1|</t>
  </si>
  <si>
    <t>gi|258509473|ref|YP_003172224.1|</t>
  </si>
  <si>
    <t>gi|258509524|ref|YP_003172275.1|</t>
  </si>
  <si>
    <t>gi|258509327|ref|YP_003172078.1|</t>
  </si>
  <si>
    <t>gi|258508153|ref|YP_003170904.1|</t>
  </si>
  <si>
    <t>gi|258508600|ref|YP_003171351.1|</t>
  </si>
  <si>
    <t>gi|258508463|ref|YP_003171214.1|</t>
  </si>
  <si>
    <t>gi|258507843|ref|YP_003170594.1|</t>
  </si>
  <si>
    <t>gi|258508610|ref|YP_003171361.1|</t>
  </si>
  <si>
    <t>gi|258508963|ref|YP_003171714.1|</t>
  </si>
  <si>
    <t>gi|258509886|ref|YP_003172637.1|</t>
  </si>
  <si>
    <t>gi|258507915|ref|YP_003170666.1|</t>
  </si>
  <si>
    <t>gi|258509509|ref|YP_003172260.1|</t>
  </si>
  <si>
    <t>gi|258508857|ref|YP_003171608.1|</t>
  </si>
  <si>
    <t>gi|258509199|ref|YP_003171950.1|</t>
  </si>
  <si>
    <t>gi|258509207|ref|YP_003171958.1|</t>
  </si>
  <si>
    <t>gi|258509461|ref|YP_003172212.1|</t>
  </si>
  <si>
    <t>gi|258508781|ref|YP_003171532.1|</t>
  </si>
  <si>
    <t>gi|258509856|ref|YP_003172607.1|</t>
  </si>
  <si>
    <t xml:space="preserve">30S ribosomal protein S1 </t>
  </si>
  <si>
    <t xml:space="preserve">30S ribosomal protein S10 </t>
  </si>
  <si>
    <t xml:space="preserve">30S ribosomal protein S11 </t>
  </si>
  <si>
    <t xml:space="preserve">30S ribosomal protein S12 </t>
  </si>
  <si>
    <t xml:space="preserve">30S ribosomal protein S13 </t>
  </si>
  <si>
    <t xml:space="preserve">30S ribosomal protein S16 </t>
  </si>
  <si>
    <t xml:space="preserve">30S ribosomal protein S17 </t>
  </si>
  <si>
    <t xml:space="preserve">30S ribosomal protein S18 </t>
  </si>
  <si>
    <t xml:space="preserve">30S ribosomal protein S19 </t>
  </si>
  <si>
    <t xml:space="preserve">30S ribosomal protein S2 </t>
  </si>
  <si>
    <t xml:space="preserve">30S ribosomal protein S3 </t>
  </si>
  <si>
    <t xml:space="preserve">30S ribosomal protein S4 </t>
  </si>
  <si>
    <t xml:space="preserve">30S ribosomal protein S5 </t>
  </si>
  <si>
    <t xml:space="preserve">30S ribosomal protein S6 </t>
  </si>
  <si>
    <t xml:space="preserve">30S ribosomal protein S7 </t>
  </si>
  <si>
    <t xml:space="preserve">30S ribosomal protein S8 </t>
  </si>
  <si>
    <t xml:space="preserve">30S ribosomal protein S9 </t>
  </si>
  <si>
    <t xml:space="preserve">50S ribosomal protein L1 </t>
  </si>
  <si>
    <t xml:space="preserve">50S ribosomal protein L10 </t>
  </si>
  <si>
    <t xml:space="preserve">50S ribosomal protein L11 </t>
  </si>
  <si>
    <t xml:space="preserve">50S ribosomal protein L13 </t>
  </si>
  <si>
    <t xml:space="preserve">50S ribosomal protein L14 </t>
  </si>
  <si>
    <t xml:space="preserve">50S ribosomal protein L15 </t>
  </si>
  <si>
    <t xml:space="preserve">50S ribosomal protein L16 </t>
  </si>
  <si>
    <t xml:space="preserve">50S ribosomal protein L17 </t>
  </si>
  <si>
    <t xml:space="preserve">50S ribosomal protein L18 </t>
  </si>
  <si>
    <t xml:space="preserve">50S ribosomal protein L2 </t>
  </si>
  <si>
    <t xml:space="preserve">50S ribosomal protein L20 </t>
  </si>
  <si>
    <t xml:space="preserve">50S ribosomal protein L21 </t>
  </si>
  <si>
    <t xml:space="preserve">50S ribosomal protein L22 </t>
  </si>
  <si>
    <t xml:space="preserve">50S ribosomal protein L23 </t>
  </si>
  <si>
    <t xml:space="preserve">50S ribosomal protein L27 </t>
  </si>
  <si>
    <t xml:space="preserve">50S ribosomal protein L29 </t>
  </si>
  <si>
    <t xml:space="preserve">50S ribosomal protein L3 </t>
  </si>
  <si>
    <t xml:space="preserve">50S ribosomal protein L31 </t>
  </si>
  <si>
    <t xml:space="preserve">50S ribosomal protein L32 </t>
  </si>
  <si>
    <t xml:space="preserve">50S ribosomal protein L33 </t>
  </si>
  <si>
    <t xml:space="preserve">50S ribosomal protein L4 </t>
  </si>
  <si>
    <t xml:space="preserve">50S ribosomal protein L5 </t>
  </si>
  <si>
    <t xml:space="preserve">50S ribosomal protein L6 </t>
  </si>
  <si>
    <t xml:space="preserve">50S ribosomal protein L7/L12 </t>
  </si>
  <si>
    <t xml:space="preserve">6-phosphofructokinase </t>
  </si>
  <si>
    <t xml:space="preserve">6-phosphogluconate dehydrogenase </t>
  </si>
  <si>
    <t xml:space="preserve">ABC transporter oligopeptide-binding protein </t>
  </si>
  <si>
    <t xml:space="preserve">acyl carrier protein </t>
  </si>
  <si>
    <t xml:space="preserve">acyltransferase </t>
  </si>
  <si>
    <t xml:space="preserve">adenylate kinase </t>
  </si>
  <si>
    <t xml:space="preserve">adenylosuccinate synthetase </t>
  </si>
  <si>
    <t xml:space="preserve">aldo/keto reductase </t>
  </si>
  <si>
    <t xml:space="preserve">aminopeptidase C </t>
  </si>
  <si>
    <t xml:space="preserve">arginyl-tRNA synthetase </t>
  </si>
  <si>
    <t xml:space="preserve">asparaginyl-tRNA synthetase </t>
  </si>
  <si>
    <t xml:space="preserve">aspartyl-tRNA synthetase </t>
  </si>
  <si>
    <t xml:space="preserve">beta-N-acetylhexosaminidase (GH3) </t>
  </si>
  <si>
    <t xml:space="preserve">capsular polysaccharide biosynthesis chain length regulator </t>
  </si>
  <si>
    <t xml:space="preserve">cell division protein FtsH </t>
  </si>
  <si>
    <t xml:space="preserve">cell envelope-associated proteinase, lactocepin PrtR </t>
  </si>
  <si>
    <t xml:space="preserve">cell surface protein </t>
  </si>
  <si>
    <t xml:space="preserve">cell wall-associated glycoside hydrolase (NLP/P60 protein) </t>
  </si>
  <si>
    <t xml:space="preserve">co-chaperonin GroES </t>
  </si>
  <si>
    <t xml:space="preserve">cold shock protein </t>
  </si>
  <si>
    <t xml:space="preserve">CRISPR-associated protein Csn1 </t>
  </si>
  <si>
    <t xml:space="preserve">CspA family cold shock protein </t>
  </si>
  <si>
    <t xml:space="preserve">cysteine synthase </t>
  </si>
  <si>
    <t xml:space="preserve">D-alanyl-D-alanine carboxypeptidase </t>
  </si>
  <si>
    <t xml:space="preserve">dihydroxyacetone kinase </t>
  </si>
  <si>
    <t xml:space="preserve">dipeptidase A </t>
  </si>
  <si>
    <t xml:space="preserve">D-lactate dehydrogenase </t>
  </si>
  <si>
    <t xml:space="preserve">DNA-binding protein HU </t>
  </si>
  <si>
    <t xml:space="preserve">DNA-directed RNA polymerase subunit alpha </t>
  </si>
  <si>
    <t xml:space="preserve">DNA-directed RNA polymerase subunit beta </t>
  </si>
  <si>
    <t xml:space="preserve">DNA-directed RNA polymerase subunit beta' </t>
  </si>
  <si>
    <t xml:space="preserve">dTDP-4-dehydrorhamnose 3,5-epimerase </t>
  </si>
  <si>
    <t xml:space="preserve">dTDP-4-dehydrorhamnose reductase </t>
  </si>
  <si>
    <t xml:space="preserve">dTDP-glucose 4,6-dehydratase </t>
  </si>
  <si>
    <t xml:space="preserve">endopeptidase lactocepin (prtP) </t>
  </si>
  <si>
    <t xml:space="preserve">Enolase, phosphopyruvate hydratase </t>
  </si>
  <si>
    <t xml:space="preserve">ErfK/YbiS/YcfS/YnhG family protein </t>
  </si>
  <si>
    <t xml:space="preserve">extracellular matrix binding protein </t>
  </si>
  <si>
    <t xml:space="preserve">F0F1 ATP synthase subunit alpha </t>
  </si>
  <si>
    <t xml:space="preserve">F0F1 ATP synthase subunit beta </t>
  </si>
  <si>
    <t xml:space="preserve">fructose-bisphosphate aldolase </t>
  </si>
  <si>
    <t xml:space="preserve">glucosamine--fructose-6-phosphate aminotransferase </t>
  </si>
  <si>
    <t xml:space="preserve">glucose-1-phosphate thymidylyltransferase </t>
  </si>
  <si>
    <t xml:space="preserve">glucose-6-phosphate isomerase </t>
  </si>
  <si>
    <t xml:space="preserve">glutamine ABC transporter ATP-binding protein </t>
  </si>
  <si>
    <t xml:space="preserve">glutamine synthetase </t>
  </si>
  <si>
    <t xml:space="preserve">glutamyl-tRNA synthetase </t>
  </si>
  <si>
    <t xml:space="preserve">glyceraldehyde-3-phosphate dehydrogenase </t>
  </si>
  <si>
    <t xml:space="preserve">GMP synthase </t>
  </si>
  <si>
    <t xml:space="preserve">GTP-dependent nucleic acid-binding protein EngD </t>
  </si>
  <si>
    <t xml:space="preserve">Hsp20 family small heat shock protein </t>
  </si>
  <si>
    <t xml:space="preserve">HSP-70 Cofactor HSP20 </t>
  </si>
  <si>
    <t xml:space="preserve">hypothetical protein LGG_00009 </t>
  </si>
  <si>
    <t xml:space="preserve">hypothetical protein LGG_00106 </t>
  </si>
  <si>
    <t xml:space="preserve">hypothetical protein LGG_00218 </t>
  </si>
  <si>
    <t xml:space="preserve">hypothetical protein LGG_00986 </t>
  </si>
  <si>
    <t xml:space="preserve">hypothetical protein LGG_01093 </t>
  </si>
  <si>
    <t xml:space="preserve">hypothetical protein LGG_01599 </t>
  </si>
  <si>
    <t xml:space="preserve">hypothetical protein LGG_01693 </t>
  </si>
  <si>
    <t xml:space="preserve">hypothetical protein LGG_01782 </t>
  </si>
  <si>
    <t xml:space="preserve">hypothetical protein LGG_01953 </t>
  </si>
  <si>
    <t xml:space="preserve">hypothetical protein LGG_02102 </t>
  </si>
  <si>
    <t xml:space="preserve">hypothetical protein LGG_02212 </t>
  </si>
  <si>
    <t xml:space="preserve">hypothetical protein LGG_02265 </t>
  </si>
  <si>
    <t xml:space="preserve">hypothetical protein LGG_02632 </t>
  </si>
  <si>
    <t xml:space="preserve">hypothetical protein LGG_02810 </t>
  </si>
  <si>
    <t xml:space="preserve">hypothetical protein LGG_02891 </t>
  </si>
  <si>
    <t xml:space="preserve">leucyl-tRNA synthetase </t>
  </si>
  <si>
    <t xml:space="preserve">lipoprotein </t>
  </si>
  <si>
    <t xml:space="preserve">L-lactate dehydrogenase </t>
  </si>
  <si>
    <t xml:space="preserve">lysyl-tRNA synthetase </t>
  </si>
  <si>
    <t xml:space="preserve">LytR family transcriptional regulator </t>
  </si>
  <si>
    <t xml:space="preserve">Manganese-dependent inorganic pyrophosphatase </t>
  </si>
  <si>
    <t xml:space="preserve">methionyl-tRNA synthetase/ protein secretion chaperonin, CsaA </t>
  </si>
  <si>
    <t xml:space="preserve">N-acetylglucosamine-6-phosphate deacetylase </t>
  </si>
  <si>
    <t xml:space="preserve">N-acetylmuramoyl-L-alanine amidase </t>
  </si>
  <si>
    <t xml:space="preserve">nitroreductase family protein </t>
  </si>
  <si>
    <t xml:space="preserve">penicillin-binding protein 1A </t>
  </si>
  <si>
    <t xml:space="preserve">penicillin-binding protein 1B </t>
  </si>
  <si>
    <t xml:space="preserve">phage-related prohead protease </t>
  </si>
  <si>
    <t xml:space="preserve">phosphocarrier protein HPr </t>
  </si>
  <si>
    <t xml:space="preserve">phosphoglucomutase </t>
  </si>
  <si>
    <t xml:space="preserve">phosphoglucosamine mutase </t>
  </si>
  <si>
    <t xml:space="preserve">phosphoglyceromutase </t>
  </si>
  <si>
    <t xml:space="preserve">PTS system mannose-specific transporter subunit IIAB </t>
  </si>
  <si>
    <t xml:space="preserve">PTS system mannose-specific transporter subunit IID </t>
  </si>
  <si>
    <t xml:space="preserve">pyrrolidone-carboxylate peptidase </t>
  </si>
  <si>
    <t xml:space="preserve">pyruvate dehydrogenase complex E2 component,dihydrolipoyllysine-residue acetyltransferase </t>
  </si>
  <si>
    <t xml:space="preserve">ribose-phosphate pyrophosphokinase </t>
  </si>
  <si>
    <t xml:space="preserve">ribosomal subunit interface protein </t>
  </si>
  <si>
    <t xml:space="preserve">rod shape-determining protein MreB </t>
  </si>
  <si>
    <t xml:space="preserve">seryl-tRNA synthetase </t>
  </si>
  <si>
    <t xml:space="preserve">small heat shock protein </t>
  </si>
  <si>
    <t xml:space="preserve">S-ribosylhomocysteinase </t>
  </si>
  <si>
    <t xml:space="preserve">sugar ABC transporter substrate-binding protein </t>
  </si>
  <si>
    <t xml:space="preserve">surface antigen </t>
  </si>
  <si>
    <t xml:space="preserve">thiamine biosynthesis lipoprotein </t>
  </si>
  <si>
    <t xml:space="preserve">thioredoxin reductase </t>
  </si>
  <si>
    <t xml:space="preserve">threonyl-tRNA synthetase </t>
  </si>
  <si>
    <t xml:space="preserve">transcription elongation factor NusA </t>
  </si>
  <si>
    <t xml:space="preserve">translation initiation factor 3 </t>
  </si>
  <si>
    <t xml:space="preserve">translation initiation factor IF-1 </t>
  </si>
  <si>
    <t xml:space="preserve">trigger factor </t>
  </si>
  <si>
    <t xml:space="preserve">universal stress protein family </t>
  </si>
  <si>
    <t xml:space="preserve">uracil phosphoribosyltransferase </t>
  </si>
  <si>
    <t xml:space="preserve">UspA family universal stress protein </t>
  </si>
  <si>
    <t xml:space="preserve">UTP-glucose-1-phosphate uridylyltransferase </t>
  </si>
  <si>
    <t xml:space="preserve">XRE family transcriptional regulator </t>
  </si>
  <si>
    <t>Mr (Da)</t>
  </si>
  <si>
    <t>gi|258507178|ref|YP_003169929.1|</t>
  </si>
  <si>
    <t>gi|258507111|ref|YP_003169862.1|</t>
  </si>
  <si>
    <t xml:space="preserve">hypothetical protein LGG_00116 </t>
  </si>
  <si>
    <t>gi|258507439|ref|YP_003170190.1|</t>
  </si>
  <si>
    <t>pilus specific protein (SpaC)</t>
  </si>
  <si>
    <t>gi|258507582|ref|YP_003170333.1|</t>
  </si>
  <si>
    <t xml:space="preserve">hypothetical protein LGG_00587 </t>
  </si>
  <si>
    <t>gi|258508362|ref|YP_003171113.1|</t>
  </si>
  <si>
    <t xml:space="preserve">ATP-dependent chaperone ClpB </t>
  </si>
  <si>
    <t>gi|258507437|ref|YP_003170188.1|</t>
  </si>
  <si>
    <t>pilus specific protein (SpaA)</t>
  </si>
  <si>
    <t>ATP-dependent Clp protease proteolytic subunit -ClpP</t>
  </si>
  <si>
    <t>gi|258507825|ref|YP_003170576.1|</t>
  </si>
  <si>
    <t xml:space="preserve">sulfatase </t>
  </si>
  <si>
    <t>gi|258507775|ref|YP_003170526.1|</t>
  </si>
  <si>
    <t xml:space="preserve">extramembranal protein DltD </t>
  </si>
  <si>
    <t>gi|258508275|ref|YP_003171026.1|</t>
  </si>
  <si>
    <t xml:space="preserve">cell division protein FtsI </t>
  </si>
  <si>
    <t>gi|258507244|ref|YP_003169995.1|</t>
  </si>
  <si>
    <t xml:space="preserve">inosine-5'-monophosphate dehydrogenase </t>
  </si>
  <si>
    <t>gi|258509418|ref|YP_003172169.1|</t>
  </si>
  <si>
    <t xml:space="preserve">ABC transporter metal ion transporter periplasmic component/surface adhesin </t>
  </si>
  <si>
    <t>gi|258508456|ref|YP_003171207.1|</t>
  </si>
  <si>
    <t xml:space="preserve">bifunctional pyrimidine regulatory protein PyrR/uracil phosphoribosyltransferase </t>
  </si>
  <si>
    <t>gi|258507196|ref|YP_003169947.1|</t>
  </si>
  <si>
    <t>gi|258508191|ref|YP_003170942.1|</t>
  </si>
  <si>
    <t xml:space="preserve">ABC transporter substrate-binding protein, NLPA lipoprotein </t>
  </si>
  <si>
    <t>gi|258508701|ref|YP_003171452.1|</t>
  </si>
  <si>
    <t xml:space="preserve">cell division protein/penicillin-binding protein 2 </t>
  </si>
  <si>
    <t>gi|258507324|ref|YP_003170075.1|</t>
  </si>
  <si>
    <t>gi|258509471|ref|YP_003172222.1|</t>
  </si>
  <si>
    <t xml:space="preserve">50S ribosomal protein L24 </t>
  </si>
  <si>
    <t>serine protease - HtrA-like</t>
  </si>
  <si>
    <t>gi|258508219|ref|YP_003170970.1|</t>
  </si>
  <si>
    <t>gi|258508354|ref|YP_003171105.1|</t>
  </si>
  <si>
    <t xml:space="preserve">PTS system fructose-specific transporter subunit IIABC </t>
  </si>
  <si>
    <t>gi|258509414|ref|YP_003172165.1|</t>
  </si>
  <si>
    <t xml:space="preserve">manganese ABC transporter substrate-binding protein </t>
  </si>
  <si>
    <t>gi|258509138|ref|YP_003171889.1|</t>
  </si>
  <si>
    <t xml:space="preserve">sortase A </t>
  </si>
  <si>
    <t>gi|258507314|ref|YP_003170065.1|</t>
  </si>
  <si>
    <t xml:space="preserve">alpha/beta hydrolase superfamily protein </t>
  </si>
  <si>
    <t>gi|258508077|ref|YP_003170828.1|</t>
  </si>
  <si>
    <t>gi|258508412|ref|YP_003171163.1|</t>
  </si>
  <si>
    <t xml:space="preserve">galactose mutarotase </t>
  </si>
  <si>
    <t>gi|258508607|ref|YP_003171358.1|</t>
  </si>
  <si>
    <t xml:space="preserve">translation initiation factor IF-2 </t>
  </si>
  <si>
    <t>gi|258508355|ref|YP_003171106.1|</t>
  </si>
  <si>
    <t xml:space="preserve">1-phosphofructokinase </t>
  </si>
  <si>
    <t>gi|258509572|ref|YP_003172323.1|</t>
  </si>
  <si>
    <t>gi|258508653|ref|YP_003171404.1|</t>
  </si>
  <si>
    <t>gi|258507762|ref|YP_003170513.1|</t>
  </si>
  <si>
    <t xml:space="preserve">alanyl-tRNA synthetase </t>
  </si>
  <si>
    <t>gi|258508854|ref|YP_003171605.1|</t>
  </si>
  <si>
    <t xml:space="preserve">beta-lactamase class C-like penicillin binding protein </t>
  </si>
  <si>
    <t>gi|258507143|ref|YP_003169894.1|</t>
  </si>
  <si>
    <t xml:space="preserve">D-alanine--D-alanine ligase </t>
  </si>
  <si>
    <t>gi|258508183|ref|YP_003170934.1|</t>
  </si>
  <si>
    <t>gi|258509141|ref|YP_003171892.1|</t>
  </si>
  <si>
    <t xml:space="preserve">glycine/betaine ABC transporter substrate-binding protein </t>
  </si>
  <si>
    <t>gi|258508015|ref|YP_003170766.1|</t>
  </si>
  <si>
    <t xml:space="preserve">aspartyl/glutamyl-tRNA amidotransferase subunit B </t>
  </si>
  <si>
    <t>gi|258508315|ref|YP_003171066.1|</t>
  </si>
  <si>
    <t xml:space="preserve">pyruvate dehydrogenase E1 component subunit alpha </t>
  </si>
  <si>
    <t>gi|258507954|ref|YP_003170705.1|</t>
  </si>
  <si>
    <t xml:space="preserve">phosphate acetyltransferase </t>
  </si>
  <si>
    <t>gi|258507549|ref|YP_003170300.1|</t>
  </si>
  <si>
    <t xml:space="preserve">aminopeptidase N </t>
  </si>
  <si>
    <t>gi|258509918|ref|YP_003172669.1|</t>
  </si>
  <si>
    <t xml:space="preserve">adhesion exoprotein </t>
  </si>
  <si>
    <t>gi|258507328|ref|YP_003170079.1|</t>
  </si>
  <si>
    <t xml:space="preserve">tagatose-6-phosphate ketose/aldose isomerase </t>
  </si>
  <si>
    <t>gi|258507341|ref|YP_003170092.1|</t>
  </si>
  <si>
    <t xml:space="preserve">PTS system galactitol-specific transporter subunit IIB </t>
  </si>
  <si>
    <t>gi|258509270|ref|YP_003172021.1|</t>
  </si>
  <si>
    <t xml:space="preserve">peptidyl-prolyl isomerase </t>
  </si>
  <si>
    <t>gi|258508108|ref|YP_003170859.1|</t>
  </si>
  <si>
    <t xml:space="preserve">hypothetical protein LGG_01113 </t>
  </si>
  <si>
    <t>gi|258507377|ref|YP_003170128.1|</t>
  </si>
  <si>
    <t xml:space="preserve">penicillin-binding protein 3 </t>
  </si>
  <si>
    <t>gi|258509908|ref|YP_003172659.1|</t>
  </si>
  <si>
    <t xml:space="preserve">glucosamine-6-phosphate deaminase </t>
  </si>
  <si>
    <t>gi|258507967|ref|YP_003170718.1|</t>
  </si>
  <si>
    <t xml:space="preserve">ABC transporter spermidine/putrescine-binding protein </t>
  </si>
  <si>
    <t>gi|258508606|ref|YP_003171357.1|</t>
  </si>
  <si>
    <t xml:space="preserve">ribosome-binding factor A </t>
  </si>
  <si>
    <t>gi|258507764|ref|YP_003170515.1|</t>
  </si>
  <si>
    <t xml:space="preserve">hypothetical protein LGG_00769 </t>
  </si>
  <si>
    <t>gi|258508818|ref|YP_003171569.1|</t>
  </si>
  <si>
    <t xml:space="preserve">ATP-dependent clp protease ATP-binding subunit </t>
  </si>
  <si>
    <t>gi|258509494|ref|YP_003172245.1|</t>
  </si>
  <si>
    <t xml:space="preserve">ATP-dependent Clp protease ATP-binding subunit </t>
  </si>
  <si>
    <t>gi|258509828|ref|YP_003172579.1|</t>
  </si>
  <si>
    <t>gi|258508619|ref|YP_003171370.1|</t>
  </si>
  <si>
    <t xml:space="preserve">ribosome recycling factor </t>
  </si>
  <si>
    <t>gi|258507837|ref|YP_003170588.1|</t>
  </si>
  <si>
    <t xml:space="preserve">S-adenosylmethionine synthetase </t>
  </si>
  <si>
    <t>gi|258508350|ref|YP_003171101.1|</t>
  </si>
  <si>
    <t xml:space="preserve">hypothetical protein LGG_01355 </t>
  </si>
  <si>
    <t>gi|258508316|ref|YP_003171067.1|</t>
  </si>
  <si>
    <t xml:space="preserve">pyruvate dehydrogenase E1 component subunit beta </t>
  </si>
  <si>
    <t>gi|258508634|ref|YP_003171385.1|</t>
  </si>
  <si>
    <t xml:space="preserve">50S ribosomal protein L19 </t>
  </si>
  <si>
    <t>gi|258507749|ref|YP_003170500.1|</t>
  </si>
  <si>
    <t xml:space="preserve">S-adenosylmethionine--tRNA ribosyltransferase-isomerase </t>
  </si>
  <si>
    <t>gi|258508708|ref|YP_003171459.1|</t>
  </si>
  <si>
    <t xml:space="preserve">transcription elongation factor GreA </t>
  </si>
  <si>
    <t>gi|258508466|ref|YP_003171217.1|</t>
  </si>
  <si>
    <t xml:space="preserve">hypothetical protein LGG_01471 </t>
  </si>
  <si>
    <t>gi|258507785|ref|YP_003170536.1|</t>
  </si>
  <si>
    <t xml:space="preserve">hypothetical protein LGG_00790 </t>
  </si>
  <si>
    <t>gi|258507672|ref|YP_003170423.1|</t>
  </si>
  <si>
    <t xml:space="preserve">esterase/lipase </t>
  </si>
  <si>
    <t>gi|258509368|ref|YP_003172119.1|</t>
  </si>
  <si>
    <t xml:space="preserve">hypothetical protein LGG_02373 </t>
  </si>
  <si>
    <t>gi|258507071|ref|YP_003169822.1|</t>
  </si>
  <si>
    <t>gi|258507716|ref|YP_003170467.1|</t>
  </si>
  <si>
    <t xml:space="preserve">hypothetical protein LGG_00721 </t>
  </si>
  <si>
    <t>gi|258507684|ref|YP_003170435.1|</t>
  </si>
  <si>
    <t xml:space="preserve">ABC transporter substrate-binding protein </t>
  </si>
  <si>
    <t>gi|258509030|ref|YP_003171781.1|</t>
  </si>
  <si>
    <t>gi|258509914|ref|YP_003172665.1|</t>
  </si>
  <si>
    <t xml:space="preserve">transporter RND superfamily </t>
  </si>
  <si>
    <t>gi|258508290|ref|YP_003171041.1|</t>
  </si>
  <si>
    <t xml:space="preserve">tellurite resistance protein </t>
  </si>
  <si>
    <t>gi|258509883|ref|YP_003172634.1|</t>
  </si>
  <si>
    <t xml:space="preserve">hypothetical protein LGG_02888 </t>
  </si>
  <si>
    <t>BC-Mascot score [ms]</t>
  </si>
  <si>
    <t>BC-No. match. pept.</t>
  </si>
  <si>
    <t>BC-emPAI</t>
  </si>
  <si>
    <t>PC-Mascot score [ms]</t>
  </si>
  <si>
    <t>PC-No. match. pept.</t>
  </si>
  <si>
    <t>PC-emPAI</t>
  </si>
  <si>
    <t>Mucus binding factor - MBF (LGG_02337)</t>
  </si>
  <si>
    <t>Moonlighting proteins</t>
  </si>
  <si>
    <t>Protein synthesis</t>
  </si>
  <si>
    <t>ATP-dependent  chaperone ClpB2</t>
  </si>
  <si>
    <t xml:space="preserve">ATP-dependent chaperone ClpB1 </t>
  </si>
  <si>
    <t xml:space="preserve">ATP-dependent chaperone ClpC </t>
  </si>
  <si>
    <t xml:space="preserve">ATP-dependent chaperone ClpX </t>
  </si>
  <si>
    <t>Carbohydrate metabolism</t>
  </si>
  <si>
    <t>Stress, resistance and proteolysis</t>
  </si>
  <si>
    <t>Transcription and nucleoside metabolism</t>
  </si>
  <si>
    <t>rod shape-determining protein MreB (negative regulator of FtsI)</t>
  </si>
  <si>
    <t>ErfK/YbiS/YcfS/YnhG family protein (transpeptidase)</t>
  </si>
  <si>
    <t>Cell-membrane/wall</t>
  </si>
  <si>
    <t xml:space="preserve">Adhesins, biogenesis and cell division </t>
  </si>
  <si>
    <t>Miscellaneous</t>
  </si>
  <si>
    <t>PROTEIN DESCRIPTION</t>
  </si>
  <si>
    <t xml:space="preserve">GROWTH MODE INDUCED CHANGES  </t>
  </si>
  <si>
    <t xml:space="preserve">Glucose </t>
  </si>
  <si>
    <t>Fructose</t>
  </si>
  <si>
    <t xml:space="preserve">CARBON SOURCE INDUCED CHANGES </t>
  </si>
  <si>
    <t>Planktonic</t>
  </si>
  <si>
    <t xml:space="preserve">Biofilm </t>
  </si>
  <si>
    <t xml:space="preserve">ACCESSION NO.                         </t>
  </si>
  <si>
    <t>Transport(ers)</t>
  </si>
  <si>
    <t>Frc-U</t>
  </si>
  <si>
    <t>Glc-U</t>
  </si>
  <si>
    <t xml:space="preserve">Glc-U </t>
  </si>
  <si>
    <t>BC-U</t>
  </si>
  <si>
    <t>10.9-fold</t>
  </si>
  <si>
    <t>11.8-fold</t>
  </si>
  <si>
    <t>5.3-fold</t>
  </si>
  <si>
    <t>2.2-fold</t>
  </si>
  <si>
    <t>13.3-fold</t>
  </si>
  <si>
    <t>14.3-fold</t>
  </si>
  <si>
    <t>40.1-fold</t>
  </si>
  <si>
    <t>6.2-fold</t>
  </si>
  <si>
    <t>1.475</t>
  </si>
  <si>
    <t>3.3-fold</t>
  </si>
  <si>
    <t>7.3-fold</t>
  </si>
  <si>
    <t>7.2-fold</t>
  </si>
  <si>
    <t>2.1-fold</t>
  </si>
  <si>
    <t>6.3-fold</t>
  </si>
  <si>
    <t>18.2-fold</t>
  </si>
  <si>
    <t>5.2-fold</t>
  </si>
  <si>
    <t>36.6-fold</t>
  </si>
  <si>
    <t>2.9-fold</t>
  </si>
  <si>
    <t>2.5-fold</t>
  </si>
  <si>
    <t>1.9-fold</t>
  </si>
  <si>
    <t>3.1-fold</t>
  </si>
  <si>
    <t>3.6-fold</t>
  </si>
  <si>
    <t>10.6-fold</t>
  </si>
  <si>
    <t>1.8-fold</t>
  </si>
  <si>
    <t>7.0-fold</t>
  </si>
  <si>
    <t>12.5-fold</t>
  </si>
  <si>
    <t>2.6-fold</t>
  </si>
  <si>
    <t>7.8-fold</t>
  </si>
  <si>
    <t>16.1-fold</t>
  </si>
  <si>
    <t>5.9-fold</t>
  </si>
  <si>
    <t>27.9-fold</t>
  </si>
  <si>
    <t>1.5-fold</t>
  </si>
  <si>
    <t>6.4-fold</t>
  </si>
  <si>
    <t>1.6-fold</t>
  </si>
  <si>
    <t>3.9-fold</t>
  </si>
  <si>
    <t>2.8-fold</t>
  </si>
  <si>
    <t>7.1-fold</t>
  </si>
  <si>
    <t>3.2-fold</t>
  </si>
  <si>
    <t>4.2-fold</t>
  </si>
  <si>
    <t>4.7-fold</t>
  </si>
  <si>
    <t>3.5-fold</t>
  </si>
  <si>
    <t>10.1-fold</t>
  </si>
  <si>
    <t>15.4-fold</t>
  </si>
  <si>
    <t>4.6-fold</t>
  </si>
  <si>
    <t>9.3-fold</t>
  </si>
  <si>
    <t>2.3-fold</t>
  </si>
  <si>
    <t>26.4-fold</t>
  </si>
  <si>
    <t>8.6-fold</t>
  </si>
  <si>
    <t>1.7-fold</t>
  </si>
  <si>
    <t>6.9-fold</t>
  </si>
  <si>
    <t>2.7-fold</t>
  </si>
  <si>
    <t>14.7-fold</t>
  </si>
  <si>
    <t>11.5-fold</t>
  </si>
  <si>
    <t>13.8-fold</t>
  </si>
  <si>
    <t>7.9.-fold</t>
  </si>
  <si>
    <t>2.0-fold</t>
  </si>
  <si>
    <t>7.7-fold</t>
  </si>
  <si>
    <t>4.0-fold</t>
  </si>
  <si>
    <t>6.1-fold</t>
  </si>
  <si>
    <t>4.1-fold</t>
  </si>
  <si>
    <t>PC-U</t>
  </si>
  <si>
    <r>
      <rPr>
        <b/>
        <sz val="11"/>
        <color theme="1"/>
        <rFont val="Arial"/>
        <family val="2"/>
      </rPr>
      <t>Table 1. Surfaeome proteins that were specifically identified from the biofilm and planktonic cells.</t>
    </r>
    <r>
      <rPr>
        <sz val="11"/>
        <color theme="1"/>
        <rFont val="Arial"/>
        <family val="2"/>
      </rPr>
      <t xml:space="preserve"> Cells in red and blue, proteins specifically produced in biofilm and planktonic cells, respectively. Cells in grean and yellow, proteins specifically produced during growth on fructose and glucose, respectively. Fold-changes in red, green and yellow cells refer to increased abundance of the protein in indicated cells and conditions. BC-U and PC-U, unique to biofilm and planktonic cells, respectively. Glc-U and Frc-U, specifically produced during growth on Glc and Frc, respectively. </t>
    </r>
  </si>
  <si>
    <t>Mucus binding factor (LGG_02337)</t>
  </si>
  <si>
    <t>GROWTH ON GLUCOSE</t>
  </si>
  <si>
    <t>GROWTH ON FRUCTOSE</t>
  </si>
  <si>
    <t>Fold-changes          GLC</t>
  </si>
  <si>
    <t>Fold-changes          FRC</t>
  </si>
  <si>
    <t>Fold-changes          BC</t>
  </si>
  <si>
    <t>Fold-changes             PC</t>
  </si>
  <si>
    <t>BC/PC</t>
  </si>
  <si>
    <t>PC/BC</t>
  </si>
  <si>
    <t>Frc/Glc</t>
  </si>
  <si>
    <t>Glc/Frc</t>
  </si>
  <si>
    <t>pilus specific protein (SpaC) (2 replica)</t>
  </si>
  <si>
    <t>OTHER</t>
  </si>
  <si>
    <t>SP(Sec/SPI)</t>
  </si>
  <si>
    <t>LIPO(Sec/SPII)</t>
  </si>
  <si>
    <t>CLASSICAL SECRETION</t>
  </si>
  <si>
    <t>NON-CLASSICAL SECRETION</t>
  </si>
  <si>
    <t>Y</t>
  </si>
  <si>
    <t>N</t>
  </si>
  <si>
    <t xml:space="preserve">Elongation factor Ts </t>
  </si>
  <si>
    <t xml:space="preserve">Phosphoenolpyruvate-protein phosphotransferase </t>
  </si>
  <si>
    <t xml:space="preserve">Amino acid ABC transporter permease </t>
  </si>
  <si>
    <t xml:space="preserve">Hypothetical protein LGG_00293 </t>
  </si>
  <si>
    <t xml:space="preserve">Molecular chaperone DnaK </t>
  </si>
  <si>
    <t xml:space="preserve">Cell envelope-related transcriptional attenuator </t>
  </si>
  <si>
    <t xml:space="preserve">Peptidylprolyl cis-trans isomerase PrsA1 </t>
  </si>
  <si>
    <t xml:space="preserve">Oligopeptide ABC transporter periplasmic protein </t>
  </si>
  <si>
    <t xml:space="preserve">Hypothetical protein LGG_01782 </t>
  </si>
  <si>
    <t xml:space="preserve">Prolyl-tRNA synthetase </t>
  </si>
  <si>
    <t xml:space="preserve">Lipoprotein </t>
  </si>
  <si>
    <t xml:space="preserve">Sugar ABC transporter substrate-binding protein </t>
  </si>
  <si>
    <t xml:space="preserve">Hypothetical protein LGG_02295 </t>
  </si>
  <si>
    <t xml:space="preserve">Hypothetical protein LGG_00574 </t>
  </si>
  <si>
    <t xml:space="preserve">Hypothetical protein LGG_02452 </t>
  </si>
  <si>
    <t xml:space="preserve">Chaperonin GroEL </t>
  </si>
  <si>
    <t xml:space="preserve">Hypothetical protein LGG_00673 </t>
  </si>
  <si>
    <t xml:space="preserve">Phosphoglycerate kinase </t>
  </si>
  <si>
    <t xml:space="preserve">Pyruvate kinase </t>
  </si>
  <si>
    <t xml:space="preserve">Tagatose 1,6-diphosphate aldolase </t>
  </si>
  <si>
    <t xml:space="preserve">Acyl carrier protein </t>
  </si>
  <si>
    <t xml:space="preserve">Triosephosphate isomerase </t>
  </si>
  <si>
    <t>Serine protease - HtrA-like</t>
  </si>
  <si>
    <t xml:space="preserve">Glutamine synthetase </t>
  </si>
  <si>
    <t xml:space="preserve">Endopeptidase lactocepin (prtP) </t>
  </si>
  <si>
    <t xml:space="preserve">Hypothetical protein LGG_00218 </t>
  </si>
  <si>
    <t xml:space="preserve">Sulfatase </t>
  </si>
  <si>
    <t xml:space="preserve">Translation initiation factor IF-1 </t>
  </si>
  <si>
    <t xml:space="preserve">Alpha/beta hydrolase superfamily protein </t>
  </si>
  <si>
    <t xml:space="preserve">Small heat shock protein </t>
  </si>
  <si>
    <t xml:space="preserve">Universal stress protein family </t>
  </si>
  <si>
    <t xml:space="preserve">Cell division protein/penicillin-binding protein 2 </t>
  </si>
  <si>
    <t xml:space="preserve">Threonyl-tRNA synthetase </t>
  </si>
  <si>
    <t xml:space="preserve">Hypothetical protein LGG_02891 </t>
  </si>
  <si>
    <t xml:space="preserve">Sortase A </t>
  </si>
  <si>
    <t xml:space="preserve">Phage-related prohead protease </t>
  </si>
  <si>
    <t xml:space="preserve">Extramembranal protein DltD </t>
  </si>
  <si>
    <t xml:space="preserve">Uracil phosphoribosyltransferase </t>
  </si>
  <si>
    <t xml:space="preserve">Rod shape-determining protein MreB </t>
  </si>
  <si>
    <t xml:space="preserve">Adenylate kinase </t>
  </si>
  <si>
    <t xml:space="preserve">Hypothetical protein LGG_02265 </t>
  </si>
  <si>
    <t xml:space="preserve">Methionyl-tRNA synthetase/ protein secretion chaperonin, CsaA </t>
  </si>
  <si>
    <t>pyruvate dehydrogenase complex E2 component</t>
  </si>
  <si>
    <t xml:space="preserve">Nitroreductase family protein </t>
  </si>
  <si>
    <t xml:space="preserve">Fructose-bisphosphate aldolase </t>
  </si>
  <si>
    <t xml:space="preserve">Glycine cleavage system protein H </t>
  </si>
  <si>
    <t xml:space="preserve">Elongation factor G </t>
  </si>
  <si>
    <t xml:space="preserve">Hypothetical protein LGG_02632 </t>
  </si>
  <si>
    <t xml:space="preserve">Hypothetical protein LGG_01599 </t>
  </si>
  <si>
    <t xml:space="preserve">Hypothetical protein LGG_01693 </t>
  </si>
  <si>
    <t xml:space="preserve">Cell division protein FtsI </t>
  </si>
  <si>
    <t xml:space="preserve">Cysteine synthase </t>
  </si>
  <si>
    <t xml:space="preserve">Elongation factor Tu </t>
  </si>
  <si>
    <t xml:space="preserve">Translation initiation factor 3 </t>
  </si>
  <si>
    <t xml:space="preserve">Ribose-phosphate pyrophosphokinase </t>
  </si>
  <si>
    <t xml:space="preserve">Glutamyl-tRNA synthetase </t>
  </si>
  <si>
    <t xml:space="preserve">Hypothetical protein LGG_02212 </t>
  </si>
  <si>
    <t xml:space="preserve">Dihydroxyacetone kinase </t>
  </si>
  <si>
    <t xml:space="preserve">Phosphoglucomutase </t>
  </si>
  <si>
    <t xml:space="preserve">Ribosomal subunit interface protein </t>
  </si>
  <si>
    <t xml:space="preserve">Transcription elongation factor NusA </t>
  </si>
  <si>
    <t xml:space="preserve">Surface antigen NLP/P60 </t>
  </si>
  <si>
    <t xml:space="preserve">Adenylosuccinate synthetase </t>
  </si>
  <si>
    <t xml:space="preserve">Phosphoglucosamine mutase </t>
  </si>
  <si>
    <t xml:space="preserve">Asparaginyl-tRNA synthetase </t>
  </si>
  <si>
    <t xml:space="preserve">Hypothetical protein LGG_00986 </t>
  </si>
  <si>
    <t xml:space="preserve">pI </t>
  </si>
  <si>
    <t>Unknown</t>
  </si>
  <si>
    <t>Cytoplasmic</t>
  </si>
  <si>
    <t>Extracellular</t>
  </si>
  <si>
    <t>CytoplasmicMembrane</t>
  </si>
  <si>
    <t>Cellwall</t>
  </si>
  <si>
    <t>#TMHMM2.0              number of TMDs</t>
  </si>
  <si>
    <t>SUBCELLULAR LOCATION</t>
  </si>
  <si>
    <t>#PSORTb3.0     U=Unknown     C=cytoplasmic         CM=cytoplasmic/Membrane</t>
  </si>
  <si>
    <t>PREDICTED SECRETION PATHWAY</t>
  </si>
  <si>
    <t>NM</t>
  </si>
  <si>
    <t>NC</t>
  </si>
  <si>
    <t>C</t>
  </si>
  <si>
    <t>NC=Non-classical C=Classical     NM=Predicted new moonlighter</t>
  </si>
  <si>
    <t>translation [GO:0006412]</t>
  </si>
  <si>
    <t>rRNA binding [GO:0019843]; structural constituent of ribosome [GO:0003735]</t>
  </si>
  <si>
    <t>ribosome [GO:0005840]</t>
  </si>
  <si>
    <t>transmembrane transporter activity [GO:0022857]</t>
  </si>
  <si>
    <t>ATP-binding cassette (ABC) transporter complex [GO:0043190]</t>
  </si>
  <si>
    <t>'de novo' AMP biosynthetic process [GO:0044208]</t>
  </si>
  <si>
    <t>adenylosuccinate synthase activity [GO:0004019]; GTP binding [GO:0005525]; magnesium ion binding [GO:0000287]</t>
  </si>
  <si>
    <t>cytoplasm [GO:0005737]</t>
  </si>
  <si>
    <t>cell wall organization [GO:0071555]; peptidoglycan biosynthetic process [GO:0009252]; regulation of cell shape [GO:0008360]</t>
  </si>
  <si>
    <t>ATP binding [GO:0005524]; D-alanine-D-alanine ligase activity [GO:0008716]; metal ion binding [GO:0046872]</t>
  </si>
  <si>
    <t>NAD binding [GO:0051287]; oxidoreductase activity, acting on the CH-OH group of donors, NAD or NADP as acceptor [GO:0016616]</t>
  </si>
  <si>
    <t>transmembrane transport [GO:0055085]</t>
  </si>
  <si>
    <t>cysteine-type peptidase activity [GO:0008234]; pyroglutamyl-peptidase activity [GO:0016920]</t>
  </si>
  <si>
    <t>cytosol [GO:0005829]</t>
  </si>
  <si>
    <t>ATPase activity [GO:0016887]; ATP binding [GO:0005524]; GTP binding [GO:0005525]; ribosomal large subunit binding [GO:0043023]; ribosome binding [GO:0043022]</t>
  </si>
  <si>
    <t>GMP biosynthetic process [GO:0006177]</t>
  </si>
  <si>
    <t>IMP dehydrogenase activity [GO:0003938]; metal ion binding [GO:0046872]; nucleotide binding [GO:0000166]</t>
  </si>
  <si>
    <t>serine-type D-Ala-D-Ala carboxypeptidase activity [GO:0009002]</t>
  </si>
  <si>
    <t>hydrolase activity [GO:0016787]</t>
  </si>
  <si>
    <t>hydrolase activity [GO:0016787]; transferase activity, transferring acyl groups [GO:0016746]</t>
  </si>
  <si>
    <t>carbohydrate derivative metabolic process [GO:1901135]</t>
  </si>
  <si>
    <t>carbohydrate derivative binding [GO:0097367]; isomerase activity [GO:0016853]</t>
  </si>
  <si>
    <t>phosphoenolpyruvate-dependent sugar phosphotransferase system [GO:0009401]</t>
  </si>
  <si>
    <t>protein-N(PI)-phosphohistidine-sugar phosphotransferase activity [GO:0008982]</t>
  </si>
  <si>
    <t>cell division [GO:0051301]; response to antibiotic [GO:0046677]</t>
  </si>
  <si>
    <t>penicillin binding [GO:0008658]</t>
  </si>
  <si>
    <t>integral component of membrane [GO:0016021]</t>
  </si>
  <si>
    <t>carbohydrate metabolic process [GO:0005975]</t>
  </si>
  <si>
    <t>hydrolase activity, hydrolyzing O-glycosyl compounds [GO:0004553]</t>
  </si>
  <si>
    <t>cell wall [GO:0005618]; extracellular region [GO:0005576]; integral component of membrane [GO:0016021]</t>
  </si>
  <si>
    <t>glycerol metabolic process [GO:0006071]</t>
  </si>
  <si>
    <t>glycerone kinase activity [GO:0004371]</t>
  </si>
  <si>
    <t>fructose 1,6-bisphosphate metabolic process [GO:0030388]; glycolytic process [GO:0006096]</t>
  </si>
  <si>
    <t>fructose-bisphosphate aldolase activity [GO:0004332]; zinc ion binding [GO:0008270]</t>
  </si>
  <si>
    <t>aminopeptidase activity [GO:0004177]; metallopeptidase activity [GO:0008237]; zinc ion binding [GO:0008270]</t>
  </si>
  <si>
    <t>cysteine biosynthetic process from serine [GO:0006535]</t>
  </si>
  <si>
    <t>cysteine synthase activity [GO:0004124]</t>
  </si>
  <si>
    <t>nucleic acid binding [GO:0003676]</t>
  </si>
  <si>
    <t>oxidoreductase activity [GO:0016491]</t>
  </si>
  <si>
    <t>quorum sensing [GO:0009372]</t>
  </si>
  <si>
    <t>iron ion binding [GO:0005506]; S-ribosylhomocysteine lyase activity [GO:0043768]</t>
  </si>
  <si>
    <t>queuosine biosynthetic process [GO:0008616]</t>
  </si>
  <si>
    <t>isomerase activity [GO:0016853]; transferase activity, transferring glycosyl groups [GO:0016757]</t>
  </si>
  <si>
    <t>alanyl-tRNA aminoacylation [GO:0006419]</t>
  </si>
  <si>
    <t>alanine-tRNA ligase activity [GO:0004813]; ATP binding [GO:0005524]; metal ion binding [GO:0046872]; tRNA binding [GO:0000049]</t>
  </si>
  <si>
    <t>lipoteichoic acid biosynthetic process [GO:0070395]</t>
  </si>
  <si>
    <t>integral component of membrane [GO:0016021]; plasma membrane [GO:0005886]</t>
  </si>
  <si>
    <t>carboxypeptidase activity [GO:0004180]; penicillin binding [GO:0008658]; transferase activity [GO:0016740]</t>
  </si>
  <si>
    <t>metal ion binding [GO:0046872]; sulfuric ester hydrolase activity [GO:0008484]</t>
  </si>
  <si>
    <t>one-carbon metabolic process [GO:0006730]; S-adenosylmethionine biosynthetic process [GO:0006556]</t>
  </si>
  <si>
    <t>ATP binding [GO:0005524]; magnesium ion binding [GO:0000287]; methionine adenosyltransferase activity [GO:0004478]</t>
  </si>
  <si>
    <t>leucyl-tRNA aminoacylation [GO:0006429]</t>
  </si>
  <si>
    <t>aminoacyl-tRNA editing activity [GO:0002161]; ATP binding [GO:0005524]; leucine-tRNA ligase activity [GO:0004823]</t>
  </si>
  <si>
    <t>protein flavinylation [GO:0017013]</t>
  </si>
  <si>
    <t>metal ion binding [GO:0046872]; transferase activity [GO:0016740]</t>
  </si>
  <si>
    <t>primary metabolic process [GO:0044238]; regulation of translation [GO:0006417]</t>
  </si>
  <si>
    <t>removal of superoxide radicals [GO:0019430]</t>
  </si>
  <si>
    <t>thioredoxin-disulfide reductase activity [GO:0004791]</t>
  </si>
  <si>
    <t>magnesium ion binding [GO:0000287]; phosphoglucomutase activity [GO:0004614]</t>
  </si>
  <si>
    <t>serine-type endopeptidase activity [GO:0004252]</t>
  </si>
  <si>
    <t>glucose metabolic process [GO:0006006]</t>
  </si>
  <si>
    <t>glyceraldehyde-3-phosphate dehydrogenase (NAD+) (phosphorylating) activity [GO:0004365]; NAD binding [GO:0051287]; NADP binding [GO:0050661]</t>
  </si>
  <si>
    <t>glycolytic process [GO:0006096]</t>
  </si>
  <si>
    <t>ATP binding [GO:0005524]; phosphoglycerate kinase activity [GO:0004618]</t>
  </si>
  <si>
    <t>gluconeogenesis [GO:0006094]; glycolytic process [GO:0006096]</t>
  </si>
  <si>
    <t>triose-phosphate isomerase activity [GO:0004807]</t>
  </si>
  <si>
    <t>magnesium ion binding [GO:0000287]; phosphopyruvate hydratase activity [GO:0004634]</t>
  </si>
  <si>
    <t>cell surface [GO:0009986]; extracellular region [GO:0005576]; phosphopyruvate hydratase complex [GO:0000015]</t>
  </si>
  <si>
    <t>acetyltransferase activity [GO:0016407]</t>
  </si>
  <si>
    <t>polyamine transport [GO:0015846]</t>
  </si>
  <si>
    <t>polyamine binding [GO:0019808]</t>
  </si>
  <si>
    <t>periplasmic space [GO:0042597]</t>
  </si>
  <si>
    <t>magnesium ion binding [GO:0000287]; phosphoglucosamine mutase activity [GO:0008966]</t>
  </si>
  <si>
    <t>carbohydrate derivative biosynthetic process [GO:1901137]; carbohydrate metabolic process [GO:0005975]</t>
  </si>
  <si>
    <t>carbohydrate derivative binding [GO:0097367]; glutamine-fructose-6-phosphate transaminase (isomerizing) activity [GO:0004360]</t>
  </si>
  <si>
    <t>regulation of transcription, DNA-templated [GO:0006355]</t>
  </si>
  <si>
    <t>DNA binding [GO:0003677]</t>
  </si>
  <si>
    <t>ATP binding [GO:0005524]; glutaminyl-tRNA synthase (glutamine-hydrolyzing) activity [GO:0050567]; transferase activity [GO:0016740]</t>
  </si>
  <si>
    <t>biosynthetic process [GO:0009058]; UDP-glucose metabolic process [GO:0006011]</t>
  </si>
  <si>
    <t>UTP:glucose-1-phosphate uridylyltransferase activity [GO:0003983]</t>
  </si>
  <si>
    <t>glucose-6-phosphate isomerase activity [GO:0004347]</t>
  </si>
  <si>
    <t>endonuclease activity [GO:0004519]</t>
  </si>
  <si>
    <t>dipeptidase activity [GO:0016805]</t>
  </si>
  <si>
    <t>nucleoside metabolic process [GO:0009116]; UMP salvage [GO:0044206]; uracil salvage [GO:0006223]</t>
  </si>
  <si>
    <t>GTP binding [GO:0005525]; magnesium ion binding [GO:0000287]; uracil phosphoribosyltransferase activity [GO:0004845]</t>
  </si>
  <si>
    <t>ATP synthesis coupled proton transport [GO:0015986]</t>
  </si>
  <si>
    <t>ATP binding [GO:0005524]; proton-transporting ATP synthase activity, rotational mechanism [GO:0046933]</t>
  </si>
  <si>
    <t>plasma membrane [GO:0005886]; proton-transporting ATP synthase complex, catalytic core F(1) [GO:0045261]</t>
  </si>
  <si>
    <t>cell morphogenesis [GO:0000902]</t>
  </si>
  <si>
    <t>glycine decarboxylation via glycine cleavage system [GO:0019464]</t>
  </si>
  <si>
    <t>glycine cleavage complex [GO:0005960]</t>
  </si>
  <si>
    <t>small ribosomal subunit [GO:0015935]</t>
  </si>
  <si>
    <t>pyruvate dehydrogenase (acetyl-transferring) activity [GO:0004739]</t>
  </si>
  <si>
    <t>catalytic activity [GO:0003824]</t>
  </si>
  <si>
    <t>GTPase activity [GO:0003924]; GTP binding [GO:0005525]; translation elongation factor activity [GO:0003746]</t>
  </si>
  <si>
    <t>cell cycle [GO:0007049]; cell division [GO:0051301]; protein folding [GO:0006457]; protein transport [GO:0015031]</t>
  </si>
  <si>
    <t>peptidyl-prolyl cis-trans isomerase activity [GO:0003755]</t>
  </si>
  <si>
    <t>nitrogen compound transport [GO:0071705]</t>
  </si>
  <si>
    <t>carbohydrate:proton symporter activity [GO:0005351]; protein-N(PI)-phosphohistidine-fructose phosphotransferase system transporter activity [GO:0022877]</t>
  </si>
  <si>
    <t>protein metabolic process [GO:0019538]; protein refolding [GO:0042026]; response to heat [GO:0009408]</t>
  </si>
  <si>
    <t>ATP binding [GO:0005524]</t>
  </si>
  <si>
    <t>structural constituent of ribosome [GO:0003735]</t>
  </si>
  <si>
    <t>large ribosomal subunit [GO:0015934]</t>
  </si>
  <si>
    <t>fructose 6-phosphate metabolic process [GO:0006002]</t>
  </si>
  <si>
    <t>6-phosphofructokinase activity [GO:0003872]; ATP binding [GO:0005524]; metal ion binding [GO:0046872]</t>
  </si>
  <si>
    <t>kinase activity [GO:0016301]; magnesium ion binding [GO:0000287]; potassium ion binding [GO:0030955]; pyruvate kinase activity [GO:0004743]</t>
  </si>
  <si>
    <t>chromosome condensation [GO:0030261]</t>
  </si>
  <si>
    <t>carbohydrate binding [GO:0030246]; isomerase activity [GO:0016853]</t>
  </si>
  <si>
    <t>inorganic diphosphatase activity [GO:0004427]; metal ion binding [GO:0046872]</t>
  </si>
  <si>
    <t>DNA-templated transcription, termination [GO:0006353]; nucleoside metabolic process [GO:0009116]</t>
  </si>
  <si>
    <t>RNA binding [GO:0003723]; uracil phosphoribosyltransferase activity [GO:0004845]</t>
  </si>
  <si>
    <t>cellular response to oxidative stress [GO:0034599]</t>
  </si>
  <si>
    <t>oxidoreductase activity, acting on NAD(P)H, nitrogenous group as acceptor [GO:0016657]</t>
  </si>
  <si>
    <t>penicillin binding [GO:0008658]; transferase activity [GO:0016740]</t>
  </si>
  <si>
    <t>asparaginyl-tRNA aminoacylation [GO:0006421]</t>
  </si>
  <si>
    <t>asparagine-tRNA ligase activity [GO:0004816]; ATP binding [GO:0005524]; nucleic acid binding [GO:0003676]</t>
  </si>
  <si>
    <t>aspartyl-tRNA aminoacylation [GO:0006422]</t>
  </si>
  <si>
    <t>aspartate-tRNA ligase activity [GO:0004815]; ATP binding [GO:0005524]; nucleic acid binding [GO:0003676]</t>
  </si>
  <si>
    <t>peptidoglycan catabolic process [GO:0009253]</t>
  </si>
  <si>
    <t>N-acetylmuramoyl-L-alanine amidase activity [GO:0008745]</t>
  </si>
  <si>
    <t>protein folding [GO:0006457]</t>
  </si>
  <si>
    <t>ATP binding [GO:0005524]; unfolded protein binding [GO:0051082]</t>
  </si>
  <si>
    <t>adenyl-nucleotide exchange factor activity [GO:0000774]; chaperone binding [GO:0051087]; protein homodimerization activity [GO:0042803]</t>
  </si>
  <si>
    <t>maturation of SSU-rRNA [GO:0030490]</t>
  </si>
  <si>
    <t>GTPase activity [GO:0003924]; GTP binding [GO:0005525]; translation initiation factor activity [GO:0003743]</t>
  </si>
  <si>
    <t>DNA-templated transcription, termination [GO:0006353]; transcription antitermination [GO:0031564]</t>
  </si>
  <si>
    <t>DNA-binding transcription factor activity [GO:0003700]; translation elongation factor activity [GO:0003746]</t>
  </si>
  <si>
    <t>prolyl-tRNA aminoacylation [GO:0006433]</t>
  </si>
  <si>
    <t>aminoacyl-tRNA editing activity [GO:0002161]; ATP binding [GO:0005524]; proline-tRNA ligase activity [GO:0004827]</t>
  </si>
  <si>
    <t>translational termination [GO:0006415]</t>
  </si>
  <si>
    <t>translation elongation factor activity [GO:0003746]</t>
  </si>
  <si>
    <t>acyl carrier activity [GO:0000036]</t>
  </si>
  <si>
    <t>glutamine biosynthetic process [GO:0006542]</t>
  </si>
  <si>
    <t>ATP binding [GO:0005524]; glutamate-ammonia ligase activity [GO:0004356]</t>
  </si>
  <si>
    <t>cell division [GO:0051301]</t>
  </si>
  <si>
    <t>regulation of DNA-templated transcription, elongation [GO:0032784]</t>
  </si>
  <si>
    <t>DNA binding [GO:0003677]; RNA polymerase binding [GO:0070063]; translation elongation factor activity [GO:0003746]</t>
  </si>
  <si>
    <t>D-gluconate metabolic process [GO:0019521]; pentose-phosphate shunt [GO:0006098]</t>
  </si>
  <si>
    <t>NADP binding [GO:0050661]; phosphogluconate dehydrogenase (decarboxylating) activity [GO:0004616]</t>
  </si>
  <si>
    <t>ribosomal large subunit assembly [GO:0000027]; translation [GO:0006412]</t>
  </si>
  <si>
    <t>translation initiation factor activity [GO:0003743]</t>
  </si>
  <si>
    <t>threonyl-tRNA aminoacylation [GO:0006435]</t>
  </si>
  <si>
    <t>ATP binding [GO:0005524]; metal ion binding [GO:0046872]; threonine-tRNA ligase activity [GO:0004829]; tRNA binding [GO:0000049]</t>
  </si>
  <si>
    <t>plasma membrane [GO:0005886]</t>
  </si>
  <si>
    <t>arginyl-tRNA aminoacylation [GO:0006420]</t>
  </si>
  <si>
    <t>arginine-tRNA ligase activity [GO:0004814]; ATP binding [GO:0005524]</t>
  </si>
  <si>
    <t>kinase activity [GO:0016301]; metal ion binding [GO:0046872]; phosphoenolpyruvate-protein phosphotransferase activity [GO:0008965]</t>
  </si>
  <si>
    <t>ATP binding [GO:0005524]; peptidase activity [GO:0008233]</t>
  </si>
  <si>
    <t>carbohydrate metabolic process [GO:0005975]; N-acetylglucosamine metabolic process [GO:0006044]</t>
  </si>
  <si>
    <t>metal ion binding [GO:0046872]; N-acetylgalactosamine-6-phosphate deacetylase activity [GO:0047419]; N-acetylglucosamine-6-phosphate deacetylase activity [GO:0008448]</t>
  </si>
  <si>
    <t>selenocysteine biosynthetic process [GO:0016260]; selenocysteinyl-tRNA(Sec) biosynthetic process [GO:0097056]; seryl-tRNA aminoacylation [GO:0006434]</t>
  </si>
  <si>
    <t>ATP binding [GO:0005524]; serine-tRNA ligase activity [GO:0004828]</t>
  </si>
  <si>
    <t>glutamine metabolic process [GO:0006541]</t>
  </si>
  <si>
    <t>ATP binding [GO:0005524]; GMP synthase (glutamine-hydrolyzing) activity [GO:0003922]; pyrophosphatase activity [GO:0016462]</t>
  </si>
  <si>
    <t>dTDP-rhamnose biosynthetic process [GO:0019305]</t>
  </si>
  <si>
    <t>dTDP-4-dehydrorhamnose reductase activity [GO:0008831]</t>
  </si>
  <si>
    <t>nucleotide-sugar metabolic process [GO:0009225]</t>
  </si>
  <si>
    <t>dTDP-glucose 4,6-dehydratase activity [GO:0008460]</t>
  </si>
  <si>
    <t>dTDP-4-dehydrorhamnose 3,5-epimerase activity [GO:0008830]</t>
  </si>
  <si>
    <t>extracellular polysaccharide biosynthetic process [GO:0045226]</t>
  </si>
  <si>
    <t>glucose-1-phosphate thymidylyltransferase activity [GO:0008879]; metal ion binding [GO:0046872]</t>
  </si>
  <si>
    <t>lipopolysaccharide biosynthetic process [GO:0009103]</t>
  </si>
  <si>
    <t>transferase activity, transferring acyl groups [GO:0016746]</t>
  </si>
  <si>
    <t>2,3-bisphosphoglycerate-dependent phosphoglycerate mutase activity [GO:0046538]</t>
  </si>
  <si>
    <t>defense response to virus [GO:0051607]; maintenance of CRISPR repeat elements [GO:0043571]</t>
  </si>
  <si>
    <t>DNA binding [GO:0003677]; endonuclease activity [GO:0004519]; metal ion binding [GO:0046872]; RNA binding [GO:0003723]</t>
  </si>
  <si>
    <t>sequence-specific DNA binding [GO:0043565]</t>
  </si>
  <si>
    <t>protein refolding [GO:0042026]</t>
  </si>
  <si>
    <t>bacterial nucleoid [GO:0043590]; cytoplasm [GO:0005737]</t>
  </si>
  <si>
    <t>ribosome biogenesis [GO:0042254]; translation [GO:0006412]</t>
  </si>
  <si>
    <t>large ribosomal subunit rRNA binding [GO:0070180]; structural constituent of ribosome [GO:0003735]</t>
  </si>
  <si>
    <t>regulation of translation [GO:0006417]; translation [GO:0006412]</t>
  </si>
  <si>
    <t>rRNA binding [GO:0019843]; structural constituent of ribosome [GO:0003735]; tRNA binding [GO:0000049]</t>
  </si>
  <si>
    <t>FMN binding [GO:0010181]</t>
  </si>
  <si>
    <t>membrane [GO:0016020]</t>
  </si>
  <si>
    <t>glutamyl-tRNA aminoacylation [GO:0006424]</t>
  </si>
  <si>
    <t>ATP binding [GO:0005524]; glutamate-tRNA ligase activity [GO:0004818]; tRNA binding [GO:0000049]; zinc ion binding [GO:0008270]</t>
  </si>
  <si>
    <t>aminopeptidase activity [GO:0004177]; cysteine-type endopeptidase activity [GO:0004197]</t>
  </si>
  <si>
    <t>cell adhesion [GO:0007155]; metal ion transport [GO:0030001]</t>
  </si>
  <si>
    <t>metal ion binding [GO:0046872]</t>
  </si>
  <si>
    <t>metal ion transport [GO:0030001]</t>
  </si>
  <si>
    <t>transcription, DNA-templated [GO:0006351]</t>
  </si>
  <si>
    <t>DNA binding [GO:0003677]; DNA-directed 5'-3' RNA polymerase activity [GO:0003899]; protein dimerization activity [GO:0046983]</t>
  </si>
  <si>
    <t>ribosome binding [GO:0043022]; rRNA binding [GO:0019843]; translation initiation factor activity [GO:0003743]</t>
  </si>
  <si>
    <t>AMP salvage [GO:0044209]</t>
  </si>
  <si>
    <t>adenylate kinase activity [GO:0004017]; ATP binding [GO:0005524]; zinc ion binding [GO:0008270]</t>
  </si>
  <si>
    <t>mRNA binding [GO:0003729]; rRNA binding [GO:0019843]; structural constituent of ribosome [GO:0003735]</t>
  </si>
  <si>
    <t>rRNA binding [GO:0019843]; structural constituent of ribosome [GO:0003735]; transferase activity [GO:0016740]</t>
  </si>
  <si>
    <t>structural constituent of ribosome [GO:0003735]; tRNA binding [GO:0000049]</t>
  </si>
  <si>
    <t>DNA binding [GO:0003677]; DNA-directed 5'-3' RNA polymerase activity [GO:0003899]</t>
  </si>
  <si>
    <t>DNA binding [GO:0003677]; DNA-directed 5'-3' RNA polymerase activity [GO:0003899]; ribonucleoside binding [GO:0032549]</t>
  </si>
  <si>
    <t>lysyl-tRNA aminoacylation [GO:0006430]</t>
  </si>
  <si>
    <t>ATP binding [GO:0005524]; lysine-tRNA ligase activity [GO:0004824]; magnesium ion binding [GO:0000287]; nucleic acid binding [GO:0003676]</t>
  </si>
  <si>
    <t>cell division [GO:0051301]; protein catabolic process [GO:0030163]</t>
  </si>
  <si>
    <t>ATPase activity [GO:0016887]; ATP binding [GO:0005524]; metalloendopeptidase activity [GO:0004222]; zinc ion binding [GO:0008270]</t>
  </si>
  <si>
    <t>L-lactate dehydrogenase activity [GO:0004459]</t>
  </si>
  <si>
    <t>transferase activity [GO:0016740]</t>
  </si>
  <si>
    <t>5-phosphoribose 1-diphosphate biosynthetic process [GO:0006015]; nucleoside metabolic process [GO:0009116]; nucleotide biosynthetic process [GO:0009165]; ribonucleoside monophosphate biosynthetic process [GO:0009156]</t>
  </si>
  <si>
    <t>ATP binding [GO:0005524]; kinase activity [GO:0016301]; magnesium ion binding [GO:0000287]; ribose phosphate diphosphokinase activity [GO:0004749]</t>
  </si>
  <si>
    <t>D-tagatose 6-phosphate catabolic process [GO:2001059]; lactose catabolic process via tagatose-6-phosphate [GO:0019512]</t>
  </si>
  <si>
    <t>tagatose-6-phosphate kinase activity [GO:0009024]; tagatose-bisphosphate aldolase activity [GO:0009025]</t>
  </si>
  <si>
    <t>methionyl-tRNA aminoacylation [GO:0006431]</t>
  </si>
  <si>
    <t>ATP binding [GO:0005524]; methionine-tRNA ligase activity [GO:0004825]; tRNA binding [GO:0000049]</t>
  </si>
  <si>
    <t>cell wall [GO:0005618]; integral component of membrane [GO:0016021]</t>
  </si>
  <si>
    <t>cytoplasm [GO:0005737]; integral component of membrane [GO:0016021]</t>
  </si>
  <si>
    <t>amino acid-transporting ATPase activity [GO:0015424]; ATP binding [GO:0005524]</t>
  </si>
  <si>
    <t>carbohydrate metabolic process [GO:0005975]; N-acetylglucosamine metabolic process [GO:0006044]; N-acetylneuraminate catabolic process [GO:0019262]</t>
  </si>
  <si>
    <t>glucosamine-6-phosphate deaminase activity [GO:0004342]</t>
  </si>
  <si>
    <t>UNIPROT PROTEOME GENE ONTOLOGY (GO) ID</t>
  </si>
  <si>
    <t>Biological process</t>
  </si>
  <si>
    <t>Molecular function</t>
  </si>
  <si>
    <t>Cellular component</t>
  </si>
  <si>
    <t>#SecP2.0         Y=YES   N=NO+H3:L5H4:I5</t>
  </si>
  <si>
    <r>
      <t xml:space="preserve">Table S4. </t>
    </r>
    <r>
      <rPr>
        <sz val="12"/>
        <rFont val="Arial"/>
        <family val="2"/>
      </rPr>
      <t xml:space="preserve">Comparison of the identified surfaceomes between the planktonic and biofilm GG cells grown on glucose and fructose. Identification (after the combined search with each three replica mass spectra) was considered reliable when the protein in question was identified in at least 2/3 replicates ([ms] </t>
    </r>
    <r>
      <rPr>
        <sz val="12"/>
        <rFont val="Symbol"/>
        <family val="1"/>
        <charset val="2"/>
      </rPr>
      <t>³</t>
    </r>
    <r>
      <rPr>
        <sz val="8.75"/>
        <rFont val="Arial"/>
        <family val="2"/>
      </rPr>
      <t xml:space="preserve">  </t>
    </r>
    <r>
      <rPr>
        <sz val="11"/>
        <rFont val="Arial"/>
        <family val="2"/>
      </rPr>
      <t>30, p &lt; 0.05)</t>
    </r>
    <r>
      <rPr>
        <sz val="12"/>
        <rFont val="Arial"/>
        <family val="2"/>
      </rPr>
      <t xml:space="preserve">. BC, biofilm cells; PC, planktonic cells. Glc, glucose; Frc, fructose. Proteins with fold-changes </t>
    </r>
    <r>
      <rPr>
        <sz val="12"/>
        <rFont val="Symbol"/>
        <family val="1"/>
        <charset val="2"/>
      </rPr>
      <t>³</t>
    </r>
    <r>
      <rPr>
        <sz val="12"/>
        <rFont val="Arial"/>
        <family val="2"/>
      </rPr>
      <t xml:space="preserve"> 2.0 in indicated conditions are shaded in red. SignaIP5.0; predictions for the presence of classical signal peptide, lipobox or other motifs in the identified protein. TMHMM, predicts the presence and number of  transmembrane domains (TMDs) in the identified protein. PSORTb, predicts subcellular location of the identified protein. SecP; predicts possible moonlighting function/non-classical protein secretion for the identified protein. Mr and pI, molecular weight and isoelectric points were determined using the Sequence Manipulation Suite (version 2.0). UniProt/Proteomes was applied to identify possible GO ID for the identified protein.   </t>
    </r>
  </si>
  <si>
    <t>LGG_02225  - glycosylated cell wall hydrolase - MltA</t>
  </si>
  <si>
    <t>gi|258508384|</t>
  </si>
  <si>
    <t>gi|258509483|</t>
  </si>
  <si>
    <t>gi|258509457|</t>
  </si>
  <si>
    <t>gi|258509490|</t>
  </si>
  <si>
    <t>gi|258509458|</t>
  </si>
  <si>
    <t>gi|258508638|</t>
  </si>
  <si>
    <t>gi|258509473|</t>
  </si>
  <si>
    <t>gi|258507008|</t>
  </si>
  <si>
    <t>gi|258509478|</t>
  </si>
  <si>
    <t>gi|258508623|</t>
  </si>
  <si>
    <t>gi|258509476|</t>
  </si>
  <si>
    <t>gi|258508250|</t>
  </si>
  <si>
    <t>gi|258509465|</t>
  </si>
  <si>
    <t>gi|258507006|</t>
  </si>
  <si>
    <t>gi|258509489|</t>
  </si>
  <si>
    <t>gi|258509468|</t>
  </si>
  <si>
    <t>gi|258509442|</t>
  </si>
  <si>
    <t>gi|258509283|</t>
  </si>
  <si>
    <t>gi|258509272|</t>
  </si>
  <si>
    <t>gi|258509284|</t>
  </si>
  <si>
    <t>gi|258509443|</t>
  </si>
  <si>
    <t>gi|258509472|</t>
  </si>
  <si>
    <t>gi|258509463|</t>
  </si>
  <si>
    <t>gi|258509475|</t>
  </si>
  <si>
    <t>gi|258509455|</t>
  </si>
  <si>
    <t>gi|258509466|</t>
  </si>
  <si>
    <t>gi|258508634|</t>
  </si>
  <si>
    <t>gi|258509479|</t>
  </si>
  <si>
    <t>gi|258508740|</t>
  </si>
  <si>
    <t>gi|258508685|</t>
  </si>
  <si>
    <t>gi|258509477|</t>
  </si>
  <si>
    <t>gi|258509480|</t>
  </si>
  <si>
    <t>gi|258509471|</t>
  </si>
  <si>
    <t>gi|258508683|</t>
  </si>
  <si>
    <t>gi|258509474|</t>
  </si>
  <si>
    <t>gi|258509482|</t>
  </si>
  <si>
    <t>gi|258509539|</t>
  </si>
  <si>
    <t>gi|258508363|</t>
  </si>
  <si>
    <t>gi|258508899|</t>
  </si>
  <si>
    <t>gi|258509481|</t>
  </si>
  <si>
    <t>gi|258509470|</t>
  </si>
  <si>
    <t>gi|258509467|</t>
  </si>
  <si>
    <t>gi|258509271|</t>
  </si>
  <si>
    <t>gi|258508369|</t>
  </si>
  <si>
    <t>gi|258508722|</t>
  </si>
  <si>
    <t>gi|258509418|</t>
  </si>
  <si>
    <t>gi|258509061|</t>
  </si>
  <si>
    <t>gi|258507196|</t>
  </si>
  <si>
    <t>gi|258508219|</t>
  </si>
  <si>
    <t>gi|258508647|</t>
  </si>
  <si>
    <t>gi|258507967|</t>
  </si>
  <si>
    <t>gi|258507684|</t>
  </si>
  <si>
    <t>gi|258508191|</t>
  </si>
  <si>
    <t>gi|258509114|</t>
  </si>
  <si>
    <t>gi|258508653|</t>
  </si>
  <si>
    <t>gi|258509049|</t>
  </si>
  <si>
    <t>gi|258509461|</t>
  </si>
  <si>
    <t>gi|258507128|</t>
  </si>
  <si>
    <t>gi|258507762|</t>
  </si>
  <si>
    <t>gi|258507739|</t>
  </si>
  <si>
    <t>gi|258509828|</t>
  </si>
  <si>
    <t>gi|258507314|</t>
  </si>
  <si>
    <t>gi|258509811|</t>
  </si>
  <si>
    <t>gi|258508351|</t>
  </si>
  <si>
    <t>gi|258509341|</t>
  </si>
  <si>
    <t>gi|258507549|</t>
  </si>
  <si>
    <t>gi|258508781|</t>
  </si>
  <si>
    <t>gi|258508486|</t>
  </si>
  <si>
    <t>gi|258508015|</t>
  </si>
  <si>
    <t>gi|258508556|</t>
  </si>
  <si>
    <t>gi|258508362|</t>
  </si>
  <si>
    <t>gi|258509030|</t>
  </si>
  <si>
    <t>gi|258508818|</t>
  </si>
  <si>
    <t>gi|258509494|</t>
  </si>
  <si>
    <t>gi|258507926|</t>
  </si>
  <si>
    <t>gi|258508854|</t>
  </si>
  <si>
    <t>gi|258507429|</t>
  </si>
  <si>
    <t>gi|258508456|</t>
  </si>
  <si>
    <t>gi|258509048|</t>
  </si>
  <si>
    <t>gi|258509509|</t>
  </si>
  <si>
    <t>gi|258508275|</t>
  </si>
  <si>
    <t>gi|258508701|</t>
  </si>
  <si>
    <t>gi|258509729|</t>
  </si>
  <si>
    <t>gi|258509032|</t>
  </si>
  <si>
    <t>gi|258507178|</t>
  </si>
  <si>
    <t>gi|258507319|</t>
  </si>
  <si>
    <t>gi|258509234|</t>
  </si>
  <si>
    <t>gi|258509235|</t>
  </si>
  <si>
    <t>gi|258507603|</t>
  </si>
  <si>
    <t>gi|258509199|</t>
  </si>
  <si>
    <t>gi|258508067|</t>
  </si>
  <si>
    <t>gi|258507563|</t>
  </si>
  <si>
    <t>gi|258507143|</t>
  </si>
  <si>
    <t>gi|258507249|</t>
  </si>
  <si>
    <t>gi|258507503|</t>
  </si>
  <si>
    <t>gi|258508153|</t>
  </si>
  <si>
    <t>gi|258507153|</t>
  </si>
  <si>
    <t>gi|258508386|</t>
  </si>
  <si>
    <t>gi|258509456|</t>
  </si>
  <si>
    <t>gi|258509493|</t>
  </si>
  <si>
    <t>gi|258509492|</t>
  </si>
  <si>
    <t>gi|258508993|</t>
  </si>
  <si>
    <t>gi|258508991|</t>
  </si>
  <si>
    <t>gi|258508992|</t>
  </si>
  <si>
    <t>gi|258509488|</t>
  </si>
  <si>
    <t>gi|258508622|</t>
  </si>
  <si>
    <t>gi|258508337|</t>
  </si>
  <si>
    <t>gi|258509269|</t>
  </si>
  <si>
    <t>gi|258507931|</t>
  </si>
  <si>
    <t>gi|258509524|</t>
  </si>
  <si>
    <t>gi|258509519|</t>
  </si>
  <si>
    <t>gi|258507672|</t>
  </si>
  <si>
    <t>gi|258508860|</t>
  </si>
  <si>
    <t>gi|258507775|</t>
  </si>
  <si>
    <t>gi|258508176|</t>
  </si>
  <si>
    <t>gi|258508179|</t>
  </si>
  <si>
    <t>gi|258507519|</t>
  </si>
  <si>
    <t>gi|258509572|</t>
  </si>
  <si>
    <t>gi|258508412|</t>
  </si>
  <si>
    <t>gi|258509908|</t>
  </si>
  <si>
    <t>gi|258507978|</t>
  </si>
  <si>
    <t>gi|258508994|</t>
  </si>
  <si>
    <t>gi|258508080|</t>
  </si>
  <si>
    <t>gi|258509856|</t>
  </si>
  <si>
    <t>gi|258508691|</t>
  </si>
  <si>
    <t>gi|258509327|</t>
  </si>
  <si>
    <t>gi|258507928|</t>
  </si>
  <si>
    <t>gi|258508188|</t>
  </si>
  <si>
    <t>gi|258509141|</t>
  </si>
  <si>
    <t>gi|258507071|</t>
  </si>
  <si>
    <t>gi|258508963|</t>
  </si>
  <si>
    <t>gi|258507242|</t>
  </si>
  <si>
    <t>gi|258509799|</t>
  </si>
  <si>
    <t>gi|258508600|</t>
  </si>
  <si>
    <t>gi|258507004|</t>
  </si>
  <si>
    <t>gi|258507101|</t>
  </si>
  <si>
    <t>gi|258507111|</t>
  </si>
  <si>
    <t>gi|258507213|</t>
  </si>
  <si>
    <t>gi|258507288|</t>
  </si>
  <si>
    <t>gi|258507569|</t>
  </si>
  <si>
    <t>gi|258507582|</t>
  </si>
  <si>
    <t>gi|258507668|</t>
  </si>
  <si>
    <t>gi|258507716|</t>
  </si>
  <si>
    <t>gi|258507764|</t>
  </si>
  <si>
    <t>gi|258507785|</t>
  </si>
  <si>
    <t>gi|258507981|</t>
  </si>
  <si>
    <t>gi|258508088|</t>
  </si>
  <si>
    <t>gi|258508108|</t>
  </si>
  <si>
    <t>gi|258508350|</t>
  </si>
  <si>
    <t>gi|258508466|</t>
  </si>
  <si>
    <t>gi|258508594|</t>
  </si>
  <si>
    <t>gi|258508688|</t>
  </si>
  <si>
    <t>gi|258508777|</t>
  </si>
  <si>
    <t>gi|258508948|</t>
  </si>
  <si>
    <t>gi|258509097|</t>
  </si>
  <si>
    <t>gi|258509207|</t>
  </si>
  <si>
    <t>gi|258509260|</t>
  </si>
  <si>
    <t>gi|258509290|</t>
  </si>
  <si>
    <t>gi|258509368|</t>
  </si>
  <si>
    <t>gi|258509447|</t>
  </si>
  <si>
    <t>gi|258509627|</t>
  </si>
  <si>
    <t>gi|258509805|</t>
  </si>
  <si>
    <t>gi|258509883|</t>
  </si>
  <si>
    <t>gi|258509886|</t>
  </si>
  <si>
    <t>gi|258507244|</t>
  </si>
  <si>
    <t>gi|258507843|</t>
  </si>
  <si>
    <t>gi|258509220|</t>
  </si>
  <si>
    <t>gi|258509302|</t>
  </si>
  <si>
    <t>gi|258508012|</t>
  </si>
  <si>
    <t>gi|258509518|</t>
  </si>
  <si>
    <t>gi|258509503|</t>
  </si>
  <si>
    <t>gi|258509237|</t>
  </si>
  <si>
    <t>gi|258507285|</t>
  </si>
  <si>
    <t>gi|258509414|</t>
  </si>
  <si>
    <t>gi|258508419|</t>
  </si>
  <si>
    <t>gi|258509579|</t>
  </si>
  <si>
    <t>gi|258508599|</t>
  </si>
  <si>
    <t>gi|258509332|</t>
  </si>
  <si>
    <t>gi|258508857|</t>
  </si>
  <si>
    <t>gi|258508561|</t>
  </si>
  <si>
    <t>gi|258508463|</t>
  </si>
  <si>
    <t>gi|258508940|</t>
  </si>
  <si>
    <t>gi|258508482|</t>
  </si>
  <si>
    <t>gi|258507789|</t>
  </si>
  <si>
    <t>gi|258507377|</t>
  </si>
  <si>
    <t>gi|258508775|</t>
  </si>
  <si>
    <t>gi|258509270|</t>
  </si>
  <si>
    <t>gi|258509896|</t>
  </si>
  <si>
    <t>gi|258507954|</t>
  </si>
  <si>
    <t>gi|258508816|</t>
  </si>
  <si>
    <t>gi|258508815|</t>
  </si>
  <si>
    <t>gi|258507916|</t>
  </si>
  <si>
    <t>gi|258507977|</t>
  </si>
  <si>
    <t>gi|258507929|</t>
  </si>
  <si>
    <t>gi|258509133|</t>
  </si>
  <si>
    <t>gi|258507439|</t>
  </si>
  <si>
    <t>gi|258508613|</t>
  </si>
  <si>
    <t>gi|258508354|</t>
  </si>
  <si>
    <t>gi|258507341|</t>
  </si>
  <si>
    <t>gi|258509833|</t>
  </si>
  <si>
    <t>gi|258509831|</t>
  </si>
  <si>
    <t>gi|258507233|</t>
  </si>
  <si>
    <t>gi|258508317|</t>
  </si>
  <si>
    <t>gi|258508315|</t>
  </si>
  <si>
    <t>gi|258508316|</t>
  </si>
  <si>
    <t>gi|258508370|</t>
  </si>
  <si>
    <t>gi|258509556|</t>
  </si>
  <si>
    <t>gi|258507891|</t>
  </si>
  <si>
    <t>gi|258508619|</t>
  </si>
  <si>
    <t>gi|258508606|</t>
  </si>
  <si>
    <t>gi|258508183|</t>
  </si>
  <si>
    <t>gi|258508260|</t>
  </si>
  <si>
    <t>gi|258507837|</t>
  </si>
  <si>
    <t>gi|258507749|</t>
  </si>
  <si>
    <t>gi|258509801|</t>
  </si>
  <si>
    <t>gi|258508888|</t>
  </si>
  <si>
    <t>gi|258507670|</t>
  </si>
  <si>
    <t>gi|258509138|</t>
  </si>
  <si>
    <t>gi|258507745|</t>
  </si>
  <si>
    <t>gi|258509846|</t>
  </si>
  <si>
    <t>gi|258507324|</t>
  </si>
  <si>
    <t>gi|258507946|</t>
  </si>
  <si>
    <t>gi|258507825|</t>
  </si>
  <si>
    <t>gi|258508077|</t>
  </si>
  <si>
    <t>gi|258507026|</t>
  </si>
  <si>
    <t>gi|258509011|</t>
  </si>
  <si>
    <t>gi|258509570|</t>
  </si>
  <si>
    <t>gi|258507328|</t>
  </si>
  <si>
    <t>gi|258508290|</t>
  </si>
  <si>
    <t>gi|258507863|</t>
  </si>
  <si>
    <t>gi|258507915|</t>
  </si>
  <si>
    <t>gi|258508749|</t>
  </si>
  <si>
    <t>gi|258508708|</t>
  </si>
  <si>
    <t>gi|258508610|</t>
  </si>
  <si>
    <t>gi|258508742|</t>
  </si>
  <si>
    <t>gi|258509460|</t>
  </si>
  <si>
    <t>gi|258508607|</t>
  </si>
  <si>
    <t>gi|258509914|</t>
  </si>
  <si>
    <t>gi|258508346|</t>
  </si>
  <si>
    <t>gi|258507930|</t>
  </si>
  <si>
    <t>gi|258508203|</t>
  </si>
  <si>
    <t>gi|258508170|</t>
  </si>
  <si>
    <t>gi|258509146|</t>
  </si>
  <si>
    <t>gi|258508057|</t>
  </si>
  <si>
    <t>gi|258509213|</t>
  </si>
  <si>
    <t>YP_003171135.1</t>
  </si>
  <si>
    <t>YP_003172234.1</t>
  </si>
  <si>
    <t>YP_003172208.1</t>
  </si>
  <si>
    <t>YP_003172241.1</t>
  </si>
  <si>
    <t>YP_003172209.1</t>
  </si>
  <si>
    <t>YP_003171389.1</t>
  </si>
  <si>
    <t>YP_003172224.1</t>
  </si>
  <si>
    <t>YP_003169759.1</t>
  </si>
  <si>
    <t>YP_003172229.1</t>
  </si>
  <si>
    <t>YP_003171374.1</t>
  </si>
  <si>
    <t>YP_003172227.1</t>
  </si>
  <si>
    <t>YP_003171001.1</t>
  </si>
  <si>
    <t>YP_003172216.1</t>
  </si>
  <si>
    <t>YP_003169757.1</t>
  </si>
  <si>
    <t>YP_003172240.1</t>
  </si>
  <si>
    <t>YP_003172219.1</t>
  </si>
  <si>
    <t>YP_003172193.1</t>
  </si>
  <si>
    <t>YP_003172034.1</t>
  </si>
  <si>
    <t>YP_003172023.1</t>
  </si>
  <si>
    <t>YP_003172035.1</t>
  </si>
  <si>
    <t>YP_003172194.1</t>
  </si>
  <si>
    <t>YP_003172223.1</t>
  </si>
  <si>
    <t>YP_003172214.1</t>
  </si>
  <si>
    <t>YP_003172226.1</t>
  </si>
  <si>
    <t>YP_003172206.1</t>
  </si>
  <si>
    <t>YP_003172217.1</t>
  </si>
  <si>
    <t>YP_003171385.1</t>
  </si>
  <si>
    <t>YP_003172230.1</t>
  </si>
  <si>
    <t>YP_003171491.1</t>
  </si>
  <si>
    <t>YP_003171436.1</t>
  </si>
  <si>
    <t>YP_003172228.1</t>
  </si>
  <si>
    <t>YP_003172231.1</t>
  </si>
  <si>
    <t>YP_003172222.1</t>
  </si>
  <si>
    <t>YP_003171434.1</t>
  </si>
  <si>
    <t>YP_003172225.1</t>
  </si>
  <si>
    <t>YP_003172233.1</t>
  </si>
  <si>
    <t>YP_003172290.1</t>
  </si>
  <si>
    <t>YP_003171114.1</t>
  </si>
  <si>
    <t>YP_003171650.1</t>
  </si>
  <si>
    <t>YP_003172232.1</t>
  </si>
  <si>
    <t>YP_003172221.1</t>
  </si>
  <si>
    <t>YP_003172218.1</t>
  </si>
  <si>
    <t>YP_003172022.1</t>
  </si>
  <si>
    <t>YP_003171120.1</t>
  </si>
  <si>
    <t>YP_003171473.1</t>
  </si>
  <si>
    <t>YP_003172169.1</t>
  </si>
  <si>
    <t>YP_003171812.1</t>
  </si>
  <si>
    <t>YP_003169947.1</t>
  </si>
  <si>
    <t>YP_003170970.1</t>
  </si>
  <si>
    <t>YP_003171398.1</t>
  </si>
  <si>
    <t>YP_003170718.1</t>
  </si>
  <si>
    <t>YP_003170435.1</t>
  </si>
  <si>
    <t>YP_003170942.1</t>
  </si>
  <si>
    <t>YP_003171865.1</t>
  </si>
  <si>
    <t>YP_003171404.1</t>
  </si>
  <si>
    <t>YP_003171800.1</t>
  </si>
  <si>
    <t>YP_003172212.1</t>
  </si>
  <si>
    <t>YP_003169879.1</t>
  </si>
  <si>
    <t>YP_003170513.1</t>
  </si>
  <si>
    <t>YP_003170490.1</t>
  </si>
  <si>
    <t>YP_003172579.1</t>
  </si>
  <si>
    <t>YP_003170065.1</t>
  </si>
  <si>
    <t>YP_003172562.1</t>
  </si>
  <si>
    <t>YP_003171102.1</t>
  </si>
  <si>
    <t>YP_003172092.1</t>
  </si>
  <si>
    <t>YP_003170300.1</t>
  </si>
  <si>
    <t>YP_003171532.1</t>
  </si>
  <si>
    <t>YP_003171237.1</t>
  </si>
  <si>
    <t>YP_003170766.1</t>
  </si>
  <si>
    <t>YP_003171307.1</t>
  </si>
  <si>
    <t>YP_003171113.1</t>
  </si>
  <si>
    <t>YP_003171781.1</t>
  </si>
  <si>
    <t>YP_003171569.1</t>
  </si>
  <si>
    <t>YP_003172245.1</t>
  </si>
  <si>
    <t>YP_003170677.1</t>
  </si>
  <si>
    <t>YP_003171605.1</t>
  </si>
  <si>
    <t>YP_003170180.1</t>
  </si>
  <si>
    <t>YP_003171207.1</t>
  </si>
  <si>
    <t>YP_003171799.1</t>
  </si>
  <si>
    <t>YP_003172260.1</t>
  </si>
  <si>
    <t>YP_003171026.1</t>
  </si>
  <si>
    <t>YP_003171452.1</t>
  </si>
  <si>
    <t>YP_003172480.1</t>
  </si>
  <si>
    <t>YP_003171783.1</t>
  </si>
  <si>
    <t>YP_003169929.1</t>
  </si>
  <si>
    <t>YP_003170070.1</t>
  </si>
  <si>
    <t>YP_003171985.1</t>
  </si>
  <si>
    <t>YP_003171986.1</t>
  </si>
  <si>
    <t>YP_003170354.1</t>
  </si>
  <si>
    <t>YP_003171950.1</t>
  </si>
  <si>
    <t>YP_003170818.1</t>
  </si>
  <si>
    <t>YP_003170314.1</t>
  </si>
  <si>
    <t>YP_003169894.1</t>
  </si>
  <si>
    <t>YP_003170000.1</t>
  </si>
  <si>
    <t>YP_003170254.1</t>
  </si>
  <si>
    <t>YP_003170904.1</t>
  </si>
  <si>
    <t>YP_003169904.1</t>
  </si>
  <si>
    <t>YP_003171137.1</t>
  </si>
  <si>
    <t>YP_003172207.1</t>
  </si>
  <si>
    <t>YP_003172244.1</t>
  </si>
  <si>
    <t>YP_003172243.1</t>
  </si>
  <si>
    <t>YP_003171744.1</t>
  </si>
  <si>
    <t>YP_003171742.1</t>
  </si>
  <si>
    <t>YP_003171743.1</t>
  </si>
  <si>
    <t>YP_003172239.1</t>
  </si>
  <si>
    <t>YP_003171373.1</t>
  </si>
  <si>
    <t>YP_003171088.1</t>
  </si>
  <si>
    <t>YP_003172020.1</t>
  </si>
  <si>
    <t>YP_003170682.1</t>
  </si>
  <si>
    <t>YP_003172275.1</t>
  </si>
  <si>
    <t>YP_003172270.1</t>
  </si>
  <si>
    <t>YP_003170423.1</t>
  </si>
  <si>
    <t>YP_003171611.1</t>
  </si>
  <si>
    <t>YP_003170526.1</t>
  </si>
  <si>
    <t>YP_003170927.1</t>
  </si>
  <si>
    <t>YP_003170930.1</t>
  </si>
  <si>
    <t>YP_003170270.1</t>
  </si>
  <si>
    <t>YP_003172323.1</t>
  </si>
  <si>
    <t>YP_003171163.1</t>
  </si>
  <si>
    <t>YP_003172659.1</t>
  </si>
  <si>
    <t>YP_003170729.1</t>
  </si>
  <si>
    <t>YP_003171745.1</t>
  </si>
  <si>
    <t>YP_003170831.1</t>
  </si>
  <si>
    <t>YP_003172607.1</t>
  </si>
  <si>
    <t>YP_003171442.1</t>
  </si>
  <si>
    <t>YP_003172078.1</t>
  </si>
  <si>
    <t>YP_003170679.1</t>
  </si>
  <si>
    <t>YP_003170939.1</t>
  </si>
  <si>
    <t>YP_003171892.1</t>
  </si>
  <si>
    <t>YP_003169822.1</t>
  </si>
  <si>
    <t>YP_003171714.1</t>
  </si>
  <si>
    <t>YP_003169993.1</t>
  </si>
  <si>
    <t>YP_003172550.1</t>
  </si>
  <si>
    <t>YP_003171351.1</t>
  </si>
  <si>
    <t>YP_003169755.1</t>
  </si>
  <si>
    <t>YP_003169852.1</t>
  </si>
  <si>
    <t>YP_003169862.1</t>
  </si>
  <si>
    <t>YP_003169964.1</t>
  </si>
  <si>
    <t>YP_003170039.1</t>
  </si>
  <si>
    <t>YP_003170320.1</t>
  </si>
  <si>
    <t>YP_003170333.1</t>
  </si>
  <si>
    <t>YP_003170419.1</t>
  </si>
  <si>
    <t>YP_003170467.1</t>
  </si>
  <si>
    <t>YP_003170515.1</t>
  </si>
  <si>
    <t>YP_003170536.1</t>
  </si>
  <si>
    <t>YP_003170732.1</t>
  </si>
  <si>
    <t>YP_003170839.1</t>
  </si>
  <si>
    <t>YP_003170859.1</t>
  </si>
  <si>
    <t>YP_003171101.1</t>
  </si>
  <si>
    <t>YP_003171217.1</t>
  </si>
  <si>
    <t>YP_003171345.1</t>
  </si>
  <si>
    <t>YP_003171439.1</t>
  </si>
  <si>
    <t>YP_003171528.1</t>
  </si>
  <si>
    <t>YP_003171699.1</t>
  </si>
  <si>
    <t>YP_003171848.1</t>
  </si>
  <si>
    <t>YP_003171958.1</t>
  </si>
  <si>
    <t>YP_003172011.1</t>
  </si>
  <si>
    <t>YP_003172041.1</t>
  </si>
  <si>
    <t>YP_003172119.1</t>
  </si>
  <si>
    <t>YP_003172198.1</t>
  </si>
  <si>
    <t>YP_003172378.1</t>
  </si>
  <si>
    <t>YP_003172556.1</t>
  </si>
  <si>
    <t>YP_003172634.1</t>
  </si>
  <si>
    <t>YP_003172637.1</t>
  </si>
  <si>
    <t>YP_003169995.1</t>
  </si>
  <si>
    <t>YP_003170594.1</t>
  </si>
  <si>
    <t>YP_003171971.1</t>
  </si>
  <si>
    <t>YP_003172053.1</t>
  </si>
  <si>
    <t>YP_003170763.1</t>
  </si>
  <si>
    <t>YP_003172269.1</t>
  </si>
  <si>
    <t>YP_003172254.1</t>
  </si>
  <si>
    <t>YP_003171988.1</t>
  </si>
  <si>
    <t>YP_003170036.1</t>
  </si>
  <si>
    <t>YP_003172165.1</t>
  </si>
  <si>
    <t>YP_003171170.1</t>
  </si>
  <si>
    <t>YP_003172330.1</t>
  </si>
  <si>
    <t>YP_003171350.1</t>
  </si>
  <si>
    <t>YP_003172083.1</t>
  </si>
  <si>
    <t>YP_003171608.1</t>
  </si>
  <si>
    <t>YP_003171312.1</t>
  </si>
  <si>
    <t>YP_003171214.1</t>
  </si>
  <si>
    <t>YP_003171691.1</t>
  </si>
  <si>
    <t>YP_003171233.1</t>
  </si>
  <si>
    <t>YP_003170540.1</t>
  </si>
  <si>
    <t>YP_003170128.1</t>
  </si>
  <si>
    <t>YP_003171526.1</t>
  </si>
  <si>
    <t>YP_003172021.1</t>
  </si>
  <si>
    <t>YP_003172647.1</t>
  </si>
  <si>
    <t>YP_003170705.1</t>
  </si>
  <si>
    <t>YP_003171567.1</t>
  </si>
  <si>
    <t>YP_003171566.1</t>
  </si>
  <si>
    <t>YP_003170667.1</t>
  </si>
  <si>
    <t>YP_003170728.1</t>
  </si>
  <si>
    <t>YP_003170680.1</t>
  </si>
  <si>
    <t>YP_003171884.1</t>
  </si>
  <si>
    <t>YP_003170190.1</t>
  </si>
  <si>
    <t>YP_003171364.1</t>
  </si>
  <si>
    <t>YP_003171105.1</t>
  </si>
  <si>
    <t>YP_003170092.1</t>
  </si>
  <si>
    <t>YP_003172584.1</t>
  </si>
  <si>
    <t>YP_003172582.1</t>
  </si>
  <si>
    <t>YP_003169984.1</t>
  </si>
  <si>
    <t>YP_003171068.1</t>
  </si>
  <si>
    <t>YP_003171066.1</t>
  </si>
  <si>
    <t>YP_003171067.1</t>
  </si>
  <si>
    <t>YP_003171121.1</t>
  </si>
  <si>
    <t>YP_003172307.1</t>
  </si>
  <si>
    <t>YP_003170642.1</t>
  </si>
  <si>
    <t>YP_003171370.1</t>
  </si>
  <si>
    <t>YP_003171357.1</t>
  </si>
  <si>
    <t>YP_003170934.1</t>
  </si>
  <si>
    <t>YP_003171011.1</t>
  </si>
  <si>
    <t>YP_003170588.1</t>
  </si>
  <si>
    <t>YP_003170500.1</t>
  </si>
  <si>
    <t>YP_003172552.1</t>
  </si>
  <si>
    <t>YP_003171639.1</t>
  </si>
  <si>
    <t>YP_003170421.1</t>
  </si>
  <si>
    <t>YP_003171889.1</t>
  </si>
  <si>
    <t>YP_003170496.1</t>
  </si>
  <si>
    <t>YP_003172597.1</t>
  </si>
  <si>
    <t>YP_003170075.1</t>
  </si>
  <si>
    <t>YP_003170697.1</t>
  </si>
  <si>
    <t>YP_003170576.1</t>
  </si>
  <si>
    <t>YP_003170828.1</t>
  </si>
  <si>
    <t>YP_003169777.1</t>
  </si>
  <si>
    <t>YP_003171762.1</t>
  </si>
  <si>
    <t>YP_003172321.1</t>
  </si>
  <si>
    <t>YP_003170079.1</t>
  </si>
  <si>
    <t>YP_003171041.1</t>
  </si>
  <si>
    <t>YP_003170614.1</t>
  </si>
  <si>
    <t>YP_003170666.1</t>
  </si>
  <si>
    <t>YP_003171500.1</t>
  </si>
  <si>
    <t>YP_003171459.1</t>
  </si>
  <si>
    <t>YP_003171361.1</t>
  </si>
  <si>
    <t>YP_003171493.1</t>
  </si>
  <si>
    <t>YP_003172211.1</t>
  </si>
  <si>
    <t>YP_003171358.1</t>
  </si>
  <si>
    <t>YP_003172665.1</t>
  </si>
  <si>
    <t>YP_003171097.1</t>
  </si>
  <si>
    <t>YP_003170681.1</t>
  </si>
  <si>
    <t>YP_003170954.1</t>
  </si>
  <si>
    <t>YP_003170921.1</t>
  </si>
  <si>
    <t>YP_003171897.1</t>
  </si>
  <si>
    <t>YP_003170808.1</t>
  </si>
  <si>
    <t>YP_003171964.1</t>
  </si>
  <si>
    <t>#SignalP5.0                                                                        SPI= Sec-type signal peptide     Sec/SPII=Lipoprotein signal peptide                                                      Other=No signal peptide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</si>
</sst>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1"/>
      <name val="Arial Narrow"/>
      <family val="2"/>
    </font>
    <font>
      <sz val="11"/>
      <name val="Arial Narrow"/>
      <family val="2"/>
    </font>
    <font>
      <sz val="11"/>
      <color theme="0" tint="-0.499984740745262"/>
      <name val="Arial Narrow"/>
      <family val="2"/>
    </font>
    <font>
      <sz val="11"/>
      <color theme="0" tint="-0.34998626667073579"/>
      <name val="Arial Narrow"/>
      <family val="2"/>
    </font>
    <font>
      <sz val="11"/>
      <name val="Calibri"/>
      <family val="2"/>
      <scheme val="minor"/>
    </font>
    <font>
      <sz val="11"/>
      <name val="Arial"/>
      <family val="2"/>
    </font>
    <font>
      <b/>
      <sz val="9"/>
      <name val="Arial"/>
      <family val="2"/>
    </font>
    <font>
      <sz val="9"/>
      <name val="Arial"/>
      <family val="2"/>
    </font>
    <font>
      <sz val="9"/>
      <color theme="0" tint="-0.34998626667073579"/>
      <name val="Arial"/>
      <family val="2"/>
    </font>
    <font>
      <sz val="9"/>
      <name val="Arial Narrow"/>
      <family val="2"/>
    </font>
    <font>
      <b/>
      <i/>
      <sz val="9"/>
      <name val="Arial"/>
      <family val="2"/>
    </font>
    <font>
      <sz val="11"/>
      <color theme="1"/>
      <name val="Arial"/>
      <family val="2"/>
    </font>
    <font>
      <b/>
      <sz val="11"/>
      <color theme="1"/>
      <name val="Arial"/>
      <family val="2"/>
    </font>
    <font>
      <b/>
      <sz val="18"/>
      <name val="Arial Narrow"/>
      <family val="2"/>
    </font>
    <font>
      <sz val="18"/>
      <name val="Arial Narrow"/>
      <family val="2"/>
    </font>
    <font>
      <sz val="11"/>
      <color theme="1" tint="0.499984740745262"/>
      <name val="Arial Narrow"/>
      <family val="2"/>
    </font>
    <font>
      <sz val="11"/>
      <color theme="1"/>
      <name val="Arial Narrow"/>
      <family val="2"/>
    </font>
    <font>
      <b/>
      <sz val="12"/>
      <name val="Arial"/>
      <family val="2"/>
    </font>
    <font>
      <sz val="12"/>
      <name val="Arial"/>
      <family val="2"/>
    </font>
    <font>
      <sz val="12"/>
      <name val="Symbol"/>
      <family val="1"/>
      <charset val="2"/>
    </font>
    <font>
      <sz val="8.75"/>
      <name val="Arial"/>
      <family val="2"/>
    </font>
  </fonts>
  <fills count="9">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CC00"/>
        <bgColor indexed="64"/>
      </patternFill>
    </fill>
    <fill>
      <patternFill patternType="solid">
        <fgColor theme="2"/>
        <bgColor indexed="64"/>
      </patternFill>
    </fill>
  </fills>
  <borders count="14">
    <border>
      <left/>
      <right/>
      <top/>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92">
    <xf numFmtId="0" fontId="0" fillId="0" borderId="0" xfId="0"/>
    <xf numFmtId="0" fontId="2" fillId="0" borderId="0" xfId="0" applyFont="1" applyAlignment="1">
      <alignment horizontal="left" wrapText="1"/>
    </xf>
    <xf numFmtId="0" fontId="2" fillId="0" borderId="0" xfId="0" applyFont="1" applyFill="1" applyAlignment="1">
      <alignment horizontal="left" vertical="top" wrapText="1"/>
    </xf>
    <xf numFmtId="0" fontId="2" fillId="0" borderId="0" xfId="0" applyFont="1" applyBorder="1" applyAlignment="1">
      <alignment vertical="top"/>
    </xf>
    <xf numFmtId="0" fontId="2" fillId="0" borderId="0" xfId="0" applyFont="1"/>
    <xf numFmtId="0" fontId="2" fillId="0" borderId="0" xfId="0" applyFont="1" applyFill="1"/>
    <xf numFmtId="0" fontId="2" fillId="0" borderId="0" xfId="0" applyFont="1" applyFill="1" applyBorder="1" applyAlignment="1">
      <alignment vertical="top" wrapText="1"/>
    </xf>
    <xf numFmtId="0" fontId="2" fillId="0" borderId="0" xfId="0" applyFont="1" applyAlignment="1">
      <alignment vertical="top"/>
    </xf>
    <xf numFmtId="0" fontId="2" fillId="0" borderId="4" xfId="0" applyFont="1" applyFill="1" applyBorder="1" applyAlignment="1">
      <alignment vertical="top" wrapText="1"/>
    </xf>
    <xf numFmtId="0" fontId="2" fillId="0" borderId="0" xfId="0" applyFont="1" applyAlignment="1">
      <alignment vertical="top" wrapText="1"/>
    </xf>
    <xf numFmtId="0" fontId="5" fillId="0" borderId="0" xfId="0" applyFont="1"/>
    <xf numFmtId="0" fontId="5" fillId="0" borderId="0" xfId="0" applyFont="1" applyAlignment="1"/>
    <xf numFmtId="2" fontId="2" fillId="0" borderId="0" xfId="0" applyNumberFormat="1" applyFont="1" applyBorder="1" applyAlignment="1">
      <alignment vertical="top"/>
    </xf>
    <xf numFmtId="0" fontId="1" fillId="2" borderId="0" xfId="0" applyFont="1" applyFill="1" applyBorder="1" applyAlignment="1">
      <alignment horizontal="left" vertical="top"/>
    </xf>
    <xf numFmtId="0" fontId="1" fillId="2" borderId="0" xfId="0" applyFont="1" applyFill="1" applyBorder="1" applyAlignment="1">
      <alignment horizontal="center" vertical="top"/>
    </xf>
    <xf numFmtId="0" fontId="0" fillId="0" borderId="0" xfId="0" applyAlignment="1">
      <alignment horizontal="center"/>
    </xf>
    <xf numFmtId="0" fontId="1" fillId="2" borderId="7" xfId="0" applyFont="1" applyFill="1" applyBorder="1" applyAlignment="1">
      <alignment horizontal="center" vertical="top" wrapText="1"/>
    </xf>
    <xf numFmtId="0" fontId="1" fillId="2" borderId="4" xfId="0" applyFont="1" applyFill="1" applyBorder="1" applyAlignment="1">
      <alignment horizontal="left" vertical="top"/>
    </xf>
    <xf numFmtId="164" fontId="1" fillId="2" borderId="0" xfId="0" applyNumberFormat="1" applyFont="1" applyFill="1" applyBorder="1" applyAlignment="1">
      <alignment horizontal="center" vertical="top" wrapText="1"/>
    </xf>
    <xf numFmtId="164" fontId="0" fillId="0" borderId="0" xfId="0" applyNumberFormat="1" applyAlignment="1">
      <alignment horizontal="center"/>
    </xf>
    <xf numFmtId="164" fontId="1" fillId="2" borderId="2" xfId="0" applyNumberFormat="1" applyFont="1" applyFill="1" applyBorder="1" applyAlignment="1">
      <alignment horizontal="center" vertical="top" wrapText="1"/>
    </xf>
    <xf numFmtId="0" fontId="7" fillId="0" borderId="4" xfId="0" applyFont="1" applyFill="1" applyBorder="1" applyAlignment="1"/>
    <xf numFmtId="0" fontId="8" fillId="0" borderId="0" xfId="0" applyFont="1" applyFill="1" applyBorder="1"/>
    <xf numFmtId="0" fontId="8" fillId="0" borderId="0" xfId="0" applyFont="1" applyFill="1" applyBorder="1" applyAlignment="1">
      <alignment horizontal="center"/>
    </xf>
    <xf numFmtId="164" fontId="8"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8" fillId="0" borderId="2" xfId="0" applyNumberFormat="1" applyFont="1" applyFill="1" applyBorder="1" applyAlignment="1">
      <alignment horizontal="center"/>
    </xf>
    <xf numFmtId="0" fontId="10" fillId="0" borderId="0" xfId="0" applyFont="1" applyFill="1"/>
    <xf numFmtId="0" fontId="11" fillId="0" borderId="0" xfId="0" applyFont="1" applyFill="1" applyBorder="1" applyAlignment="1"/>
    <xf numFmtId="0" fontId="7" fillId="0" borderId="4" xfId="0" applyFont="1" applyFill="1" applyBorder="1" applyAlignment="1">
      <alignment horizontal="left" vertical="top"/>
    </xf>
    <xf numFmtId="0" fontId="11" fillId="0" borderId="0" xfId="0" applyFont="1" applyFill="1" applyBorder="1" applyAlignment="1">
      <alignment horizontal="left" vertical="top"/>
    </xf>
    <xf numFmtId="0" fontId="7" fillId="0" borderId="0" xfId="0" applyFont="1" applyFill="1" applyBorder="1" applyAlignment="1">
      <alignment horizontal="center" vertical="top"/>
    </xf>
    <xf numFmtId="164" fontId="7" fillId="0" borderId="0" xfId="0" applyNumberFormat="1"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0" fontId="10" fillId="0" borderId="0" xfId="0" applyFont="1" applyFill="1" applyAlignment="1">
      <alignment horizontal="left" vertical="top" wrapText="1"/>
    </xf>
    <xf numFmtId="0" fontId="8" fillId="0" borderId="4" xfId="0" applyFont="1" applyBorder="1"/>
    <xf numFmtId="0" fontId="8" fillId="0" borderId="0" xfId="0" applyFont="1" applyBorder="1" applyAlignment="1"/>
    <xf numFmtId="0" fontId="8" fillId="0" borderId="0" xfId="0" applyFont="1" applyBorder="1" applyAlignment="1">
      <alignment horizontal="center"/>
    </xf>
    <xf numFmtId="164" fontId="9" fillId="5" borderId="0" xfId="0" applyNumberFormat="1" applyFont="1" applyFill="1" applyBorder="1" applyAlignment="1">
      <alignment horizontal="center"/>
    </xf>
    <xf numFmtId="164" fontId="8" fillId="3" borderId="0" xfId="0" applyNumberFormat="1" applyFont="1" applyFill="1" applyBorder="1" applyAlignment="1">
      <alignment horizontal="center"/>
    </xf>
    <xf numFmtId="0" fontId="8" fillId="0" borderId="4" xfId="0" applyFont="1" applyFill="1" applyBorder="1"/>
    <xf numFmtId="0" fontId="8" fillId="0" borderId="0" xfId="0" applyFont="1" applyFill="1" applyBorder="1" applyAlignment="1"/>
    <xf numFmtId="164" fontId="8" fillId="5" borderId="0" xfId="0" applyNumberFormat="1" applyFont="1" applyFill="1" applyBorder="1" applyAlignment="1">
      <alignment horizontal="center"/>
    </xf>
    <xf numFmtId="164" fontId="8" fillId="5" borderId="2" xfId="0" applyNumberFormat="1" applyFont="1" applyFill="1" applyBorder="1" applyAlignment="1">
      <alignment horizontal="center"/>
    </xf>
    <xf numFmtId="164" fontId="9" fillId="5" borderId="2" xfId="0" applyNumberFormat="1" applyFont="1" applyFill="1" applyBorder="1" applyAlignment="1">
      <alignment horizontal="center"/>
    </xf>
    <xf numFmtId="0" fontId="7" fillId="0" borderId="4" xfId="0" applyFont="1" applyBorder="1"/>
    <xf numFmtId="0" fontId="11" fillId="0" borderId="0" xfId="0" applyFont="1" applyBorder="1" applyAlignment="1"/>
    <xf numFmtId="0" fontId="8" fillId="0" borderId="0" xfId="0" applyFont="1" applyBorder="1"/>
    <xf numFmtId="164" fontId="9" fillId="0" borderId="0" xfId="0" applyNumberFormat="1" applyFont="1" applyBorder="1" applyAlignment="1">
      <alignment horizontal="center"/>
    </xf>
    <xf numFmtId="0" fontId="11" fillId="0" borderId="0" xfId="0" applyFont="1" applyBorder="1"/>
    <xf numFmtId="164" fontId="9" fillId="0" borderId="2" xfId="0" applyNumberFormat="1" applyFont="1" applyFill="1" applyBorder="1" applyAlignment="1">
      <alignment horizontal="center"/>
    </xf>
    <xf numFmtId="0" fontId="10" fillId="0" borderId="0" xfId="0" applyFont="1"/>
    <xf numFmtId="0" fontId="8" fillId="0" borderId="5" xfId="0" applyFont="1" applyFill="1" applyBorder="1"/>
    <xf numFmtId="0" fontId="8" fillId="0" borderId="3" xfId="0" applyFont="1" applyFill="1" applyBorder="1" applyAlignment="1"/>
    <xf numFmtId="0" fontId="8" fillId="0" borderId="3" xfId="0" applyFont="1" applyFill="1" applyBorder="1" applyAlignment="1">
      <alignment horizontal="center"/>
    </xf>
    <xf numFmtId="164" fontId="9" fillId="0" borderId="3" xfId="0" applyNumberFormat="1" applyFont="1" applyBorder="1" applyAlignment="1">
      <alignment horizontal="center"/>
    </xf>
    <xf numFmtId="164" fontId="9" fillId="5" borderId="3" xfId="0" applyNumberFormat="1" applyFont="1" applyFill="1" applyBorder="1" applyAlignment="1">
      <alignment horizontal="center"/>
    </xf>
    <xf numFmtId="164" fontId="8" fillId="6" borderId="2" xfId="0" applyNumberFormat="1" applyFont="1" applyFill="1" applyBorder="1" applyAlignment="1">
      <alignment horizontal="center"/>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164" fontId="8" fillId="7" borderId="2" xfId="0" applyNumberFormat="1" applyFont="1" applyFill="1" applyBorder="1" applyAlignment="1">
      <alignment horizontal="center"/>
    </xf>
    <xf numFmtId="164" fontId="7" fillId="3" borderId="0" xfId="0" applyNumberFormat="1" applyFont="1" applyFill="1" applyBorder="1" applyAlignment="1">
      <alignment horizontal="center"/>
    </xf>
    <xf numFmtId="164" fontId="7" fillId="3" borderId="3" xfId="0" applyNumberFormat="1" applyFont="1" applyFill="1" applyBorder="1" applyAlignment="1">
      <alignment horizontal="center"/>
    </xf>
    <xf numFmtId="164" fontId="7" fillId="4" borderId="0" xfId="0" applyNumberFormat="1" applyFont="1" applyFill="1" applyBorder="1" applyAlignment="1">
      <alignment horizontal="center"/>
    </xf>
    <xf numFmtId="164" fontId="7" fillId="6" borderId="0" xfId="0" applyNumberFormat="1" applyFont="1" applyFill="1" applyBorder="1" applyAlignment="1">
      <alignment horizontal="center"/>
    </xf>
    <xf numFmtId="164" fontId="7" fillId="6" borderId="2" xfId="0" applyNumberFormat="1" applyFont="1" applyFill="1" applyBorder="1" applyAlignment="1">
      <alignment horizontal="center"/>
    </xf>
    <xf numFmtId="164" fontId="7" fillId="6" borderId="1" xfId="0" applyNumberFormat="1" applyFont="1" applyFill="1" applyBorder="1" applyAlignment="1">
      <alignment horizontal="center"/>
    </xf>
    <xf numFmtId="164" fontId="7" fillId="7" borderId="2" xfId="0" applyNumberFormat="1" applyFont="1" applyFill="1" applyBorder="1" applyAlignment="1">
      <alignment horizontal="center"/>
    </xf>
    <xf numFmtId="164" fontId="7" fillId="7" borderId="0" xfId="0" applyNumberFormat="1" applyFont="1" applyFill="1" applyBorder="1" applyAlignment="1">
      <alignment horizontal="center"/>
    </xf>
    <xf numFmtId="0" fontId="2" fillId="0" borderId="2" xfId="0" applyFont="1" applyBorder="1" applyAlignment="1">
      <alignment vertical="top"/>
    </xf>
    <xf numFmtId="0" fontId="14" fillId="8" borderId="7" xfId="0" applyFont="1" applyFill="1" applyBorder="1" applyAlignment="1">
      <alignment horizontal="center" vertical="top" wrapText="1"/>
    </xf>
    <xf numFmtId="0" fontId="2" fillId="0" borderId="0" xfId="0" applyFont="1" applyFill="1" applyBorder="1" applyAlignment="1">
      <alignment horizontal="center" vertical="top" wrapText="1"/>
    </xf>
    <xf numFmtId="0" fontId="5" fillId="0" borderId="0" xfId="0" applyFont="1" applyAlignment="1">
      <alignment horizontal="center"/>
    </xf>
    <xf numFmtId="2" fontId="0" fillId="0" borderId="0" xfId="0" applyNumberFormat="1" applyAlignment="1">
      <alignment horizontal="center"/>
    </xf>
    <xf numFmtId="2" fontId="5" fillId="0" borderId="0" xfId="0" applyNumberFormat="1" applyFont="1" applyAlignment="1">
      <alignment horizontal="center"/>
    </xf>
    <xf numFmtId="0" fontId="15" fillId="8" borderId="9" xfId="0" applyFont="1" applyFill="1" applyBorder="1" applyAlignment="1">
      <alignment vertical="top" wrapText="1"/>
    </xf>
    <xf numFmtId="0" fontId="2" fillId="0" borderId="11" xfId="0" applyFont="1" applyFill="1" applyBorder="1" applyAlignment="1">
      <alignment vertical="top"/>
    </xf>
    <xf numFmtId="0" fontId="14" fillId="8" borderId="9" xfId="0" applyFont="1" applyFill="1" applyBorder="1" applyAlignment="1">
      <alignment horizontal="center" vertical="top" wrapText="1"/>
    </xf>
    <xf numFmtId="0" fontId="0" fillId="0" borderId="0" xfId="0" applyAlignment="1">
      <alignment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7" fillId="0" borderId="11" xfId="0" applyFont="1" applyBorder="1" applyAlignment="1">
      <alignment horizontal="center" vertical="top"/>
    </xf>
    <xf numFmtId="0" fontId="17" fillId="0" borderId="9" xfId="0" applyFont="1" applyBorder="1" applyAlignment="1">
      <alignment horizontal="center" vertical="top"/>
    </xf>
    <xf numFmtId="2" fontId="0" fillId="0" borderId="9" xfId="0" applyNumberFormat="1" applyBorder="1" applyAlignment="1">
      <alignment vertical="top"/>
    </xf>
    <xf numFmtId="2" fontId="17" fillId="0" borderId="4" xfId="0" applyNumberFormat="1" applyFont="1" applyBorder="1" applyAlignment="1">
      <alignment horizontal="center" vertical="top"/>
    </xf>
    <xf numFmtId="2" fontId="17" fillId="0" borderId="9" xfId="0" applyNumberFormat="1" applyFont="1" applyBorder="1" applyAlignment="1">
      <alignment horizontal="center" vertical="top"/>
    </xf>
    <xf numFmtId="0" fontId="2" fillId="0" borderId="9" xfId="0" applyFont="1" applyFill="1" applyBorder="1" applyAlignment="1">
      <alignment vertical="top" wrapText="1"/>
    </xf>
    <xf numFmtId="0" fontId="2" fillId="0" borderId="4" xfId="0" applyFont="1" applyFill="1" applyBorder="1" applyAlignment="1">
      <alignment vertical="top"/>
    </xf>
    <xf numFmtId="0" fontId="2" fillId="0" borderId="8" xfId="0" applyFont="1" applyBorder="1" applyAlignment="1">
      <alignment vertical="top"/>
    </xf>
    <xf numFmtId="2" fontId="2" fillId="0" borderId="4" xfId="0" applyNumberFormat="1" applyFont="1" applyFill="1" applyBorder="1" applyAlignment="1">
      <alignment horizontal="center" vertical="top"/>
    </xf>
    <xf numFmtId="2" fontId="2" fillId="0" borderId="2" xfId="0" applyNumberFormat="1" applyFont="1" applyFill="1" applyBorder="1" applyAlignment="1">
      <alignment horizontal="center" vertical="top"/>
    </xf>
    <xf numFmtId="2" fontId="2" fillId="0" borderId="0" xfId="0" applyNumberFormat="1" applyFont="1" applyFill="1" applyAlignment="1">
      <alignment horizontal="center" vertical="top"/>
    </xf>
    <xf numFmtId="2" fontId="2" fillId="0" borderId="8" xfId="0" applyNumberFormat="1" applyFont="1" applyFill="1" applyBorder="1" applyAlignment="1">
      <alignment horizontal="center" vertical="top"/>
    </xf>
    <xf numFmtId="2" fontId="0" fillId="0" borderId="11" xfId="0" applyNumberFormat="1" applyBorder="1" applyAlignment="1">
      <alignment vertical="top"/>
    </xf>
    <xf numFmtId="2" fontId="17" fillId="0" borderId="11" xfId="0" applyNumberFormat="1" applyFont="1" applyBorder="1" applyAlignment="1">
      <alignment horizontal="center" vertical="top"/>
    </xf>
    <xf numFmtId="0" fontId="2" fillId="0" borderId="11" xfId="0" applyFont="1" applyFill="1" applyBorder="1" applyAlignment="1">
      <alignment vertical="top" wrapText="1"/>
    </xf>
    <xf numFmtId="0" fontId="4" fillId="0" borderId="0" xfId="0" applyFont="1" applyBorder="1" applyAlignment="1">
      <alignment vertical="top"/>
    </xf>
    <xf numFmtId="2" fontId="2" fillId="3" borderId="4" xfId="0" applyNumberFormat="1" applyFont="1" applyFill="1" applyBorder="1" applyAlignment="1">
      <alignment horizontal="center" vertical="top"/>
    </xf>
    <xf numFmtId="2" fontId="17" fillId="0" borderId="0" xfId="0" applyNumberFormat="1" applyFont="1" applyAlignment="1">
      <alignment horizontal="center" vertical="top"/>
    </xf>
    <xf numFmtId="0" fontId="3" fillId="0" borderId="0" xfId="0" applyFont="1" applyBorder="1" applyAlignment="1">
      <alignment vertical="top"/>
    </xf>
    <xf numFmtId="0" fontId="3" fillId="0" borderId="2" xfId="0" applyFont="1" applyBorder="1" applyAlignment="1">
      <alignment vertical="top"/>
    </xf>
    <xf numFmtId="2" fontId="2" fillId="0" borderId="0" xfId="0" applyNumberFormat="1" applyFont="1" applyFill="1" applyBorder="1" applyAlignment="1">
      <alignment vertical="top"/>
    </xf>
    <xf numFmtId="0" fontId="4" fillId="0" borderId="4" xfId="0" applyFont="1" applyBorder="1" applyAlignment="1">
      <alignment vertical="top"/>
    </xf>
    <xf numFmtId="0" fontId="4" fillId="0" borderId="2" xfId="0" applyFont="1" applyBorder="1" applyAlignment="1">
      <alignment vertical="top"/>
    </xf>
    <xf numFmtId="0" fontId="2" fillId="0" borderId="11" xfId="0" applyFont="1" applyBorder="1" applyAlignment="1">
      <alignment vertical="top"/>
    </xf>
    <xf numFmtId="0" fontId="2" fillId="0" borderId="0" xfId="0" applyFont="1" applyBorder="1" applyAlignment="1">
      <alignment horizontal="center" vertical="top"/>
    </xf>
    <xf numFmtId="0" fontId="3" fillId="0" borderId="4" xfId="0" applyFont="1" applyFill="1" applyBorder="1" applyAlignment="1">
      <alignment vertical="top"/>
    </xf>
    <xf numFmtId="0" fontId="3" fillId="0" borderId="0" xfId="0" applyFont="1" applyFill="1" applyBorder="1" applyAlignment="1">
      <alignment vertical="top"/>
    </xf>
    <xf numFmtId="0" fontId="4" fillId="0" borderId="0" xfId="0" applyFont="1" applyAlignment="1">
      <alignment vertical="top"/>
    </xf>
    <xf numFmtId="0" fontId="3" fillId="0" borderId="2" xfId="0" applyFont="1" applyFill="1" applyBorder="1" applyAlignment="1">
      <alignment vertical="top"/>
    </xf>
    <xf numFmtId="2" fontId="2" fillId="3" borderId="0" xfId="0" applyNumberFormat="1" applyFont="1" applyFill="1" applyAlignment="1">
      <alignment horizontal="center" vertical="top"/>
    </xf>
    <xf numFmtId="2" fontId="2" fillId="3" borderId="2"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0" fontId="4" fillId="0" borderId="0" xfId="0" applyFont="1" applyFill="1" applyBorder="1" applyAlignment="1">
      <alignment vertical="top"/>
    </xf>
    <xf numFmtId="2" fontId="17" fillId="0" borderId="0" xfId="0" applyNumberFormat="1" applyFont="1" applyBorder="1" applyAlignment="1">
      <alignment horizontal="center" vertical="top"/>
    </xf>
    <xf numFmtId="2" fontId="2" fillId="3" borderId="0" xfId="0" applyNumberFormat="1" applyFont="1" applyFill="1" applyBorder="1" applyAlignment="1">
      <alignment horizontal="center" vertical="top"/>
    </xf>
    <xf numFmtId="0" fontId="17" fillId="0" borderId="10" xfId="0" applyFont="1" applyBorder="1" applyAlignment="1">
      <alignment horizontal="center" vertical="top"/>
    </xf>
    <xf numFmtId="2" fontId="0" fillId="0" borderId="10" xfId="0" applyNumberFormat="1" applyBorder="1" applyAlignment="1">
      <alignment vertical="top"/>
    </xf>
    <xf numFmtId="2" fontId="17" fillId="0" borderId="5" xfId="0" applyNumberFormat="1" applyFont="1" applyBorder="1" applyAlignment="1">
      <alignment horizontal="center" vertical="top"/>
    </xf>
    <xf numFmtId="2" fontId="17" fillId="0" borderId="10" xfId="0" applyNumberFormat="1" applyFont="1" applyBorder="1" applyAlignment="1">
      <alignment horizontal="center" vertical="top"/>
    </xf>
    <xf numFmtId="0" fontId="2" fillId="0" borderId="10" xfId="0" applyFont="1" applyFill="1" applyBorder="1" applyAlignment="1">
      <alignment vertical="top" wrapText="1"/>
    </xf>
    <xf numFmtId="0" fontId="4" fillId="0" borderId="3" xfId="0" applyFont="1" applyBorder="1" applyAlignment="1">
      <alignment vertical="top"/>
    </xf>
    <xf numFmtId="0" fontId="2" fillId="0" borderId="3" xfId="0" applyFont="1" applyFill="1" applyBorder="1" applyAlignment="1">
      <alignment vertical="top"/>
    </xf>
    <xf numFmtId="2" fontId="2" fillId="0" borderId="5" xfId="0" applyNumberFormat="1" applyFont="1" applyFill="1" applyBorder="1" applyAlignment="1">
      <alignment horizontal="center" vertical="top"/>
    </xf>
    <xf numFmtId="2" fontId="2" fillId="0" borderId="1" xfId="0" applyNumberFormat="1" applyFont="1" applyFill="1" applyBorder="1" applyAlignment="1">
      <alignment horizontal="center" vertical="top"/>
    </xf>
    <xf numFmtId="2" fontId="2" fillId="0" borderId="3" xfId="0" applyNumberFormat="1" applyFont="1" applyFill="1" applyBorder="1" applyAlignment="1">
      <alignment horizontal="center" vertical="top"/>
    </xf>
    <xf numFmtId="0" fontId="2" fillId="0" borderId="10" xfId="0" applyFont="1" applyFill="1" applyBorder="1" applyAlignment="1">
      <alignment vertical="top"/>
    </xf>
    <xf numFmtId="0" fontId="2" fillId="0" borderId="3" xfId="0" applyFont="1" applyFill="1" applyBorder="1" applyAlignment="1">
      <alignment horizontal="center" vertical="top"/>
    </xf>
    <xf numFmtId="0" fontId="2" fillId="0" borderId="5" xfId="0" applyFont="1" applyFill="1" applyBorder="1" applyAlignment="1">
      <alignment vertical="top"/>
    </xf>
    <xf numFmtId="0" fontId="3" fillId="0" borderId="3" xfId="0" applyFont="1" applyFill="1" applyBorder="1" applyAlignment="1">
      <alignment vertical="top"/>
    </xf>
    <xf numFmtId="0" fontId="3" fillId="0" borderId="1" xfId="0" applyFont="1" applyFill="1" applyBorder="1" applyAlignment="1">
      <alignment vertical="top"/>
    </xf>
    <xf numFmtId="2" fontId="2" fillId="3" borderId="6" xfId="0" applyNumberFormat="1" applyFont="1" applyFill="1" applyBorder="1" applyAlignment="1">
      <alignment horizontal="center" vertical="top"/>
    </xf>
    <xf numFmtId="0" fontId="1" fillId="8" borderId="6" xfId="0" applyFont="1" applyFill="1" applyBorder="1" applyAlignment="1">
      <alignment horizontal="center" vertical="top" wrapText="1"/>
    </xf>
    <xf numFmtId="2" fontId="1" fillId="8" borderId="9" xfId="0" applyNumberFormat="1" applyFont="1" applyFill="1" applyBorder="1" applyAlignment="1">
      <alignment horizontal="center" vertical="top" wrapText="1"/>
    </xf>
    <xf numFmtId="0" fontId="17" fillId="0" borderId="11" xfId="0" applyFont="1" applyFill="1" applyBorder="1" applyAlignment="1">
      <alignment horizontal="center" vertical="top"/>
    </xf>
    <xf numFmtId="2" fontId="0" fillId="0" borderId="11" xfId="0" applyNumberFormat="1" applyFill="1" applyBorder="1" applyAlignment="1">
      <alignment vertical="top"/>
    </xf>
    <xf numFmtId="2" fontId="17" fillId="0" borderId="0" xfId="0" applyNumberFormat="1" applyFont="1" applyFill="1" applyBorder="1" applyAlignment="1">
      <alignment horizontal="center" vertical="top"/>
    </xf>
    <xf numFmtId="2" fontId="17" fillId="0" borderId="11" xfId="0" applyNumberFormat="1" applyFont="1" applyFill="1" applyBorder="1" applyAlignment="1">
      <alignment horizontal="center" vertical="top"/>
    </xf>
    <xf numFmtId="0" fontId="16" fillId="0" borderId="0" xfId="0" applyFont="1" applyFill="1" applyBorder="1" applyAlignment="1">
      <alignment vertical="top"/>
    </xf>
    <xf numFmtId="0" fontId="16" fillId="0" borderId="2" xfId="0" applyFont="1" applyFill="1" applyBorder="1" applyAlignment="1">
      <alignment vertical="top"/>
    </xf>
    <xf numFmtId="0" fontId="18" fillId="0" borderId="0" xfId="0" applyFont="1" applyAlignment="1">
      <alignment vertical="justify" wrapText="1"/>
    </xf>
    <xf numFmtId="0" fontId="18" fillId="0" borderId="3" xfId="0" applyFont="1" applyBorder="1" applyAlignment="1">
      <alignment vertical="justify" wrapText="1"/>
    </xf>
    <xf numFmtId="0" fontId="18" fillId="0" borderId="0" xfId="0" applyFont="1" applyAlignment="1">
      <alignment horizontal="justify" vertical="justify" wrapText="1"/>
    </xf>
    <xf numFmtId="0" fontId="18" fillId="0" borderId="3" xfId="0" applyFont="1" applyBorder="1" applyAlignment="1">
      <alignment horizontal="justify" vertical="justify" wrapText="1"/>
    </xf>
    <xf numFmtId="0" fontId="1" fillId="8" borderId="6" xfId="0" applyFont="1" applyFill="1" applyBorder="1" applyAlignment="1">
      <alignment horizontal="center" vertical="top" wrapText="1"/>
    </xf>
    <xf numFmtId="0" fontId="1" fillId="8" borderId="7" xfId="0" applyFont="1" applyFill="1" applyBorder="1" applyAlignment="1">
      <alignment horizontal="center" vertical="top" wrapText="1"/>
    </xf>
    <xf numFmtId="0" fontId="1" fillId="8" borderId="8" xfId="0" applyFont="1" applyFill="1" applyBorder="1" applyAlignment="1">
      <alignment horizontal="center" vertical="top" wrapText="1"/>
    </xf>
    <xf numFmtId="0" fontId="1" fillId="8" borderId="4" xfId="0" applyFont="1" applyFill="1" applyBorder="1" applyAlignment="1">
      <alignment horizontal="center" vertical="top" wrapText="1"/>
    </xf>
    <xf numFmtId="0" fontId="1" fillId="8" borderId="5" xfId="0" applyFont="1" applyFill="1" applyBorder="1" applyAlignment="1">
      <alignment horizontal="center" vertical="top" wrapText="1"/>
    </xf>
    <xf numFmtId="0" fontId="1" fillId="8" borderId="0" xfId="0" applyFont="1" applyFill="1" applyBorder="1" applyAlignment="1">
      <alignment horizontal="center" vertical="top" wrapText="1"/>
    </xf>
    <xf numFmtId="0" fontId="1" fillId="8" borderId="3" xfId="0" applyFont="1" applyFill="1" applyBorder="1" applyAlignment="1">
      <alignment horizontal="center" vertical="top" wrapText="1"/>
    </xf>
    <xf numFmtId="0" fontId="14" fillId="8" borderId="11" xfId="0" applyFont="1" applyFill="1" applyBorder="1" applyAlignment="1">
      <alignment horizontal="center" vertical="top"/>
    </xf>
    <xf numFmtId="0" fontId="14" fillId="8" borderId="10" xfId="0" applyFont="1" applyFill="1" applyBorder="1" applyAlignment="1">
      <alignment horizontal="center" vertical="top"/>
    </xf>
    <xf numFmtId="0" fontId="1" fillId="8" borderId="13" xfId="0" applyFont="1" applyFill="1" applyBorder="1" applyAlignment="1">
      <alignment horizontal="center" vertical="top" wrapText="1"/>
    </xf>
    <xf numFmtId="0" fontId="1" fillId="8" borderId="12" xfId="0" applyFont="1" applyFill="1" applyBorder="1" applyAlignment="1">
      <alignment horizontal="center" vertical="top" wrapText="1"/>
    </xf>
    <xf numFmtId="2" fontId="1" fillId="8" borderId="4" xfId="0" applyNumberFormat="1" applyFont="1" applyFill="1" applyBorder="1" applyAlignment="1">
      <alignment horizontal="center" wrapText="1"/>
    </xf>
    <xf numFmtId="2" fontId="1" fillId="8" borderId="5" xfId="0" applyNumberFormat="1" applyFont="1" applyFill="1" applyBorder="1" applyAlignment="1">
      <alignment horizontal="center" wrapText="1"/>
    </xf>
    <xf numFmtId="2" fontId="1" fillId="8" borderId="2" xfId="0" applyNumberFormat="1" applyFont="1" applyFill="1" applyBorder="1" applyAlignment="1">
      <alignment horizontal="center" wrapText="1"/>
    </xf>
    <xf numFmtId="2" fontId="1" fillId="8" borderId="1" xfId="0" applyNumberFormat="1" applyFont="1" applyFill="1" applyBorder="1" applyAlignment="1">
      <alignment horizontal="center" wrapText="1"/>
    </xf>
    <xf numFmtId="0" fontId="1" fillId="8" borderId="2" xfId="0" applyFont="1" applyFill="1" applyBorder="1" applyAlignment="1">
      <alignment horizontal="center" vertical="top" wrapText="1"/>
    </xf>
    <xf numFmtId="0" fontId="1" fillId="8" borderId="1" xfId="0" applyFont="1" applyFill="1" applyBorder="1" applyAlignment="1">
      <alignment horizontal="center" vertical="top" wrapText="1"/>
    </xf>
    <xf numFmtId="2" fontId="1" fillId="8" borderId="11" xfId="0" applyNumberFormat="1" applyFont="1" applyFill="1" applyBorder="1" applyAlignment="1">
      <alignment horizontal="center" vertical="top" wrapText="1"/>
    </xf>
    <xf numFmtId="2" fontId="1" fillId="8" borderId="10" xfId="0" applyNumberFormat="1" applyFont="1" applyFill="1" applyBorder="1" applyAlignment="1">
      <alignment horizontal="center" vertical="top" wrapText="1"/>
    </xf>
    <xf numFmtId="0" fontId="14" fillId="8" borderId="11" xfId="0" applyFont="1" applyFill="1" applyBorder="1" applyAlignment="1">
      <alignment horizontal="left" vertical="top"/>
    </xf>
    <xf numFmtId="0" fontId="14" fillId="8" borderId="10" xfId="0" applyFont="1" applyFill="1" applyBorder="1" applyAlignment="1">
      <alignment horizontal="left" vertical="top"/>
    </xf>
    <xf numFmtId="0" fontId="1" fillId="8" borderId="0" xfId="0" applyFont="1" applyFill="1" applyAlignment="1">
      <alignment horizontal="right" vertical="top" wrapText="1"/>
    </xf>
    <xf numFmtId="0" fontId="1" fillId="8" borderId="3" xfId="0" applyFont="1" applyFill="1" applyBorder="1" applyAlignment="1">
      <alignment horizontal="right" vertical="top" wrapText="1"/>
    </xf>
    <xf numFmtId="0" fontId="1" fillId="8" borderId="0" xfId="0" applyFont="1" applyFill="1" applyAlignment="1">
      <alignment horizontal="center" vertical="top" wrapText="1"/>
    </xf>
    <xf numFmtId="0" fontId="1" fillId="8" borderId="11" xfId="0" applyFont="1" applyFill="1" applyBorder="1" applyAlignment="1">
      <alignment horizontal="center" vertical="top" wrapText="1"/>
    </xf>
    <xf numFmtId="0" fontId="1" fillId="8" borderId="10" xfId="0" applyFont="1" applyFill="1" applyBorder="1" applyAlignment="1">
      <alignment horizontal="center" vertical="top" wrapText="1"/>
    </xf>
    <xf numFmtId="0" fontId="12" fillId="0" borderId="0" xfId="0" applyFont="1" applyAlignment="1">
      <alignment horizontal="justify" vertical="top" wrapText="1"/>
    </xf>
    <xf numFmtId="0" fontId="12" fillId="0" borderId="3" xfId="0" applyFont="1" applyBorder="1" applyAlignment="1">
      <alignment horizontal="justify" vertical="top" wrapText="1"/>
    </xf>
    <xf numFmtId="164" fontId="1" fillId="2" borderId="7" xfId="0" applyNumberFormat="1" applyFont="1" applyFill="1" applyBorder="1" applyAlignment="1">
      <alignment horizontal="center" vertical="top" wrapText="1"/>
    </xf>
    <xf numFmtId="164" fontId="1" fillId="2" borderId="8" xfId="0" applyNumberFormat="1" applyFont="1" applyFill="1" applyBorder="1" applyAlignment="1">
      <alignment horizontal="center" vertical="top" wrapText="1"/>
    </xf>
    <xf numFmtId="0" fontId="14" fillId="8" borderId="11" xfId="0" applyFont="1" applyFill="1" applyBorder="1" applyAlignment="1">
      <alignment vertical="top"/>
    </xf>
    <xf numFmtId="0" fontId="14" fillId="8" borderId="10" xfId="0" applyFont="1" applyFill="1" applyBorder="1" applyAlignment="1">
      <alignment vertical="top"/>
    </xf>
    <xf numFmtId="2" fontId="1" fillId="8" borderId="6" xfId="0" applyNumberFormat="1" applyFont="1" applyFill="1" applyBorder="1" applyAlignment="1">
      <alignment horizontal="center" vertical="top" wrapText="1"/>
    </xf>
    <xf numFmtId="2" fontId="1" fillId="8" borderId="8" xfId="0" applyNumberFormat="1" applyFont="1" applyFill="1" applyBorder="1" applyAlignment="1">
      <alignment horizontal="center" vertical="top" wrapText="1"/>
    </xf>
    <xf numFmtId="0" fontId="1" fillId="8" borderId="9" xfId="0" applyFont="1" applyFill="1" applyBorder="1" applyAlignment="1">
      <alignment horizontal="center" vertical="top" wrapText="1"/>
    </xf>
    <xf numFmtId="0" fontId="18" fillId="0" borderId="0" xfId="0" applyFont="1" applyBorder="1" applyAlignment="1">
      <alignment horizontal="justify" vertical="justify" wrapText="1"/>
    </xf>
    <xf numFmtId="0" fontId="14" fillId="8" borderId="6" xfId="0" applyFont="1" applyFill="1" applyBorder="1" applyAlignment="1"/>
    <xf numFmtId="0" fontId="14" fillId="8" borderId="8" xfId="0" applyFont="1" applyFill="1" applyBorder="1" applyAlignment="1"/>
    <xf numFmtId="0" fontId="14" fillId="8" borderId="2" xfId="0" applyFont="1" applyFill="1" applyBorder="1" applyAlignment="1">
      <alignment horizontal="center"/>
    </xf>
    <xf numFmtId="0" fontId="14" fillId="8" borderId="1" xfId="0" applyFont="1" applyFill="1" applyBorder="1" applyAlignment="1">
      <alignment horizontal="center"/>
    </xf>
    <xf numFmtId="0" fontId="14" fillId="8" borderId="4" xfId="0" applyFont="1" applyFill="1" applyBorder="1" applyAlignment="1">
      <alignment horizontal="left" vertical="top"/>
    </xf>
    <xf numFmtId="0" fontId="14" fillId="8" borderId="5" xfId="0" applyFont="1" applyFill="1" applyBorder="1" applyAlignment="1">
      <alignment horizontal="left" vertical="top"/>
    </xf>
    <xf numFmtId="2" fontId="1" fillId="8" borderId="4" xfId="0" applyNumberFormat="1" applyFont="1" applyFill="1" applyBorder="1" applyAlignment="1">
      <alignment horizontal="center" vertical="center" wrapText="1"/>
    </xf>
    <xf numFmtId="2" fontId="1" fillId="8" borderId="5" xfId="0" applyNumberFormat="1" applyFont="1" applyFill="1" applyBorder="1" applyAlignment="1">
      <alignment horizontal="center" vertical="center" wrapText="1"/>
    </xf>
    <xf numFmtId="2" fontId="1" fillId="8" borderId="0" xfId="0" applyNumberFormat="1" applyFont="1" applyFill="1" applyBorder="1" applyAlignment="1">
      <alignment horizontal="center" vertical="center" wrapText="1"/>
    </xf>
    <xf numFmtId="2" fontId="1" fillId="8" borderId="3" xfId="0" applyNumberFormat="1" applyFont="1" applyFill="1" applyBorder="1" applyAlignment="1">
      <alignment horizontal="center" vertical="center" wrapText="1"/>
    </xf>
    <xf numFmtId="2" fontId="1" fillId="8" borderId="2"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cellXfs>
  <cellStyles count="1">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0"/>
  <sheetViews>
    <sheetView tabSelected="1" zoomScale="66" zoomScaleNormal="66" workbookViewId="0">
      <selection sqref="A1:L2"/>
    </sheetView>
  </sheetViews>
  <sheetFormatPr defaultRowHeight="15" x14ac:dyDescent="0.25"/>
  <cols>
    <col min="1" max="1" width="20.28515625" customWidth="1"/>
    <col min="2" max="2" width="21.5703125" customWidth="1"/>
    <col min="3" max="3" width="62.85546875" style="11" customWidth="1"/>
    <col min="4" max="4" width="11" style="72" customWidth="1"/>
    <col min="5" max="5" width="12.42578125" style="72" customWidth="1"/>
    <col min="6" max="6" width="44.7109375" style="72" customWidth="1"/>
    <col min="7" max="7" width="17.5703125" style="72" customWidth="1"/>
    <col min="8" max="8" width="25.42578125" style="72" customWidth="1"/>
    <col min="9" max="9" width="16.42578125" style="74" customWidth="1"/>
    <col min="10" max="10" width="30.42578125" style="74" customWidth="1"/>
    <col min="11" max="11" width="24" style="78" customWidth="1"/>
    <col min="12" max="12" width="26.85546875" style="78" customWidth="1"/>
    <col min="13" max="13" width="23.7109375" style="78" customWidth="1"/>
    <col min="14" max="14" width="8.140625" customWidth="1"/>
    <col min="15" max="15" width="8.28515625" customWidth="1"/>
    <col min="16" max="16" width="8" customWidth="1"/>
    <col min="17" max="17" width="8.5703125" customWidth="1"/>
    <col min="18" max="18" width="7" customWidth="1"/>
    <col min="19" max="19" width="8" customWidth="1"/>
    <col min="20" max="20" width="8" style="10" customWidth="1"/>
    <col min="21" max="21" width="8.28515625" style="10" customWidth="1"/>
    <col min="22" max="22" width="8" style="10" customWidth="1"/>
    <col min="23" max="23" width="7" style="10" customWidth="1"/>
    <col min="24" max="25" width="8" style="10" customWidth="1"/>
    <col min="26" max="26" width="8.28515625" style="74" customWidth="1"/>
    <col min="27" max="27" width="8.140625" style="73" customWidth="1"/>
    <col min="28" max="28" width="8.140625" style="74" customWidth="1"/>
    <col min="29" max="29" width="8.140625" style="73" customWidth="1"/>
    <col min="30" max="30" width="8.42578125" style="73" customWidth="1"/>
    <col min="31" max="31" width="8.28515625" style="73" customWidth="1"/>
    <col min="32" max="32" width="8" style="73" customWidth="1"/>
    <col min="33" max="33" width="7.7109375" style="73" customWidth="1"/>
  </cols>
  <sheetData>
    <row r="1" spans="1:33" ht="36.75" customHeight="1" x14ac:dyDescent="0.25">
      <c r="A1" s="142" t="s">
        <v>784</v>
      </c>
      <c r="B1" s="142"/>
      <c r="C1" s="142"/>
      <c r="D1" s="142"/>
      <c r="E1" s="142"/>
      <c r="F1" s="142"/>
      <c r="G1" s="142"/>
      <c r="H1" s="142"/>
      <c r="I1" s="142"/>
      <c r="J1" s="142"/>
      <c r="K1" s="142"/>
      <c r="L1" s="142"/>
      <c r="M1" s="140"/>
      <c r="N1" s="140"/>
      <c r="O1" s="140"/>
      <c r="P1" s="140"/>
      <c r="Q1" s="140"/>
      <c r="R1" s="140"/>
      <c r="S1" s="140"/>
    </row>
    <row r="2" spans="1:33" ht="34.5" customHeight="1" x14ac:dyDescent="0.25">
      <c r="A2" s="179"/>
      <c r="B2" s="143"/>
      <c r="C2" s="143"/>
      <c r="D2" s="143"/>
      <c r="E2" s="143"/>
      <c r="F2" s="143"/>
      <c r="G2" s="143"/>
      <c r="H2" s="143"/>
      <c r="I2" s="143"/>
      <c r="J2" s="143"/>
      <c r="K2" s="143"/>
      <c r="L2" s="143"/>
      <c r="M2" s="141"/>
      <c r="N2" s="141"/>
      <c r="O2" s="141"/>
      <c r="P2" s="141"/>
      <c r="Q2" s="141"/>
      <c r="R2" s="141"/>
      <c r="S2" s="141"/>
    </row>
    <row r="3" spans="1:33" s="9" customFormat="1" ht="32.25" customHeight="1" x14ac:dyDescent="0.35">
      <c r="A3" s="180"/>
      <c r="B3" s="181"/>
      <c r="C3" s="75"/>
      <c r="D3" s="70"/>
      <c r="E3" s="77"/>
      <c r="F3" s="132" t="s">
        <v>487</v>
      </c>
      <c r="G3" s="153" t="s">
        <v>564</v>
      </c>
      <c r="H3" s="154"/>
      <c r="I3" s="133" t="s">
        <v>488</v>
      </c>
      <c r="J3" s="133" t="s">
        <v>566</v>
      </c>
      <c r="K3" s="144" t="s">
        <v>779</v>
      </c>
      <c r="L3" s="145"/>
      <c r="M3" s="146"/>
      <c r="N3" s="144" t="s">
        <v>473</v>
      </c>
      <c r="O3" s="145"/>
      <c r="P3" s="145"/>
      <c r="Q3" s="145"/>
      <c r="R3" s="145"/>
      <c r="S3" s="146"/>
      <c r="T3" s="144" t="s">
        <v>474</v>
      </c>
      <c r="U3" s="145"/>
      <c r="V3" s="145"/>
      <c r="W3" s="145"/>
      <c r="X3" s="145"/>
      <c r="Y3" s="146"/>
      <c r="Z3" s="176" t="s">
        <v>475</v>
      </c>
      <c r="AA3" s="177"/>
      <c r="AB3" s="176" t="s">
        <v>476</v>
      </c>
      <c r="AC3" s="177"/>
      <c r="AD3" s="176" t="s">
        <v>477</v>
      </c>
      <c r="AE3" s="177"/>
      <c r="AF3" s="176" t="s">
        <v>478</v>
      </c>
      <c r="AG3" s="177"/>
    </row>
    <row r="4" spans="1:33" s="1" customFormat="1" ht="20.25" customHeight="1" x14ac:dyDescent="0.3">
      <c r="A4" s="184" t="s">
        <v>0</v>
      </c>
      <c r="B4" s="182"/>
      <c r="C4" s="163" t="s">
        <v>1</v>
      </c>
      <c r="D4" s="174" t="s">
        <v>248</v>
      </c>
      <c r="E4" s="151" t="s">
        <v>557</v>
      </c>
      <c r="F4" s="168" t="s">
        <v>1276</v>
      </c>
      <c r="G4" s="178" t="s">
        <v>563</v>
      </c>
      <c r="H4" s="178" t="s">
        <v>565</v>
      </c>
      <c r="I4" s="161" t="s">
        <v>783</v>
      </c>
      <c r="J4" s="161" t="s">
        <v>570</v>
      </c>
      <c r="K4" s="186" t="s">
        <v>780</v>
      </c>
      <c r="L4" s="188" t="s">
        <v>781</v>
      </c>
      <c r="M4" s="190" t="s">
        <v>782</v>
      </c>
      <c r="N4" s="147" t="s">
        <v>376</v>
      </c>
      <c r="O4" s="165" t="s">
        <v>377</v>
      </c>
      <c r="P4" s="167" t="s">
        <v>378</v>
      </c>
      <c r="Q4" s="167" t="s">
        <v>379</v>
      </c>
      <c r="R4" s="165" t="s">
        <v>380</v>
      </c>
      <c r="S4" s="159" t="s">
        <v>381</v>
      </c>
      <c r="T4" s="147" t="s">
        <v>376</v>
      </c>
      <c r="U4" s="149" t="s">
        <v>377</v>
      </c>
      <c r="V4" s="149" t="s">
        <v>378</v>
      </c>
      <c r="W4" s="149" t="s">
        <v>379</v>
      </c>
      <c r="X4" s="149" t="s">
        <v>380</v>
      </c>
      <c r="Y4" s="159" t="s">
        <v>381</v>
      </c>
      <c r="Z4" s="155" t="s">
        <v>479</v>
      </c>
      <c r="AA4" s="157" t="s">
        <v>480</v>
      </c>
      <c r="AB4" s="155" t="s">
        <v>479</v>
      </c>
      <c r="AC4" s="157" t="s">
        <v>480</v>
      </c>
      <c r="AD4" s="155" t="s">
        <v>481</v>
      </c>
      <c r="AE4" s="157" t="s">
        <v>482</v>
      </c>
      <c r="AF4" s="155" t="s">
        <v>481</v>
      </c>
      <c r="AG4" s="157" t="s">
        <v>482</v>
      </c>
    </row>
    <row r="5" spans="1:33" s="2" customFormat="1" ht="48.75" customHeight="1" x14ac:dyDescent="0.25">
      <c r="A5" s="185"/>
      <c r="B5" s="183"/>
      <c r="C5" s="164"/>
      <c r="D5" s="175"/>
      <c r="E5" s="152"/>
      <c r="F5" s="169"/>
      <c r="G5" s="169"/>
      <c r="H5" s="169"/>
      <c r="I5" s="162"/>
      <c r="J5" s="162"/>
      <c r="K5" s="187"/>
      <c r="L5" s="189"/>
      <c r="M5" s="191"/>
      <c r="N5" s="148"/>
      <c r="O5" s="166"/>
      <c r="P5" s="150"/>
      <c r="Q5" s="150"/>
      <c r="R5" s="166"/>
      <c r="S5" s="160"/>
      <c r="T5" s="148"/>
      <c r="U5" s="150"/>
      <c r="V5" s="150"/>
      <c r="W5" s="150"/>
      <c r="X5" s="150"/>
      <c r="Y5" s="160"/>
      <c r="Z5" s="156"/>
      <c r="AA5" s="158"/>
      <c r="AB5" s="156"/>
      <c r="AC5" s="158"/>
      <c r="AD5" s="156"/>
      <c r="AE5" s="158"/>
      <c r="AF5" s="156"/>
      <c r="AG5" s="158"/>
    </row>
    <row r="6" spans="1:33" s="5" customFormat="1" ht="33" x14ac:dyDescent="0.3">
      <c r="A6" s="79" t="s">
        <v>786</v>
      </c>
      <c r="B6" s="79" t="s">
        <v>1031</v>
      </c>
      <c r="C6" s="76" t="s">
        <v>99</v>
      </c>
      <c r="D6" s="80">
        <v>47143</v>
      </c>
      <c r="E6" s="81">
        <v>4.9000000000000004</v>
      </c>
      <c r="F6" s="82" t="s">
        <v>484</v>
      </c>
      <c r="G6" s="82">
        <v>0</v>
      </c>
      <c r="H6" s="83" t="s">
        <v>559</v>
      </c>
      <c r="I6" s="84" t="s">
        <v>490</v>
      </c>
      <c r="J6" s="85" t="s">
        <v>567</v>
      </c>
      <c r="K6" s="86"/>
      <c r="L6" s="86" t="s">
        <v>608</v>
      </c>
      <c r="M6" s="86" t="s">
        <v>573</v>
      </c>
      <c r="N6" s="87">
        <v>1545</v>
      </c>
      <c r="O6" s="79">
        <v>37</v>
      </c>
      <c r="P6" s="79">
        <v>1.1399999999999999</v>
      </c>
      <c r="Q6" s="3">
        <v>41</v>
      </c>
      <c r="R6" s="3">
        <v>3</v>
      </c>
      <c r="S6" s="88">
        <v>0.08</v>
      </c>
      <c r="T6" s="79">
        <v>1671</v>
      </c>
      <c r="U6" s="79">
        <v>37</v>
      </c>
      <c r="V6" s="79">
        <v>1.1399999999999999</v>
      </c>
      <c r="W6" s="3">
        <v>206</v>
      </c>
      <c r="X6" s="3">
        <v>9</v>
      </c>
      <c r="Y6" s="12">
        <v>0.36</v>
      </c>
      <c r="Z6" s="97">
        <f>P6/S6</f>
        <v>14.249999999999998</v>
      </c>
      <c r="AA6" s="90">
        <f>S6/P6</f>
        <v>7.0175438596491238E-2</v>
      </c>
      <c r="AB6" s="97">
        <f>V6/Y6</f>
        <v>3.1666666666666665</v>
      </c>
      <c r="AC6" s="90">
        <f>Y6/V6</f>
        <v>0.31578947368421056</v>
      </c>
      <c r="AD6" s="91">
        <f>V6/P6</f>
        <v>1</v>
      </c>
      <c r="AE6" s="91">
        <f>P6/V6</f>
        <v>1</v>
      </c>
      <c r="AF6" s="131">
        <f>Y6/S6</f>
        <v>4.5</v>
      </c>
      <c r="AG6" s="92">
        <f>S6/Y6</f>
        <v>0.22222222222222224</v>
      </c>
    </row>
    <row r="7" spans="1:33" s="5" customFormat="1" ht="49.5" x14ac:dyDescent="0.3">
      <c r="A7" s="79" t="s">
        <v>787</v>
      </c>
      <c r="B7" s="79" t="s">
        <v>1032</v>
      </c>
      <c r="C7" s="76" t="s">
        <v>100</v>
      </c>
      <c r="D7" s="80">
        <v>11714</v>
      </c>
      <c r="E7" s="81">
        <v>10.51</v>
      </c>
      <c r="F7" s="81" t="s">
        <v>484</v>
      </c>
      <c r="G7" s="81">
        <v>1</v>
      </c>
      <c r="H7" s="93" t="s">
        <v>559</v>
      </c>
      <c r="I7" s="84" t="s">
        <v>489</v>
      </c>
      <c r="J7" s="94" t="s">
        <v>568</v>
      </c>
      <c r="K7" s="95" t="s">
        <v>571</v>
      </c>
      <c r="L7" s="95" t="s">
        <v>759</v>
      </c>
      <c r="M7" s="95" t="s">
        <v>573</v>
      </c>
      <c r="N7" s="87">
        <v>526</v>
      </c>
      <c r="O7" s="79">
        <v>17</v>
      </c>
      <c r="P7" s="79">
        <v>1.39</v>
      </c>
      <c r="Q7" s="3">
        <v>162</v>
      </c>
      <c r="R7" s="3">
        <v>7</v>
      </c>
      <c r="S7" s="69">
        <v>1.39</v>
      </c>
      <c r="T7" s="79">
        <v>665</v>
      </c>
      <c r="U7" s="79">
        <v>19</v>
      </c>
      <c r="V7" s="79">
        <v>1.39</v>
      </c>
      <c r="W7" s="3">
        <v>205</v>
      </c>
      <c r="X7" s="3">
        <v>10</v>
      </c>
      <c r="Y7" s="12">
        <v>1.39</v>
      </c>
      <c r="Z7" s="89">
        <f>P7/S7</f>
        <v>1</v>
      </c>
      <c r="AA7" s="90">
        <f>S7/P7</f>
        <v>1</v>
      </c>
      <c r="AB7" s="89">
        <f>V7/Y7</f>
        <v>1</v>
      </c>
      <c r="AC7" s="90">
        <f>Y7/V7</f>
        <v>1</v>
      </c>
      <c r="AD7" s="91">
        <f>V7/P7</f>
        <v>1</v>
      </c>
      <c r="AE7" s="91">
        <f>P7/V7</f>
        <v>1</v>
      </c>
      <c r="AF7" s="89">
        <f>Y7/S7</f>
        <v>1</v>
      </c>
      <c r="AG7" s="90">
        <f>S7/Y7</f>
        <v>1</v>
      </c>
    </row>
    <row r="8" spans="1:33" s="5" customFormat="1" ht="49.5" x14ac:dyDescent="0.3">
      <c r="A8" s="79" t="s">
        <v>788</v>
      </c>
      <c r="B8" s="79" t="s">
        <v>1033</v>
      </c>
      <c r="C8" s="76" t="s">
        <v>101</v>
      </c>
      <c r="D8" s="80">
        <v>13763</v>
      </c>
      <c r="E8" s="81">
        <v>12.16</v>
      </c>
      <c r="F8" s="81" t="s">
        <v>484</v>
      </c>
      <c r="G8" s="81">
        <v>0</v>
      </c>
      <c r="H8" s="93" t="s">
        <v>559</v>
      </c>
      <c r="I8" s="114" t="s">
        <v>490</v>
      </c>
      <c r="J8" s="94" t="s">
        <v>567</v>
      </c>
      <c r="K8" s="95" t="s">
        <v>571</v>
      </c>
      <c r="L8" s="95" t="s">
        <v>572</v>
      </c>
      <c r="M8" s="95" t="s">
        <v>573</v>
      </c>
      <c r="N8" s="87">
        <v>232</v>
      </c>
      <c r="O8" s="79">
        <v>8</v>
      </c>
      <c r="P8" s="79">
        <v>0.65</v>
      </c>
      <c r="Q8" s="3">
        <v>79</v>
      </c>
      <c r="R8" s="3">
        <v>2</v>
      </c>
      <c r="S8" s="69">
        <v>0.28999999999999998</v>
      </c>
      <c r="T8" s="79">
        <v>202</v>
      </c>
      <c r="U8" s="79">
        <v>7</v>
      </c>
      <c r="V8" s="79">
        <v>1.1200000000000001</v>
      </c>
      <c r="W8" s="3">
        <v>89</v>
      </c>
      <c r="X8" s="3">
        <v>1</v>
      </c>
      <c r="Y8" s="12">
        <v>0.28999999999999998</v>
      </c>
      <c r="Z8" s="97">
        <f>P8/S8</f>
        <v>2.2413793103448278</v>
      </c>
      <c r="AA8" s="90">
        <f>S8/P8</f>
        <v>0.44615384615384612</v>
      </c>
      <c r="AB8" s="97">
        <f>V8/Y8</f>
        <v>3.862068965517242</v>
      </c>
      <c r="AC8" s="90">
        <f>Y8/V8</f>
        <v>0.2589285714285714</v>
      </c>
      <c r="AD8" s="91">
        <f>V8/P8</f>
        <v>1.7230769230769232</v>
      </c>
      <c r="AE8" s="91">
        <f>P8/V8</f>
        <v>0.58035714285714279</v>
      </c>
      <c r="AF8" s="89">
        <f>Y8/S8</f>
        <v>1</v>
      </c>
      <c r="AG8" s="90">
        <f>S8/Y8</f>
        <v>1</v>
      </c>
    </row>
    <row r="9" spans="1:33" s="5" customFormat="1" ht="66" x14ac:dyDescent="0.3">
      <c r="A9" s="79" t="s">
        <v>789</v>
      </c>
      <c r="B9" s="79" t="s">
        <v>1034</v>
      </c>
      <c r="C9" s="76" t="s">
        <v>102</v>
      </c>
      <c r="D9" s="80">
        <v>15152</v>
      </c>
      <c r="E9" s="81">
        <v>11.96</v>
      </c>
      <c r="F9" s="81" t="s">
        <v>484</v>
      </c>
      <c r="G9" s="81">
        <v>1</v>
      </c>
      <c r="H9" s="93" t="s">
        <v>559</v>
      </c>
      <c r="I9" s="84" t="s">
        <v>489</v>
      </c>
      <c r="J9" s="94" t="s">
        <v>568</v>
      </c>
      <c r="K9" s="95" t="s">
        <v>571</v>
      </c>
      <c r="L9" s="95" t="s">
        <v>743</v>
      </c>
      <c r="M9" s="95" t="s">
        <v>662</v>
      </c>
      <c r="N9" s="87">
        <v>224</v>
      </c>
      <c r="O9" s="79">
        <v>8</v>
      </c>
      <c r="P9" s="79">
        <v>0.57999999999999996</v>
      </c>
      <c r="Q9" s="3">
        <v>83</v>
      </c>
      <c r="R9" s="3">
        <v>3</v>
      </c>
      <c r="S9" s="69">
        <v>0.26</v>
      </c>
      <c r="T9" s="79">
        <v>216</v>
      </c>
      <c r="U9" s="79">
        <v>8</v>
      </c>
      <c r="V9" s="79">
        <v>0.57999999999999996</v>
      </c>
      <c r="W9" s="3">
        <v>97</v>
      </c>
      <c r="X9" s="3">
        <v>4</v>
      </c>
      <c r="Y9" s="12">
        <v>0.26</v>
      </c>
      <c r="Z9" s="97">
        <f>P9/S9</f>
        <v>2.2307692307692304</v>
      </c>
      <c r="AA9" s="90">
        <f>S9/P9</f>
        <v>0.44827586206896558</v>
      </c>
      <c r="AB9" s="97">
        <f>V9/Y9</f>
        <v>2.2307692307692304</v>
      </c>
      <c r="AC9" s="90">
        <f>Y9/V9</f>
        <v>0.44827586206896558</v>
      </c>
      <c r="AD9" s="91">
        <f>V9/P9</f>
        <v>1</v>
      </c>
      <c r="AE9" s="91">
        <f>P9/V9</f>
        <v>1</v>
      </c>
      <c r="AF9" s="89">
        <f>Y9/S9</f>
        <v>1</v>
      </c>
      <c r="AG9" s="90">
        <f>S9/Y9</f>
        <v>1</v>
      </c>
    </row>
    <row r="10" spans="1:33" s="5" customFormat="1" ht="66" x14ac:dyDescent="0.3">
      <c r="A10" s="79" t="s">
        <v>790</v>
      </c>
      <c r="B10" s="79" t="s">
        <v>1035</v>
      </c>
      <c r="C10" s="76" t="s">
        <v>103</v>
      </c>
      <c r="D10" s="80">
        <v>13548</v>
      </c>
      <c r="E10" s="81">
        <v>11.16</v>
      </c>
      <c r="F10" s="81" t="s">
        <v>484</v>
      </c>
      <c r="G10" s="81">
        <v>0</v>
      </c>
      <c r="H10" s="93" t="s">
        <v>559</v>
      </c>
      <c r="I10" s="84" t="s">
        <v>490</v>
      </c>
      <c r="J10" s="94" t="s">
        <v>567</v>
      </c>
      <c r="K10" s="95" t="s">
        <v>571</v>
      </c>
      <c r="L10" s="95" t="s">
        <v>743</v>
      </c>
      <c r="M10" s="95" t="s">
        <v>573</v>
      </c>
      <c r="N10" s="87">
        <v>130</v>
      </c>
      <c r="O10" s="79">
        <v>5</v>
      </c>
      <c r="P10" s="79">
        <v>0.66</v>
      </c>
      <c r="Q10" s="3">
        <v>79</v>
      </c>
      <c r="R10" s="3">
        <v>2</v>
      </c>
      <c r="S10" s="69">
        <v>0.28999999999999998</v>
      </c>
      <c r="T10" s="79">
        <v>181</v>
      </c>
      <c r="U10" s="79">
        <v>6</v>
      </c>
      <c r="V10" s="79">
        <v>0.66</v>
      </c>
      <c r="W10" s="3">
        <v>100</v>
      </c>
      <c r="X10" s="3">
        <v>3</v>
      </c>
      <c r="Y10" s="12">
        <v>0.28999999999999998</v>
      </c>
      <c r="Z10" s="97">
        <f>P10/S10</f>
        <v>2.2758620689655173</v>
      </c>
      <c r="AA10" s="90">
        <f>S10/P10</f>
        <v>0.43939393939393934</v>
      </c>
      <c r="AB10" s="97">
        <f>V10/Y10</f>
        <v>2.2758620689655173</v>
      </c>
      <c r="AC10" s="90">
        <f>Y10/V10</f>
        <v>0.43939393939393934</v>
      </c>
      <c r="AD10" s="91">
        <f>V10/P10</f>
        <v>1</v>
      </c>
      <c r="AE10" s="91">
        <f>P10/V10</f>
        <v>1</v>
      </c>
      <c r="AF10" s="89">
        <f>Y10/S10</f>
        <v>1</v>
      </c>
      <c r="AG10" s="90">
        <f>S10/Y10</f>
        <v>1</v>
      </c>
    </row>
    <row r="11" spans="1:33" s="5" customFormat="1" ht="33" x14ac:dyDescent="0.3">
      <c r="A11" s="79" t="s">
        <v>791</v>
      </c>
      <c r="B11" s="79" t="s">
        <v>1036</v>
      </c>
      <c r="C11" s="76" t="s">
        <v>104</v>
      </c>
      <c r="D11" s="80">
        <v>10515</v>
      </c>
      <c r="E11" s="81">
        <v>10.87</v>
      </c>
      <c r="F11" s="81" t="s">
        <v>484</v>
      </c>
      <c r="G11" s="81">
        <v>0</v>
      </c>
      <c r="H11" s="93" t="s">
        <v>559</v>
      </c>
      <c r="I11" s="84" t="s">
        <v>489</v>
      </c>
      <c r="J11" s="94" t="s">
        <v>568</v>
      </c>
      <c r="K11" s="95" t="s">
        <v>571</v>
      </c>
      <c r="L11" s="95" t="s">
        <v>672</v>
      </c>
      <c r="M11" s="95" t="s">
        <v>573</v>
      </c>
      <c r="N11" s="87">
        <v>460</v>
      </c>
      <c r="O11" s="79">
        <v>10</v>
      </c>
      <c r="P11" s="79">
        <v>0.9</v>
      </c>
      <c r="Q11" s="3">
        <v>85</v>
      </c>
      <c r="R11" s="3">
        <v>1</v>
      </c>
      <c r="S11" s="69">
        <v>0.38</v>
      </c>
      <c r="T11" s="79">
        <v>468</v>
      </c>
      <c r="U11" s="79">
        <v>11</v>
      </c>
      <c r="V11" s="79">
        <v>1.63</v>
      </c>
      <c r="W11" s="3">
        <v>99</v>
      </c>
      <c r="X11" s="3">
        <v>1</v>
      </c>
      <c r="Y11" s="12">
        <v>0.38</v>
      </c>
      <c r="Z11" s="97">
        <f>P11/S11</f>
        <v>2.3684210526315788</v>
      </c>
      <c r="AA11" s="90">
        <f>S11/P11</f>
        <v>0.42222222222222222</v>
      </c>
      <c r="AB11" s="97">
        <f>V11/Y11</f>
        <v>4.2894736842105257</v>
      </c>
      <c r="AC11" s="90">
        <f>Y11/V11</f>
        <v>0.23312883435582823</v>
      </c>
      <c r="AD11" s="91">
        <f>V11/P11</f>
        <v>1.8111111111111109</v>
      </c>
      <c r="AE11" s="91">
        <f>P11/V11</f>
        <v>0.55214723926380371</v>
      </c>
      <c r="AF11" s="89">
        <f>Y11/S11</f>
        <v>1</v>
      </c>
      <c r="AG11" s="90">
        <f>S11/Y11</f>
        <v>1</v>
      </c>
    </row>
    <row r="12" spans="1:33" s="5" customFormat="1" ht="49.5" x14ac:dyDescent="0.3">
      <c r="A12" s="79" t="s">
        <v>792</v>
      </c>
      <c r="B12" s="79" t="s">
        <v>1037</v>
      </c>
      <c r="C12" s="76" t="s">
        <v>105</v>
      </c>
      <c r="D12" s="80">
        <v>10095</v>
      </c>
      <c r="E12" s="81">
        <v>10.5</v>
      </c>
      <c r="F12" s="81" t="s">
        <v>484</v>
      </c>
      <c r="G12" s="81">
        <v>0</v>
      </c>
      <c r="H12" s="93" t="s">
        <v>559</v>
      </c>
      <c r="I12" s="84" t="s">
        <v>489</v>
      </c>
      <c r="J12" s="94" t="s">
        <v>568</v>
      </c>
      <c r="K12" s="95" t="s">
        <v>571</v>
      </c>
      <c r="L12" s="95" t="s">
        <v>572</v>
      </c>
      <c r="M12" s="95" t="s">
        <v>573</v>
      </c>
      <c r="N12" s="87">
        <v>65</v>
      </c>
      <c r="O12" s="79">
        <v>2</v>
      </c>
      <c r="P12" s="79">
        <v>0.4</v>
      </c>
      <c r="Q12" s="107">
        <v>0</v>
      </c>
      <c r="R12" s="107">
        <v>0</v>
      </c>
      <c r="S12" s="109">
        <v>0</v>
      </c>
      <c r="T12" s="79">
        <v>63</v>
      </c>
      <c r="U12" s="79">
        <v>2</v>
      </c>
      <c r="V12" s="79">
        <v>0.4</v>
      </c>
      <c r="W12" s="96">
        <v>0</v>
      </c>
      <c r="X12" s="96">
        <v>0</v>
      </c>
      <c r="Y12" s="96">
        <v>0</v>
      </c>
      <c r="Z12" s="89" t="e">
        <f>P12/S12</f>
        <v>#DIV/0!</v>
      </c>
      <c r="AA12" s="90">
        <f>S12/P12</f>
        <v>0</v>
      </c>
      <c r="AB12" s="89" t="e">
        <f>V12/Y12</f>
        <v>#DIV/0!</v>
      </c>
      <c r="AC12" s="90">
        <f>Y12/V12</f>
        <v>0</v>
      </c>
      <c r="AD12" s="91">
        <f>V12/P12</f>
        <v>1</v>
      </c>
      <c r="AE12" s="91">
        <f>P12/V12</f>
        <v>1</v>
      </c>
      <c r="AF12" s="89" t="e">
        <f>Y12/S12</f>
        <v>#DIV/0!</v>
      </c>
      <c r="AG12" s="90" t="e">
        <f>S12/Y12</f>
        <v>#DIV/0!</v>
      </c>
    </row>
    <row r="13" spans="1:33" s="5" customFormat="1" ht="49.5" x14ac:dyDescent="0.3">
      <c r="A13" s="79" t="s">
        <v>793</v>
      </c>
      <c r="B13" s="79" t="s">
        <v>1038</v>
      </c>
      <c r="C13" s="76" t="s">
        <v>106</v>
      </c>
      <c r="D13" s="80">
        <v>9122</v>
      </c>
      <c r="E13" s="81">
        <v>11.88</v>
      </c>
      <c r="F13" s="81" t="s">
        <v>484</v>
      </c>
      <c r="G13" s="81">
        <v>0</v>
      </c>
      <c r="H13" s="93" t="s">
        <v>559</v>
      </c>
      <c r="I13" s="114" t="s">
        <v>490</v>
      </c>
      <c r="J13" s="94" t="s">
        <v>567</v>
      </c>
      <c r="K13" s="95" t="s">
        <v>571</v>
      </c>
      <c r="L13" s="95" t="s">
        <v>572</v>
      </c>
      <c r="M13" s="95" t="s">
        <v>573</v>
      </c>
      <c r="N13" s="87"/>
      <c r="O13" s="79">
        <v>5</v>
      </c>
      <c r="P13" s="79">
        <v>1.0900000000000001</v>
      </c>
      <c r="Q13" s="99">
        <v>0</v>
      </c>
      <c r="R13" s="99">
        <v>0</v>
      </c>
      <c r="S13" s="100">
        <v>0</v>
      </c>
      <c r="T13" s="79">
        <v>223</v>
      </c>
      <c r="U13" s="79">
        <v>9</v>
      </c>
      <c r="V13" s="79">
        <v>1.0900000000000001</v>
      </c>
      <c r="W13" s="3">
        <v>84</v>
      </c>
      <c r="X13" s="3">
        <v>3</v>
      </c>
      <c r="Y13" s="12">
        <v>0.45</v>
      </c>
      <c r="Z13" s="89" t="e">
        <f>P13/S13</f>
        <v>#DIV/0!</v>
      </c>
      <c r="AA13" s="90">
        <f>S13/P13</f>
        <v>0</v>
      </c>
      <c r="AB13" s="97">
        <f>V13/Y13</f>
        <v>2.4222222222222225</v>
      </c>
      <c r="AC13" s="90">
        <f>Y13/V13</f>
        <v>0.41284403669724767</v>
      </c>
      <c r="AD13" s="91">
        <f>V13/P13</f>
        <v>1</v>
      </c>
      <c r="AE13" s="91">
        <f>P13/V13</f>
        <v>1</v>
      </c>
      <c r="AF13" s="89" t="e">
        <f>Y13/S13</f>
        <v>#DIV/0!</v>
      </c>
      <c r="AG13" s="90">
        <f>S13/Y13</f>
        <v>0</v>
      </c>
    </row>
    <row r="14" spans="1:33" s="5" customFormat="1" ht="49.5" x14ac:dyDescent="0.3">
      <c r="A14" s="79" t="s">
        <v>794</v>
      </c>
      <c r="B14" s="79" t="s">
        <v>1039</v>
      </c>
      <c r="C14" s="76" t="s">
        <v>107</v>
      </c>
      <c r="D14" s="80">
        <v>10571</v>
      </c>
      <c r="E14" s="81">
        <v>10.83</v>
      </c>
      <c r="F14" s="81" t="s">
        <v>484</v>
      </c>
      <c r="G14" s="81">
        <v>0</v>
      </c>
      <c r="H14" s="93" t="s">
        <v>559</v>
      </c>
      <c r="I14" s="114" t="s">
        <v>490</v>
      </c>
      <c r="J14" s="94" t="s">
        <v>567</v>
      </c>
      <c r="K14" s="95" t="s">
        <v>571</v>
      </c>
      <c r="L14" s="95" t="s">
        <v>572</v>
      </c>
      <c r="M14" s="95" t="s">
        <v>662</v>
      </c>
      <c r="N14" s="87">
        <v>186</v>
      </c>
      <c r="O14" s="79">
        <v>5</v>
      </c>
      <c r="P14" s="79">
        <v>0.9</v>
      </c>
      <c r="Q14" s="3">
        <v>72</v>
      </c>
      <c r="R14" s="3">
        <v>2</v>
      </c>
      <c r="S14" s="69">
        <v>0.38</v>
      </c>
      <c r="T14" s="79">
        <v>175</v>
      </c>
      <c r="U14" s="79">
        <v>7</v>
      </c>
      <c r="V14" s="79">
        <v>0.9</v>
      </c>
      <c r="W14" s="3">
        <v>55</v>
      </c>
      <c r="X14" s="3">
        <v>2</v>
      </c>
      <c r="Y14" s="12">
        <v>0.38</v>
      </c>
      <c r="Z14" s="97">
        <f>P14/S14</f>
        <v>2.3684210526315788</v>
      </c>
      <c r="AA14" s="90">
        <f>S14/P14</f>
        <v>0.42222222222222222</v>
      </c>
      <c r="AB14" s="97">
        <f>V14/Y14</f>
        <v>2.3684210526315788</v>
      </c>
      <c r="AC14" s="90">
        <f>Y14/V14</f>
        <v>0.42222222222222222</v>
      </c>
      <c r="AD14" s="91">
        <f>V14/P14</f>
        <v>1</v>
      </c>
      <c r="AE14" s="91">
        <f>P14/V14</f>
        <v>1</v>
      </c>
      <c r="AF14" s="89">
        <f>Y14/S14</f>
        <v>1</v>
      </c>
      <c r="AG14" s="90">
        <f>S14/Y14</f>
        <v>1</v>
      </c>
    </row>
    <row r="15" spans="1:33" s="5" customFormat="1" ht="33" x14ac:dyDescent="0.3">
      <c r="A15" s="79" t="s">
        <v>795</v>
      </c>
      <c r="B15" s="79" t="s">
        <v>1040</v>
      </c>
      <c r="C15" s="76" t="s">
        <v>108</v>
      </c>
      <c r="D15" s="80">
        <v>29623</v>
      </c>
      <c r="E15" s="81">
        <v>4.99</v>
      </c>
      <c r="F15" s="81" t="s">
        <v>484</v>
      </c>
      <c r="G15" s="81">
        <v>0</v>
      </c>
      <c r="H15" s="93" t="s">
        <v>559</v>
      </c>
      <c r="I15" s="114" t="s">
        <v>490</v>
      </c>
      <c r="J15" s="94" t="s">
        <v>567</v>
      </c>
      <c r="K15" s="95" t="s">
        <v>571</v>
      </c>
      <c r="L15" s="95" t="s">
        <v>672</v>
      </c>
      <c r="M15" s="95" t="s">
        <v>662</v>
      </c>
      <c r="N15" s="87">
        <v>859</v>
      </c>
      <c r="O15" s="79">
        <v>26</v>
      </c>
      <c r="P15" s="79">
        <v>1.06</v>
      </c>
      <c r="Q15" s="3">
        <v>159</v>
      </c>
      <c r="R15" s="3">
        <v>6</v>
      </c>
      <c r="S15" s="69">
        <v>0.27</v>
      </c>
      <c r="T15" s="79">
        <v>966</v>
      </c>
      <c r="U15" s="79">
        <v>32</v>
      </c>
      <c r="V15" s="79">
        <v>1.62</v>
      </c>
      <c r="W15" s="3">
        <v>184</v>
      </c>
      <c r="X15" s="3">
        <v>12</v>
      </c>
      <c r="Y15" s="12">
        <v>0.43</v>
      </c>
      <c r="Z15" s="97">
        <f>P15/S15</f>
        <v>3.925925925925926</v>
      </c>
      <c r="AA15" s="90">
        <f>S15/P15</f>
        <v>0.25471698113207547</v>
      </c>
      <c r="AB15" s="97">
        <f>V15/Y15</f>
        <v>3.7674418604651168</v>
      </c>
      <c r="AC15" s="90">
        <f>Y15/V15</f>
        <v>0.26543209876543206</v>
      </c>
      <c r="AD15" s="91">
        <f>V15/P15</f>
        <v>1.5283018867924529</v>
      </c>
      <c r="AE15" s="91">
        <f>P15/V15</f>
        <v>0.65432098765432101</v>
      </c>
      <c r="AF15" s="89">
        <f>Y15/S15</f>
        <v>1.5925925925925926</v>
      </c>
      <c r="AG15" s="90">
        <f>S15/Y15</f>
        <v>0.62790697674418605</v>
      </c>
    </row>
    <row r="16" spans="1:33" s="5" customFormat="1" ht="66" x14ac:dyDescent="0.3">
      <c r="A16" s="79" t="s">
        <v>796</v>
      </c>
      <c r="B16" s="79" t="s">
        <v>1041</v>
      </c>
      <c r="C16" s="76" t="s">
        <v>109</v>
      </c>
      <c r="D16" s="80">
        <v>24933</v>
      </c>
      <c r="E16" s="81">
        <v>10.65</v>
      </c>
      <c r="F16" s="81" t="s">
        <v>484</v>
      </c>
      <c r="G16" s="81">
        <v>0</v>
      </c>
      <c r="H16" s="93" t="s">
        <v>559</v>
      </c>
      <c r="I16" s="84" t="s">
        <v>490</v>
      </c>
      <c r="J16" s="94" t="s">
        <v>567</v>
      </c>
      <c r="K16" s="95" t="s">
        <v>571</v>
      </c>
      <c r="L16" s="95" t="s">
        <v>757</v>
      </c>
      <c r="M16" s="95" t="s">
        <v>662</v>
      </c>
      <c r="N16" s="87">
        <v>226</v>
      </c>
      <c r="O16" s="79">
        <v>7</v>
      </c>
      <c r="P16" s="79">
        <v>0.53</v>
      </c>
      <c r="Q16" s="107">
        <v>0</v>
      </c>
      <c r="R16" s="107">
        <v>0</v>
      </c>
      <c r="S16" s="109">
        <v>0</v>
      </c>
      <c r="T16" s="79">
        <v>183</v>
      </c>
      <c r="U16" s="79">
        <v>4</v>
      </c>
      <c r="V16" s="79">
        <v>0.33</v>
      </c>
      <c r="W16" s="96">
        <v>0</v>
      </c>
      <c r="X16" s="96">
        <v>0</v>
      </c>
      <c r="Y16" s="96">
        <v>0</v>
      </c>
      <c r="Z16" s="89" t="e">
        <f>P16/S16</f>
        <v>#DIV/0!</v>
      </c>
      <c r="AA16" s="90">
        <f>S16/P16</f>
        <v>0</v>
      </c>
      <c r="AB16" s="89" t="e">
        <f>V16/Y16</f>
        <v>#DIV/0!</v>
      </c>
      <c r="AC16" s="90">
        <f>Y16/V16</f>
        <v>0</v>
      </c>
      <c r="AD16" s="91">
        <f>V16/P16</f>
        <v>0.62264150943396224</v>
      </c>
      <c r="AE16" s="91">
        <f>P16/V16</f>
        <v>1.606060606060606</v>
      </c>
      <c r="AF16" s="89" t="e">
        <f>Y16/S16</f>
        <v>#DIV/0!</v>
      </c>
      <c r="AG16" s="90" t="e">
        <f>S16/Y16</f>
        <v>#DIV/0!</v>
      </c>
    </row>
    <row r="17" spans="1:33" s="5" customFormat="1" ht="49.5" x14ac:dyDescent="0.3">
      <c r="A17" s="79" t="s">
        <v>797</v>
      </c>
      <c r="B17" s="79" t="s">
        <v>1042</v>
      </c>
      <c r="C17" s="76" t="s">
        <v>110</v>
      </c>
      <c r="D17" s="80">
        <v>23318</v>
      </c>
      <c r="E17" s="81">
        <v>10.23</v>
      </c>
      <c r="F17" s="81" t="s">
        <v>484</v>
      </c>
      <c r="G17" s="81">
        <v>0</v>
      </c>
      <c r="H17" s="93" t="s">
        <v>558</v>
      </c>
      <c r="I17" s="84" t="s">
        <v>490</v>
      </c>
      <c r="J17" s="94" t="s">
        <v>567</v>
      </c>
      <c r="K17" s="95" t="s">
        <v>571</v>
      </c>
      <c r="L17" s="95" t="s">
        <v>572</v>
      </c>
      <c r="M17" s="95" t="s">
        <v>662</v>
      </c>
      <c r="N17" s="87">
        <v>551</v>
      </c>
      <c r="O17" s="79">
        <v>23</v>
      </c>
      <c r="P17" s="79">
        <v>1.48</v>
      </c>
      <c r="Q17" s="99">
        <v>0</v>
      </c>
      <c r="R17" s="99">
        <v>0</v>
      </c>
      <c r="S17" s="100">
        <v>0</v>
      </c>
      <c r="T17" s="79">
        <v>613</v>
      </c>
      <c r="U17" s="79">
        <v>14</v>
      </c>
      <c r="V17" s="79">
        <v>1.1299999999999999</v>
      </c>
      <c r="W17" s="3">
        <v>184</v>
      </c>
      <c r="X17" s="3">
        <v>5</v>
      </c>
      <c r="Y17" s="12">
        <v>0.57999999999999996</v>
      </c>
      <c r="Z17" s="89" t="e">
        <f>P17/S17</f>
        <v>#DIV/0!</v>
      </c>
      <c r="AA17" s="90">
        <f>S17/P17</f>
        <v>0</v>
      </c>
      <c r="AB17" s="89">
        <f>V17/Y17</f>
        <v>1.9482758620689655</v>
      </c>
      <c r="AC17" s="90">
        <f>Y17/V17</f>
        <v>0.51327433628318586</v>
      </c>
      <c r="AD17" s="91">
        <f>V17/P17</f>
        <v>0.76351351351351349</v>
      </c>
      <c r="AE17" s="91">
        <f>P17/V17</f>
        <v>1.3097345132743363</v>
      </c>
      <c r="AF17" s="89" t="e">
        <f>Y17/S17</f>
        <v>#DIV/0!</v>
      </c>
      <c r="AG17" s="90">
        <f>S17/Y17</f>
        <v>0</v>
      </c>
    </row>
    <row r="18" spans="1:33" s="5" customFormat="1" ht="49.5" x14ac:dyDescent="0.3">
      <c r="A18" s="79" t="s">
        <v>798</v>
      </c>
      <c r="B18" s="79" t="s">
        <v>1043</v>
      </c>
      <c r="C18" s="76" t="s">
        <v>111</v>
      </c>
      <c r="D18" s="80">
        <v>17508</v>
      </c>
      <c r="E18" s="81">
        <v>7.8</v>
      </c>
      <c r="F18" s="81" t="s">
        <v>484</v>
      </c>
      <c r="G18" s="81">
        <v>0</v>
      </c>
      <c r="H18" s="93" t="s">
        <v>559</v>
      </c>
      <c r="I18" s="114" t="s">
        <v>490</v>
      </c>
      <c r="J18" s="94" t="s">
        <v>567</v>
      </c>
      <c r="K18" s="95" t="s">
        <v>571</v>
      </c>
      <c r="L18" s="95" t="s">
        <v>572</v>
      </c>
      <c r="M18" s="95" t="s">
        <v>662</v>
      </c>
      <c r="N18" s="87">
        <v>985</v>
      </c>
      <c r="O18" s="79">
        <v>23</v>
      </c>
      <c r="P18" s="79">
        <v>2.31</v>
      </c>
      <c r="Q18" s="3">
        <v>106</v>
      </c>
      <c r="R18" s="3">
        <v>1</v>
      </c>
      <c r="S18" s="69">
        <v>0.22</v>
      </c>
      <c r="T18" s="79">
        <v>403</v>
      </c>
      <c r="U18" s="79">
        <v>14</v>
      </c>
      <c r="V18" s="79">
        <v>2.31</v>
      </c>
      <c r="W18" s="3">
        <v>167</v>
      </c>
      <c r="X18" s="3">
        <v>3</v>
      </c>
      <c r="Y18" s="12">
        <v>0.49</v>
      </c>
      <c r="Z18" s="97">
        <f>P18/S18</f>
        <v>10.5</v>
      </c>
      <c r="AA18" s="90">
        <f>S18/P18</f>
        <v>9.5238095238095233E-2</v>
      </c>
      <c r="AB18" s="97">
        <f>V18/Y18</f>
        <v>4.7142857142857144</v>
      </c>
      <c r="AC18" s="90">
        <f>Y18/V18</f>
        <v>0.2121212121212121</v>
      </c>
      <c r="AD18" s="91">
        <f>V18/P18</f>
        <v>1</v>
      </c>
      <c r="AE18" s="91">
        <f>P18/V18</f>
        <v>1</v>
      </c>
      <c r="AF18" s="97">
        <f>Y18/S18</f>
        <v>2.2272727272727271</v>
      </c>
      <c r="AG18" s="90">
        <f>S18/Y18</f>
        <v>0.44897959183673469</v>
      </c>
    </row>
    <row r="19" spans="1:33" s="5" customFormat="1" ht="49.5" x14ac:dyDescent="0.3">
      <c r="A19" s="79" t="s">
        <v>799</v>
      </c>
      <c r="B19" s="79" t="s">
        <v>1044</v>
      </c>
      <c r="C19" s="76" t="s">
        <v>112</v>
      </c>
      <c r="D19" s="80">
        <v>11566</v>
      </c>
      <c r="E19" s="81">
        <v>4.79</v>
      </c>
      <c r="F19" s="81" t="s">
        <v>484</v>
      </c>
      <c r="G19" s="81">
        <v>0</v>
      </c>
      <c r="H19" s="93" t="s">
        <v>559</v>
      </c>
      <c r="I19" s="114" t="s">
        <v>489</v>
      </c>
      <c r="J19" s="94" t="s">
        <v>568</v>
      </c>
      <c r="K19" s="95" t="s">
        <v>571</v>
      </c>
      <c r="L19" s="95" t="s">
        <v>572</v>
      </c>
      <c r="M19" s="95" t="s">
        <v>573</v>
      </c>
      <c r="N19" s="87">
        <v>371</v>
      </c>
      <c r="O19" s="79">
        <v>10</v>
      </c>
      <c r="P19" s="79">
        <v>0.81</v>
      </c>
      <c r="Q19" s="3">
        <v>34</v>
      </c>
      <c r="R19" s="3">
        <v>1</v>
      </c>
      <c r="S19" s="69">
        <v>0.34</v>
      </c>
      <c r="T19" s="79">
        <v>383</v>
      </c>
      <c r="U19" s="79">
        <v>9</v>
      </c>
      <c r="V19" s="79">
        <v>0.81</v>
      </c>
      <c r="W19" s="96">
        <v>0</v>
      </c>
      <c r="X19" s="96">
        <v>0</v>
      </c>
      <c r="Y19" s="96">
        <v>0</v>
      </c>
      <c r="Z19" s="97">
        <f>P19/S19</f>
        <v>2.3823529411764706</v>
      </c>
      <c r="AA19" s="90">
        <f>S19/P19</f>
        <v>0.41975308641975306</v>
      </c>
      <c r="AB19" s="89" t="e">
        <f>V19/Y19</f>
        <v>#DIV/0!</v>
      </c>
      <c r="AC19" s="90">
        <f>Y19/V19</f>
        <v>0</v>
      </c>
      <c r="AD19" s="91">
        <f>V19/P19</f>
        <v>1</v>
      </c>
      <c r="AE19" s="91">
        <f>P19/V19</f>
        <v>1</v>
      </c>
      <c r="AF19" s="89">
        <f>Y19/S19</f>
        <v>0</v>
      </c>
      <c r="AG19" s="90" t="e">
        <f>S19/Y19</f>
        <v>#DIV/0!</v>
      </c>
    </row>
    <row r="20" spans="1:33" s="5" customFormat="1" ht="66" x14ac:dyDescent="0.3">
      <c r="A20" s="79" t="s">
        <v>800</v>
      </c>
      <c r="B20" s="79" t="s">
        <v>1045</v>
      </c>
      <c r="C20" s="76" t="s">
        <v>113</v>
      </c>
      <c r="D20" s="80">
        <v>17912</v>
      </c>
      <c r="E20" s="81">
        <v>10.49</v>
      </c>
      <c r="F20" s="81" t="s">
        <v>484</v>
      </c>
      <c r="G20" s="81">
        <v>0</v>
      </c>
      <c r="H20" s="93" t="s">
        <v>559</v>
      </c>
      <c r="I20" s="114" t="s">
        <v>490</v>
      </c>
      <c r="J20" s="94" t="s">
        <v>567</v>
      </c>
      <c r="K20" s="95" t="s">
        <v>571</v>
      </c>
      <c r="L20" s="95" t="s">
        <v>743</v>
      </c>
      <c r="M20" s="95" t="s">
        <v>662</v>
      </c>
      <c r="N20" s="87">
        <v>916</v>
      </c>
      <c r="O20" s="79">
        <v>29</v>
      </c>
      <c r="P20" s="79">
        <v>2.94</v>
      </c>
      <c r="Q20" s="3">
        <v>219</v>
      </c>
      <c r="R20" s="3">
        <v>5</v>
      </c>
      <c r="S20" s="69">
        <v>0.48</v>
      </c>
      <c r="T20" s="79">
        <v>793</v>
      </c>
      <c r="U20" s="79">
        <v>30</v>
      </c>
      <c r="V20" s="79">
        <v>2.94</v>
      </c>
      <c r="W20" s="3">
        <v>95</v>
      </c>
      <c r="X20" s="3">
        <v>4</v>
      </c>
      <c r="Y20" s="12">
        <v>0.8</v>
      </c>
      <c r="Z20" s="97">
        <f>P20/S20</f>
        <v>6.125</v>
      </c>
      <c r="AA20" s="90">
        <f>S20/P20</f>
        <v>0.16326530612244897</v>
      </c>
      <c r="AB20" s="97">
        <f>V20/Y20</f>
        <v>3.6749999999999998</v>
      </c>
      <c r="AC20" s="90">
        <f>Y20/V20</f>
        <v>0.27210884353741499</v>
      </c>
      <c r="AD20" s="91">
        <f>V20/P20</f>
        <v>1</v>
      </c>
      <c r="AE20" s="91">
        <f>P20/V20</f>
        <v>1</v>
      </c>
      <c r="AF20" s="89">
        <f>Y20/S20</f>
        <v>1.6666666666666667</v>
      </c>
      <c r="AG20" s="90">
        <f>S20/Y20</f>
        <v>0.6</v>
      </c>
    </row>
    <row r="21" spans="1:33" s="5" customFormat="1" ht="49.5" x14ac:dyDescent="0.3">
      <c r="A21" s="79" t="s">
        <v>801</v>
      </c>
      <c r="B21" s="79" t="s">
        <v>1046</v>
      </c>
      <c r="C21" s="76" t="s">
        <v>114</v>
      </c>
      <c r="D21" s="80">
        <v>14765</v>
      </c>
      <c r="E21" s="81">
        <v>10.14</v>
      </c>
      <c r="F21" s="81" t="s">
        <v>484</v>
      </c>
      <c r="G21" s="81">
        <v>0</v>
      </c>
      <c r="H21" s="93" t="s">
        <v>559</v>
      </c>
      <c r="I21" s="114" t="s">
        <v>490</v>
      </c>
      <c r="J21" s="94" t="s">
        <v>567</v>
      </c>
      <c r="K21" s="95" t="s">
        <v>571</v>
      </c>
      <c r="L21" s="95" t="s">
        <v>572</v>
      </c>
      <c r="M21" s="95" t="s">
        <v>573</v>
      </c>
      <c r="N21" s="87">
        <v>233</v>
      </c>
      <c r="O21" s="79">
        <v>9</v>
      </c>
      <c r="P21" s="79">
        <v>1.02</v>
      </c>
      <c r="Q21" s="3">
        <v>173</v>
      </c>
      <c r="R21" s="3">
        <v>5</v>
      </c>
      <c r="S21" s="69">
        <v>0.26</v>
      </c>
      <c r="T21" s="79">
        <v>212</v>
      </c>
      <c r="U21" s="79">
        <v>9</v>
      </c>
      <c r="V21" s="79">
        <v>1.02</v>
      </c>
      <c r="W21" s="3">
        <v>159</v>
      </c>
      <c r="X21" s="3">
        <v>6</v>
      </c>
      <c r="Y21" s="12">
        <v>0.26</v>
      </c>
      <c r="Z21" s="97">
        <f>P21/S21</f>
        <v>3.9230769230769229</v>
      </c>
      <c r="AA21" s="90">
        <f>S21/P21</f>
        <v>0.25490196078431371</v>
      </c>
      <c r="AB21" s="97">
        <f>V21/Y21</f>
        <v>3.9230769230769229</v>
      </c>
      <c r="AC21" s="90">
        <f>Y21/V21</f>
        <v>0.25490196078431371</v>
      </c>
      <c r="AD21" s="91">
        <f>V21/P21</f>
        <v>1</v>
      </c>
      <c r="AE21" s="91">
        <f>P21/V21</f>
        <v>1</v>
      </c>
      <c r="AF21" s="89">
        <f>Y21/S21</f>
        <v>1</v>
      </c>
      <c r="AG21" s="90">
        <f>S21/Y21</f>
        <v>1</v>
      </c>
    </row>
    <row r="22" spans="1:33" s="5" customFormat="1" ht="33" x14ac:dyDescent="0.3">
      <c r="A22" s="79" t="s">
        <v>802</v>
      </c>
      <c r="B22" s="79" t="s">
        <v>1047</v>
      </c>
      <c r="C22" s="76" t="s">
        <v>115</v>
      </c>
      <c r="D22" s="80">
        <v>14265</v>
      </c>
      <c r="E22" s="81">
        <v>11.22</v>
      </c>
      <c r="F22" s="81" t="s">
        <v>484</v>
      </c>
      <c r="G22" s="81">
        <v>1</v>
      </c>
      <c r="H22" s="93" t="s">
        <v>559</v>
      </c>
      <c r="I22" s="84" t="s">
        <v>489</v>
      </c>
      <c r="J22" s="94" t="s">
        <v>568</v>
      </c>
      <c r="K22" s="95" t="s">
        <v>571</v>
      </c>
      <c r="L22" s="95" t="s">
        <v>672</v>
      </c>
      <c r="M22" s="95" t="s">
        <v>573</v>
      </c>
      <c r="N22" s="87">
        <v>153</v>
      </c>
      <c r="O22" s="79">
        <v>7</v>
      </c>
      <c r="P22" s="79">
        <v>0.27</v>
      </c>
      <c r="Q22" s="3">
        <v>81</v>
      </c>
      <c r="R22" s="3">
        <v>5</v>
      </c>
      <c r="S22" s="69">
        <v>0.27</v>
      </c>
      <c r="T22" s="79">
        <v>161</v>
      </c>
      <c r="U22" s="79">
        <v>5</v>
      </c>
      <c r="V22" s="79">
        <v>0.27</v>
      </c>
      <c r="W22" s="3">
        <v>130</v>
      </c>
      <c r="X22" s="3">
        <v>5</v>
      </c>
      <c r="Y22" s="12">
        <v>0.27</v>
      </c>
      <c r="Z22" s="89">
        <f>P22/S22</f>
        <v>1</v>
      </c>
      <c r="AA22" s="90">
        <f>S22/P22</f>
        <v>1</v>
      </c>
      <c r="AB22" s="89">
        <f>V22/Y22</f>
        <v>1</v>
      </c>
      <c r="AC22" s="90">
        <f>Y22/V22</f>
        <v>1</v>
      </c>
      <c r="AD22" s="91">
        <f>V22/P22</f>
        <v>1</v>
      </c>
      <c r="AE22" s="91">
        <f>P22/V22</f>
        <v>1</v>
      </c>
      <c r="AF22" s="89">
        <f>Y22/S22</f>
        <v>1</v>
      </c>
      <c r="AG22" s="90">
        <f>S22/Y22</f>
        <v>1</v>
      </c>
    </row>
    <row r="23" spans="1:33" s="5" customFormat="1" ht="66" x14ac:dyDescent="0.3">
      <c r="A23" s="79" t="s">
        <v>803</v>
      </c>
      <c r="B23" s="79" t="s">
        <v>1048</v>
      </c>
      <c r="C23" s="76" t="s">
        <v>116</v>
      </c>
      <c r="D23" s="80">
        <v>24514</v>
      </c>
      <c r="E23" s="81">
        <v>9.91</v>
      </c>
      <c r="F23" s="81" t="s">
        <v>484</v>
      </c>
      <c r="G23" s="81">
        <v>0</v>
      </c>
      <c r="H23" s="93" t="s">
        <v>559</v>
      </c>
      <c r="I23" s="84" t="s">
        <v>490</v>
      </c>
      <c r="J23" s="94" t="s">
        <v>567</v>
      </c>
      <c r="K23" s="95" t="s">
        <v>742</v>
      </c>
      <c r="L23" s="95" t="s">
        <v>743</v>
      </c>
      <c r="M23" s="95" t="s">
        <v>673</v>
      </c>
      <c r="N23" s="87">
        <v>897</v>
      </c>
      <c r="O23" s="79">
        <v>26</v>
      </c>
      <c r="P23" s="79">
        <v>1.75</v>
      </c>
      <c r="Q23" s="3">
        <v>42</v>
      </c>
      <c r="R23" s="3">
        <v>2</v>
      </c>
      <c r="S23" s="69">
        <v>0.16</v>
      </c>
      <c r="T23" s="79">
        <v>1031</v>
      </c>
      <c r="U23" s="79">
        <v>21</v>
      </c>
      <c r="V23" s="79">
        <v>1.38</v>
      </c>
      <c r="W23" s="3">
        <v>44</v>
      </c>
      <c r="X23" s="3">
        <v>2</v>
      </c>
      <c r="Y23" s="12">
        <v>0.16</v>
      </c>
      <c r="Z23" s="97">
        <f>P23/S23</f>
        <v>10.9375</v>
      </c>
      <c r="AA23" s="90">
        <f>S23/P23</f>
        <v>9.1428571428571428E-2</v>
      </c>
      <c r="AB23" s="97">
        <f>V23/Y23</f>
        <v>8.625</v>
      </c>
      <c r="AC23" s="90">
        <f>Y23/V23</f>
        <v>0.11594202898550726</v>
      </c>
      <c r="AD23" s="91">
        <f>V23/P23</f>
        <v>0.78857142857142848</v>
      </c>
      <c r="AE23" s="91">
        <f>P23/V23</f>
        <v>1.2681159420289856</v>
      </c>
      <c r="AF23" s="89">
        <f>Y23/S23</f>
        <v>1</v>
      </c>
      <c r="AG23" s="90">
        <f>S23/Y23</f>
        <v>1</v>
      </c>
    </row>
    <row r="24" spans="1:33" s="5" customFormat="1" ht="66" x14ac:dyDescent="0.3">
      <c r="A24" s="79" t="s">
        <v>804</v>
      </c>
      <c r="B24" s="79" t="s">
        <v>1049</v>
      </c>
      <c r="C24" s="76" t="s">
        <v>117</v>
      </c>
      <c r="D24" s="80">
        <v>18237</v>
      </c>
      <c r="E24" s="81">
        <v>4.76</v>
      </c>
      <c r="F24" s="81" t="s">
        <v>484</v>
      </c>
      <c r="G24" s="81">
        <v>0</v>
      </c>
      <c r="H24" s="93" t="s">
        <v>559</v>
      </c>
      <c r="I24" s="84" t="s">
        <v>490</v>
      </c>
      <c r="J24" s="94" t="s">
        <v>567</v>
      </c>
      <c r="K24" s="95" t="s">
        <v>740</v>
      </c>
      <c r="L24" s="95" t="s">
        <v>741</v>
      </c>
      <c r="M24" s="95" t="s">
        <v>573</v>
      </c>
      <c r="N24" s="87">
        <v>1025</v>
      </c>
      <c r="O24" s="79">
        <v>23</v>
      </c>
      <c r="P24" s="79">
        <v>1.62</v>
      </c>
      <c r="Q24" s="3">
        <v>96</v>
      </c>
      <c r="R24" s="3">
        <v>3</v>
      </c>
      <c r="S24" s="69">
        <v>0.47</v>
      </c>
      <c r="T24" s="79">
        <v>862</v>
      </c>
      <c r="U24" s="79">
        <v>21</v>
      </c>
      <c r="V24" s="79">
        <v>2.84</v>
      </c>
      <c r="W24" s="3">
        <v>214</v>
      </c>
      <c r="X24" s="3">
        <v>9</v>
      </c>
      <c r="Y24" s="12">
        <v>0.78</v>
      </c>
      <c r="Z24" s="97">
        <f>P24/S24</f>
        <v>3.4468085106382982</v>
      </c>
      <c r="AA24" s="90">
        <f>S24/P24</f>
        <v>0.29012345679012341</v>
      </c>
      <c r="AB24" s="97">
        <f>V24/Y24</f>
        <v>3.6410256410256405</v>
      </c>
      <c r="AC24" s="90">
        <f>Y24/V24</f>
        <v>0.27464788732394368</v>
      </c>
      <c r="AD24" s="91">
        <f>V24/P24</f>
        <v>1.7530864197530862</v>
      </c>
      <c r="AE24" s="91">
        <f>P24/V24</f>
        <v>0.57042253521126762</v>
      </c>
      <c r="AF24" s="89">
        <f>Y24/S24</f>
        <v>1.6595744680851066</v>
      </c>
      <c r="AG24" s="90">
        <f>S24/Y24</f>
        <v>0.60256410256410253</v>
      </c>
    </row>
    <row r="25" spans="1:33" s="5" customFormat="1" ht="66" x14ac:dyDescent="0.3">
      <c r="A25" s="79" t="s">
        <v>805</v>
      </c>
      <c r="B25" s="79" t="s">
        <v>1050</v>
      </c>
      <c r="C25" s="76" t="s">
        <v>118</v>
      </c>
      <c r="D25" s="80">
        <v>14871</v>
      </c>
      <c r="E25" s="81">
        <v>9.61</v>
      </c>
      <c r="F25" s="81" t="s">
        <v>484</v>
      </c>
      <c r="G25" s="81">
        <v>0</v>
      </c>
      <c r="H25" s="93" t="s">
        <v>559</v>
      </c>
      <c r="I25" s="84" t="s">
        <v>490</v>
      </c>
      <c r="J25" s="94" t="s">
        <v>567</v>
      </c>
      <c r="K25" s="95" t="s">
        <v>571</v>
      </c>
      <c r="L25" s="95" t="s">
        <v>741</v>
      </c>
      <c r="M25" s="95" t="s">
        <v>573</v>
      </c>
      <c r="N25" s="87">
        <v>353</v>
      </c>
      <c r="O25" s="79">
        <v>10</v>
      </c>
      <c r="P25" s="79">
        <v>1.01</v>
      </c>
      <c r="Q25" s="3">
        <v>30</v>
      </c>
      <c r="R25" s="3">
        <v>1</v>
      </c>
      <c r="S25" s="69">
        <v>0.26</v>
      </c>
      <c r="T25" s="79">
        <v>557</v>
      </c>
      <c r="U25" s="79">
        <v>11</v>
      </c>
      <c r="V25" s="79">
        <v>1.54</v>
      </c>
      <c r="W25" s="96">
        <v>0</v>
      </c>
      <c r="X25" s="96">
        <v>0</v>
      </c>
      <c r="Y25" s="96">
        <v>0</v>
      </c>
      <c r="Z25" s="97">
        <f>P25/S25</f>
        <v>3.8846153846153846</v>
      </c>
      <c r="AA25" s="90">
        <f>S25/P25</f>
        <v>0.25742574257425743</v>
      </c>
      <c r="AB25" s="89" t="e">
        <f>V25/Y25</f>
        <v>#DIV/0!</v>
      </c>
      <c r="AC25" s="90">
        <f>Y25/V25</f>
        <v>0</v>
      </c>
      <c r="AD25" s="91">
        <f>V25/P25</f>
        <v>1.5247524752475248</v>
      </c>
      <c r="AE25" s="91">
        <f>P25/V25</f>
        <v>0.65584415584415579</v>
      </c>
      <c r="AF25" s="89">
        <f>Y25/S25</f>
        <v>0</v>
      </c>
      <c r="AG25" s="90" t="e">
        <f>S25/Y25</f>
        <v>#DIV/0!</v>
      </c>
    </row>
    <row r="26" spans="1:33" s="5" customFormat="1" ht="33" x14ac:dyDescent="0.3">
      <c r="A26" s="79" t="s">
        <v>806</v>
      </c>
      <c r="B26" s="79" t="s">
        <v>1051</v>
      </c>
      <c r="C26" s="76" t="s">
        <v>119</v>
      </c>
      <c r="D26" s="80">
        <v>16564</v>
      </c>
      <c r="E26" s="81">
        <v>10.220000000000001</v>
      </c>
      <c r="F26" s="81" t="s">
        <v>484</v>
      </c>
      <c r="G26" s="81">
        <v>0</v>
      </c>
      <c r="H26" s="93" t="s">
        <v>558</v>
      </c>
      <c r="I26" s="84" t="s">
        <v>490</v>
      </c>
      <c r="J26" s="94" t="s">
        <v>567</v>
      </c>
      <c r="K26" s="95" t="s">
        <v>571</v>
      </c>
      <c r="L26" s="95" t="s">
        <v>672</v>
      </c>
      <c r="M26" s="95" t="s">
        <v>573</v>
      </c>
      <c r="N26" s="87">
        <v>446</v>
      </c>
      <c r="O26" s="79">
        <v>10</v>
      </c>
      <c r="P26" s="79">
        <v>1.32</v>
      </c>
      <c r="Q26" s="99">
        <v>0</v>
      </c>
      <c r="R26" s="99">
        <v>0</v>
      </c>
      <c r="S26" s="100">
        <v>0</v>
      </c>
      <c r="T26" s="79">
        <v>265</v>
      </c>
      <c r="U26" s="79">
        <v>5</v>
      </c>
      <c r="V26" s="79">
        <v>0.88</v>
      </c>
      <c r="W26" s="96">
        <v>0</v>
      </c>
      <c r="X26" s="96">
        <v>0</v>
      </c>
      <c r="Y26" s="96">
        <v>0</v>
      </c>
      <c r="Z26" s="89" t="e">
        <f>P26/S26</f>
        <v>#DIV/0!</v>
      </c>
      <c r="AA26" s="90">
        <f>S26/P26</f>
        <v>0</v>
      </c>
      <c r="AB26" s="89" t="e">
        <f>V26/Y26</f>
        <v>#DIV/0!</v>
      </c>
      <c r="AC26" s="90">
        <f>Y26/V26</f>
        <v>0</v>
      </c>
      <c r="AD26" s="91">
        <f>V26/P26</f>
        <v>0.66666666666666663</v>
      </c>
      <c r="AE26" s="91">
        <f>P26/V26</f>
        <v>1.5</v>
      </c>
      <c r="AF26" s="89" t="e">
        <f>Y26/S26</f>
        <v>#DIV/0!</v>
      </c>
      <c r="AG26" s="90" t="e">
        <f>S26/Y26</f>
        <v>#DIV/0!</v>
      </c>
    </row>
    <row r="27" spans="1:33" s="5" customFormat="1" ht="49.5" x14ac:dyDescent="0.3">
      <c r="A27" s="79" t="s">
        <v>807</v>
      </c>
      <c r="B27" s="79" t="s">
        <v>1052</v>
      </c>
      <c r="C27" s="76" t="s">
        <v>120</v>
      </c>
      <c r="D27" s="80">
        <v>13027</v>
      </c>
      <c r="E27" s="81">
        <v>10.75</v>
      </c>
      <c r="F27" s="81" t="s">
        <v>484</v>
      </c>
      <c r="G27" s="81">
        <v>0</v>
      </c>
      <c r="H27" s="93" t="s">
        <v>559</v>
      </c>
      <c r="I27" s="84" t="s">
        <v>490</v>
      </c>
      <c r="J27" s="94" t="s">
        <v>567</v>
      </c>
      <c r="K27" s="95" t="s">
        <v>571</v>
      </c>
      <c r="L27" s="95" t="s">
        <v>572</v>
      </c>
      <c r="M27" s="95" t="s">
        <v>673</v>
      </c>
      <c r="N27" s="87">
        <v>213</v>
      </c>
      <c r="O27" s="79">
        <v>10</v>
      </c>
      <c r="P27" s="79">
        <v>1.22</v>
      </c>
      <c r="Q27" s="3">
        <v>40</v>
      </c>
      <c r="R27" s="3">
        <v>2</v>
      </c>
      <c r="S27" s="69">
        <v>0.3</v>
      </c>
      <c r="T27" s="79">
        <v>203</v>
      </c>
      <c r="U27" s="79">
        <v>12</v>
      </c>
      <c r="V27" s="79">
        <v>1.22</v>
      </c>
      <c r="W27" s="96">
        <v>0</v>
      </c>
      <c r="X27" s="96">
        <v>0</v>
      </c>
      <c r="Y27" s="96">
        <v>0</v>
      </c>
      <c r="Z27" s="97">
        <f>P27/S27</f>
        <v>4.0666666666666664</v>
      </c>
      <c r="AA27" s="90">
        <f>S27/P27</f>
        <v>0.24590163934426229</v>
      </c>
      <c r="AB27" s="89" t="e">
        <f>V27/Y27</f>
        <v>#DIV/0!</v>
      </c>
      <c r="AC27" s="90">
        <f>Y27/V27</f>
        <v>0</v>
      </c>
      <c r="AD27" s="91">
        <f>V27/P27</f>
        <v>1</v>
      </c>
      <c r="AE27" s="91">
        <f>P27/V27</f>
        <v>1</v>
      </c>
      <c r="AF27" s="89">
        <f>Y27/S27</f>
        <v>0</v>
      </c>
      <c r="AG27" s="90" t="e">
        <f>S27/Y27</f>
        <v>#DIV/0!</v>
      </c>
    </row>
    <row r="28" spans="1:33" s="5" customFormat="1" ht="49.5" x14ac:dyDescent="0.3">
      <c r="A28" s="79" t="s">
        <v>808</v>
      </c>
      <c r="B28" s="79" t="s">
        <v>1053</v>
      </c>
      <c r="C28" s="76" t="s">
        <v>121</v>
      </c>
      <c r="D28" s="80">
        <v>15484</v>
      </c>
      <c r="E28" s="81">
        <v>11.24</v>
      </c>
      <c r="F28" s="81" t="s">
        <v>484</v>
      </c>
      <c r="G28" s="81">
        <v>1</v>
      </c>
      <c r="H28" s="93" t="s">
        <v>558</v>
      </c>
      <c r="I28" s="98" t="s">
        <v>490</v>
      </c>
      <c r="J28" s="94" t="s">
        <v>567</v>
      </c>
      <c r="K28" s="95" t="s">
        <v>571</v>
      </c>
      <c r="L28" s="95" t="s">
        <v>572</v>
      </c>
      <c r="M28" s="95" t="s">
        <v>673</v>
      </c>
      <c r="N28" s="87">
        <v>940</v>
      </c>
      <c r="O28" s="79">
        <v>30</v>
      </c>
      <c r="P28" s="79">
        <v>2.08</v>
      </c>
      <c r="Q28" s="3">
        <v>255</v>
      </c>
      <c r="R28" s="3">
        <v>6</v>
      </c>
      <c r="S28" s="69">
        <v>0.97</v>
      </c>
      <c r="T28" s="79">
        <v>904</v>
      </c>
      <c r="U28" s="79">
        <v>32</v>
      </c>
      <c r="V28" s="79">
        <v>2.86</v>
      </c>
      <c r="W28" s="3">
        <v>352</v>
      </c>
      <c r="X28" s="3">
        <v>11</v>
      </c>
      <c r="Y28" s="12">
        <v>0.97</v>
      </c>
      <c r="Z28" s="97">
        <f>P28/S28</f>
        <v>2.1443298969072164</v>
      </c>
      <c r="AA28" s="90">
        <f>S28/P28</f>
        <v>0.4663461538461538</v>
      </c>
      <c r="AB28" s="97">
        <f>V28/Y28</f>
        <v>2.9484536082474224</v>
      </c>
      <c r="AC28" s="90">
        <f>Y28/V28</f>
        <v>0.33916083916083917</v>
      </c>
      <c r="AD28" s="91">
        <f>V28/P28</f>
        <v>1.375</v>
      </c>
      <c r="AE28" s="91">
        <f>P28/V28</f>
        <v>0.72727272727272729</v>
      </c>
      <c r="AF28" s="89">
        <f>Y28/S28</f>
        <v>1</v>
      </c>
      <c r="AG28" s="90">
        <f>S28/Y28</f>
        <v>1</v>
      </c>
    </row>
    <row r="29" spans="1:33" s="5" customFormat="1" ht="66" x14ac:dyDescent="0.3">
      <c r="A29" s="79" t="s">
        <v>809</v>
      </c>
      <c r="B29" s="79" t="s">
        <v>1054</v>
      </c>
      <c r="C29" s="76" t="s">
        <v>122</v>
      </c>
      <c r="D29" s="80">
        <v>15999</v>
      </c>
      <c r="E29" s="81">
        <v>11.41</v>
      </c>
      <c r="F29" s="81" t="s">
        <v>484</v>
      </c>
      <c r="G29" s="81">
        <v>0</v>
      </c>
      <c r="H29" s="93" t="s">
        <v>559</v>
      </c>
      <c r="I29" s="98" t="s">
        <v>490</v>
      </c>
      <c r="J29" s="94" t="s">
        <v>567</v>
      </c>
      <c r="K29" s="95" t="s">
        <v>571</v>
      </c>
      <c r="L29" s="95" t="s">
        <v>743</v>
      </c>
      <c r="M29" s="95" t="s">
        <v>573</v>
      </c>
      <c r="N29" s="87">
        <v>309</v>
      </c>
      <c r="O29" s="79">
        <v>6</v>
      </c>
      <c r="P29" s="79">
        <v>0.24</v>
      </c>
      <c r="Q29" s="107">
        <v>0</v>
      </c>
      <c r="R29" s="107">
        <v>0</v>
      </c>
      <c r="S29" s="109">
        <v>0</v>
      </c>
      <c r="T29" s="79">
        <v>240</v>
      </c>
      <c r="U29" s="79">
        <v>5</v>
      </c>
      <c r="V29" s="79">
        <v>0.24</v>
      </c>
      <c r="W29" s="96">
        <v>0</v>
      </c>
      <c r="X29" s="96">
        <v>0</v>
      </c>
      <c r="Y29" s="96">
        <v>0</v>
      </c>
      <c r="Z29" s="89" t="e">
        <f>P29/S29</f>
        <v>#DIV/0!</v>
      </c>
      <c r="AA29" s="90">
        <f>S29/P29</f>
        <v>0</v>
      </c>
      <c r="AB29" s="89" t="e">
        <f>V29/Y29</f>
        <v>#DIV/0!</v>
      </c>
      <c r="AC29" s="90">
        <f>Y29/V29</f>
        <v>0</v>
      </c>
      <c r="AD29" s="91">
        <f>V29/P29</f>
        <v>1</v>
      </c>
      <c r="AE29" s="91">
        <f>P29/V29</f>
        <v>1</v>
      </c>
      <c r="AF29" s="89" t="e">
        <f>Y29/S29</f>
        <v>#DIV/0!</v>
      </c>
      <c r="AG29" s="90" t="e">
        <f>S29/Y29</f>
        <v>#DIV/0!</v>
      </c>
    </row>
    <row r="30" spans="1:33" s="5" customFormat="1" ht="33" x14ac:dyDescent="0.3">
      <c r="A30" s="79" t="s">
        <v>810</v>
      </c>
      <c r="B30" s="79" t="s">
        <v>1055</v>
      </c>
      <c r="C30" s="76" t="s">
        <v>123</v>
      </c>
      <c r="D30" s="80">
        <v>14153</v>
      </c>
      <c r="E30" s="81">
        <v>10.72</v>
      </c>
      <c r="F30" s="81" t="s">
        <v>484</v>
      </c>
      <c r="G30" s="81">
        <v>0</v>
      </c>
      <c r="H30" s="93" t="s">
        <v>559</v>
      </c>
      <c r="I30" s="84" t="s">
        <v>490</v>
      </c>
      <c r="J30" s="94" t="s">
        <v>567</v>
      </c>
      <c r="K30" s="95" t="s">
        <v>571</v>
      </c>
      <c r="L30" s="95" t="s">
        <v>672</v>
      </c>
      <c r="M30" s="95" t="s">
        <v>573</v>
      </c>
      <c r="N30" s="87">
        <v>439</v>
      </c>
      <c r="O30" s="79">
        <v>16</v>
      </c>
      <c r="P30" s="79">
        <v>1.65</v>
      </c>
      <c r="Q30" s="3">
        <v>124</v>
      </c>
      <c r="R30" s="3">
        <v>2</v>
      </c>
      <c r="S30" s="69">
        <v>0.28000000000000003</v>
      </c>
      <c r="T30" s="79">
        <v>446</v>
      </c>
      <c r="U30" s="79">
        <v>12</v>
      </c>
      <c r="V30" s="79">
        <v>1.65</v>
      </c>
      <c r="W30" s="3">
        <v>273</v>
      </c>
      <c r="X30" s="3">
        <v>6</v>
      </c>
      <c r="Y30" s="12">
        <v>0.63</v>
      </c>
      <c r="Z30" s="97">
        <f>P30/S30</f>
        <v>5.8928571428571423</v>
      </c>
      <c r="AA30" s="90">
        <f>S30/P30</f>
        <v>0.16969696969696973</v>
      </c>
      <c r="AB30" s="97">
        <f>V30/Y30</f>
        <v>2.6190476190476191</v>
      </c>
      <c r="AC30" s="90">
        <f>Y30/V30</f>
        <v>0.38181818181818183</v>
      </c>
      <c r="AD30" s="91">
        <f>V30/P30</f>
        <v>1</v>
      </c>
      <c r="AE30" s="91">
        <f>P30/V30</f>
        <v>1</v>
      </c>
      <c r="AF30" s="97">
        <f>Y30/S30</f>
        <v>2.25</v>
      </c>
      <c r="AG30" s="90">
        <f>S30/Y30</f>
        <v>0.44444444444444448</v>
      </c>
    </row>
    <row r="31" spans="1:33" s="5" customFormat="1" ht="49.5" x14ac:dyDescent="0.3">
      <c r="A31" s="79" t="s">
        <v>811</v>
      </c>
      <c r="B31" s="79" t="s">
        <v>1056</v>
      </c>
      <c r="C31" s="76" t="s">
        <v>124</v>
      </c>
      <c r="D31" s="80">
        <v>13007</v>
      </c>
      <c r="E31" s="81">
        <v>10.7</v>
      </c>
      <c r="F31" s="81" t="s">
        <v>484</v>
      </c>
      <c r="G31" s="81">
        <v>0</v>
      </c>
      <c r="H31" s="93" t="s">
        <v>559</v>
      </c>
      <c r="I31" s="84" t="s">
        <v>490</v>
      </c>
      <c r="J31" s="94" t="s">
        <v>567</v>
      </c>
      <c r="K31" s="95" t="s">
        <v>571</v>
      </c>
      <c r="L31" s="95" t="s">
        <v>572</v>
      </c>
      <c r="M31" s="95" t="s">
        <v>573</v>
      </c>
      <c r="N31" s="87">
        <v>236</v>
      </c>
      <c r="O31" s="79">
        <v>5</v>
      </c>
      <c r="P31" s="79">
        <v>0.7</v>
      </c>
      <c r="Q31" s="99">
        <v>0</v>
      </c>
      <c r="R31" s="99">
        <v>0</v>
      </c>
      <c r="S31" s="100">
        <v>0</v>
      </c>
      <c r="T31" s="79">
        <v>133</v>
      </c>
      <c r="U31" s="79">
        <v>4</v>
      </c>
      <c r="V31" s="79">
        <v>0.3</v>
      </c>
      <c r="W31" s="96">
        <v>0</v>
      </c>
      <c r="X31" s="96">
        <v>0</v>
      </c>
      <c r="Y31" s="96">
        <v>0</v>
      </c>
      <c r="Z31" s="89" t="e">
        <f>P31/S31</f>
        <v>#DIV/0!</v>
      </c>
      <c r="AA31" s="90">
        <f>S31/P31</f>
        <v>0</v>
      </c>
      <c r="AB31" s="89" t="e">
        <f>V31/Y31</f>
        <v>#DIV/0!</v>
      </c>
      <c r="AC31" s="90">
        <f>Y31/V31</f>
        <v>0</v>
      </c>
      <c r="AD31" s="91">
        <f>V31/P31</f>
        <v>0.4285714285714286</v>
      </c>
      <c r="AE31" s="110">
        <f>P31/V31</f>
        <v>2.3333333333333335</v>
      </c>
      <c r="AF31" s="89" t="e">
        <f>Y31/S31</f>
        <v>#DIV/0!</v>
      </c>
      <c r="AG31" s="90" t="e">
        <f>S31/Y31</f>
        <v>#DIV/0!</v>
      </c>
    </row>
    <row r="32" spans="1:33" s="5" customFormat="1" ht="33" x14ac:dyDescent="0.3">
      <c r="A32" s="79" t="s">
        <v>812</v>
      </c>
      <c r="B32" s="79" t="s">
        <v>1057</v>
      </c>
      <c r="C32" s="76" t="s">
        <v>351</v>
      </c>
      <c r="D32" s="80">
        <v>13342</v>
      </c>
      <c r="E32" s="81">
        <v>11.65</v>
      </c>
      <c r="F32" s="81" t="s">
        <v>484</v>
      </c>
      <c r="G32" s="81">
        <v>1</v>
      </c>
      <c r="H32" s="93" t="s">
        <v>559</v>
      </c>
      <c r="I32" s="84" t="s">
        <v>490</v>
      </c>
      <c r="J32" s="94" t="s">
        <v>567</v>
      </c>
      <c r="K32" s="95" t="s">
        <v>571</v>
      </c>
      <c r="L32" s="95" t="s">
        <v>672</v>
      </c>
      <c r="M32" s="95" t="s">
        <v>573</v>
      </c>
      <c r="N32" s="102">
        <v>0</v>
      </c>
      <c r="O32" s="96">
        <v>0</v>
      </c>
      <c r="P32" s="96">
        <v>0</v>
      </c>
      <c r="Q32" s="96">
        <v>0</v>
      </c>
      <c r="R32" s="96">
        <v>0</v>
      </c>
      <c r="S32" s="103">
        <v>0</v>
      </c>
      <c r="T32" s="79">
        <v>83</v>
      </c>
      <c r="U32" s="79">
        <v>6</v>
      </c>
      <c r="V32" s="79">
        <v>0.3</v>
      </c>
      <c r="W32" s="96">
        <v>0</v>
      </c>
      <c r="X32" s="96">
        <v>0</v>
      </c>
      <c r="Y32" s="96">
        <v>0</v>
      </c>
      <c r="Z32" s="89" t="e">
        <f>P32/S32</f>
        <v>#DIV/0!</v>
      </c>
      <c r="AA32" s="90" t="e">
        <f>S32/P32</f>
        <v>#DIV/0!</v>
      </c>
      <c r="AB32" s="89" t="e">
        <f>V32/Y32</f>
        <v>#DIV/0!</v>
      </c>
      <c r="AC32" s="90">
        <f>Y32/V32</f>
        <v>0</v>
      </c>
      <c r="AD32" s="91" t="e">
        <f>V32/P32</f>
        <v>#DIV/0!</v>
      </c>
      <c r="AE32" s="91">
        <f>P32/V32</f>
        <v>0</v>
      </c>
      <c r="AF32" s="89" t="e">
        <f>Y32/S32</f>
        <v>#DIV/0!</v>
      </c>
      <c r="AG32" s="90" t="e">
        <f>S32/Y32</f>
        <v>#DIV/0!</v>
      </c>
    </row>
    <row r="33" spans="1:33" s="5" customFormat="1" ht="82.5" x14ac:dyDescent="0.3">
      <c r="A33" s="79" t="s">
        <v>813</v>
      </c>
      <c r="B33" s="79" t="s">
        <v>1058</v>
      </c>
      <c r="C33" s="76" t="s">
        <v>125</v>
      </c>
      <c r="D33" s="80">
        <v>30378</v>
      </c>
      <c r="E33" s="81">
        <v>11</v>
      </c>
      <c r="F33" s="81" t="s">
        <v>484</v>
      </c>
      <c r="G33" s="81">
        <v>0</v>
      </c>
      <c r="H33" s="93" t="s">
        <v>558</v>
      </c>
      <c r="I33" s="84" t="s">
        <v>489</v>
      </c>
      <c r="J33" s="94" t="s">
        <v>568</v>
      </c>
      <c r="K33" s="95" t="s">
        <v>571</v>
      </c>
      <c r="L33" s="95" t="s">
        <v>758</v>
      </c>
      <c r="M33" s="95" t="s">
        <v>673</v>
      </c>
      <c r="N33" s="87">
        <v>346</v>
      </c>
      <c r="O33" s="79">
        <v>16</v>
      </c>
      <c r="P33" s="79">
        <v>1.02</v>
      </c>
      <c r="Q33" s="3">
        <v>40</v>
      </c>
      <c r="R33" s="3">
        <v>2</v>
      </c>
      <c r="S33" s="69">
        <v>0.26</v>
      </c>
      <c r="T33" s="79">
        <v>502</v>
      </c>
      <c r="U33" s="79">
        <v>24</v>
      </c>
      <c r="V33" s="79">
        <v>1.02</v>
      </c>
      <c r="W33" s="96">
        <v>0</v>
      </c>
      <c r="X33" s="96">
        <v>0</v>
      </c>
      <c r="Y33" s="96">
        <v>0</v>
      </c>
      <c r="Z33" s="97">
        <f>P33/S33</f>
        <v>3.9230769230769229</v>
      </c>
      <c r="AA33" s="90">
        <f>S33/P33</f>
        <v>0.25490196078431371</v>
      </c>
      <c r="AB33" s="89" t="e">
        <f>V33/Y33</f>
        <v>#DIV/0!</v>
      </c>
      <c r="AC33" s="90">
        <f>Y33/V33</f>
        <v>0</v>
      </c>
      <c r="AD33" s="91">
        <f>V33/P33</f>
        <v>1</v>
      </c>
      <c r="AE33" s="91">
        <f>P33/V33</f>
        <v>1</v>
      </c>
      <c r="AF33" s="89">
        <f>Y33/S33</f>
        <v>0</v>
      </c>
      <c r="AG33" s="90" t="e">
        <f>S33/Y33</f>
        <v>#DIV/0!</v>
      </c>
    </row>
    <row r="34" spans="1:33" s="5" customFormat="1" ht="49.5" x14ac:dyDescent="0.3">
      <c r="A34" s="79" t="s">
        <v>814</v>
      </c>
      <c r="B34" s="79" t="s">
        <v>1059</v>
      </c>
      <c r="C34" s="76" t="s">
        <v>126</v>
      </c>
      <c r="D34" s="80">
        <v>13455</v>
      </c>
      <c r="E34" s="81">
        <v>12.01</v>
      </c>
      <c r="F34" s="81" t="s">
        <v>484</v>
      </c>
      <c r="G34" s="81">
        <v>4</v>
      </c>
      <c r="H34" s="93" t="s">
        <v>559</v>
      </c>
      <c r="I34" s="114" t="s">
        <v>490</v>
      </c>
      <c r="J34" s="94" t="s">
        <v>567</v>
      </c>
      <c r="K34" s="95" t="s">
        <v>710</v>
      </c>
      <c r="L34" s="95" t="s">
        <v>572</v>
      </c>
      <c r="M34" s="95" t="s">
        <v>573</v>
      </c>
      <c r="N34" s="87">
        <v>414</v>
      </c>
      <c r="O34" s="79">
        <v>10</v>
      </c>
      <c r="P34" s="79">
        <v>0.67</v>
      </c>
      <c r="Q34" s="107">
        <v>0</v>
      </c>
      <c r="R34" s="107">
        <v>0</v>
      </c>
      <c r="S34" s="109">
        <v>0</v>
      </c>
      <c r="T34" s="79">
        <v>272</v>
      </c>
      <c r="U34" s="79">
        <v>6</v>
      </c>
      <c r="V34" s="79">
        <v>0.67</v>
      </c>
      <c r="W34" s="96">
        <v>0</v>
      </c>
      <c r="X34" s="96">
        <v>0</v>
      </c>
      <c r="Y34" s="96">
        <v>0</v>
      </c>
      <c r="Z34" s="89" t="e">
        <f>P34/S34</f>
        <v>#DIV/0!</v>
      </c>
      <c r="AA34" s="90">
        <f>S34/P34</f>
        <v>0</v>
      </c>
      <c r="AB34" s="89" t="e">
        <f>V34/Y34</f>
        <v>#DIV/0!</v>
      </c>
      <c r="AC34" s="90">
        <f>Y34/V34</f>
        <v>0</v>
      </c>
      <c r="AD34" s="91">
        <f>V34/P34</f>
        <v>1</v>
      </c>
      <c r="AE34" s="91">
        <f>P34/V34</f>
        <v>1</v>
      </c>
      <c r="AF34" s="89" t="e">
        <f>Y34/S34</f>
        <v>#DIV/0!</v>
      </c>
      <c r="AG34" s="90" t="e">
        <f>S34/Y34</f>
        <v>#DIV/0!</v>
      </c>
    </row>
    <row r="35" spans="1:33" s="5" customFormat="1" ht="49.5" x14ac:dyDescent="0.3">
      <c r="A35" s="79" t="s">
        <v>815</v>
      </c>
      <c r="B35" s="79" t="s">
        <v>1060</v>
      </c>
      <c r="C35" s="76" t="s">
        <v>127</v>
      </c>
      <c r="D35" s="80">
        <v>11300</v>
      </c>
      <c r="E35" s="81">
        <v>10.01</v>
      </c>
      <c r="F35" s="81" t="s">
        <v>484</v>
      </c>
      <c r="G35" s="81">
        <v>0</v>
      </c>
      <c r="H35" s="93" t="s">
        <v>558</v>
      </c>
      <c r="I35" s="114" t="s">
        <v>489</v>
      </c>
      <c r="J35" s="94" t="s">
        <v>568</v>
      </c>
      <c r="K35" s="95" t="s">
        <v>571</v>
      </c>
      <c r="L35" s="95" t="s">
        <v>572</v>
      </c>
      <c r="M35" s="95" t="s">
        <v>573</v>
      </c>
      <c r="N35" s="87">
        <v>241</v>
      </c>
      <c r="O35" s="79">
        <v>9</v>
      </c>
      <c r="P35" s="79">
        <v>1.47</v>
      </c>
      <c r="Q35" s="3">
        <v>45</v>
      </c>
      <c r="R35" s="3">
        <v>1</v>
      </c>
      <c r="S35" s="69">
        <v>0.35</v>
      </c>
      <c r="T35" s="79">
        <v>191</v>
      </c>
      <c r="U35" s="79">
        <v>4</v>
      </c>
      <c r="V35" s="79">
        <v>0.83</v>
      </c>
      <c r="W35" s="96">
        <v>0</v>
      </c>
      <c r="X35" s="96">
        <v>0</v>
      </c>
      <c r="Y35" s="96">
        <v>0</v>
      </c>
      <c r="Z35" s="97">
        <f>P35/S35</f>
        <v>4.2</v>
      </c>
      <c r="AA35" s="90">
        <f>S35/P35</f>
        <v>0.23809523809523808</v>
      </c>
      <c r="AB35" s="89" t="e">
        <f>V35/Y35</f>
        <v>#DIV/0!</v>
      </c>
      <c r="AC35" s="90">
        <f>Y35/V35</f>
        <v>0</v>
      </c>
      <c r="AD35" s="91">
        <f>V35/P35</f>
        <v>0.56462585034013602</v>
      </c>
      <c r="AE35" s="91">
        <f>P35/V35</f>
        <v>1.7710843373493976</v>
      </c>
      <c r="AF35" s="89">
        <f>Y35/S35</f>
        <v>0</v>
      </c>
      <c r="AG35" s="90" t="e">
        <f>S35/Y35</f>
        <v>#DIV/0!</v>
      </c>
    </row>
    <row r="36" spans="1:33" s="5" customFormat="1" ht="49.5" x14ac:dyDescent="0.3">
      <c r="A36" s="79" t="s">
        <v>816</v>
      </c>
      <c r="B36" s="79" t="s">
        <v>1061</v>
      </c>
      <c r="C36" s="76" t="s">
        <v>128</v>
      </c>
      <c r="D36" s="80">
        <v>12722</v>
      </c>
      <c r="E36" s="81">
        <v>10.62</v>
      </c>
      <c r="F36" s="81" t="s">
        <v>484</v>
      </c>
      <c r="G36" s="81">
        <v>0</v>
      </c>
      <c r="H36" s="93" t="s">
        <v>559</v>
      </c>
      <c r="I36" s="114" t="s">
        <v>490</v>
      </c>
      <c r="J36" s="94" t="s">
        <v>567</v>
      </c>
      <c r="K36" s="95" t="s">
        <v>571</v>
      </c>
      <c r="L36" s="95" t="s">
        <v>572</v>
      </c>
      <c r="M36" s="95" t="s">
        <v>673</v>
      </c>
      <c r="N36" s="87">
        <v>847</v>
      </c>
      <c r="O36" s="79">
        <v>13</v>
      </c>
      <c r="P36" s="79">
        <v>1.24</v>
      </c>
      <c r="Q36" s="3">
        <v>232</v>
      </c>
      <c r="R36" s="3">
        <v>4</v>
      </c>
      <c r="S36" s="69">
        <v>0.71</v>
      </c>
      <c r="T36" s="79">
        <v>921</v>
      </c>
      <c r="U36" s="79">
        <v>15</v>
      </c>
      <c r="V36" s="79">
        <v>1.94</v>
      </c>
      <c r="W36" s="3">
        <v>209</v>
      </c>
      <c r="X36" s="3">
        <v>3</v>
      </c>
      <c r="Y36" s="12">
        <v>0.31</v>
      </c>
      <c r="Z36" s="89">
        <f>P36/S36</f>
        <v>1.7464788732394367</v>
      </c>
      <c r="AA36" s="90">
        <f>S36/P36</f>
        <v>0.57258064516129026</v>
      </c>
      <c r="AB36" s="97">
        <f>V36/Y36</f>
        <v>6.258064516129032</v>
      </c>
      <c r="AC36" s="90">
        <f>Y36/V36</f>
        <v>0.15979381443298971</v>
      </c>
      <c r="AD36" s="91">
        <f>V36/P36</f>
        <v>1.564516129032258</v>
      </c>
      <c r="AE36" s="91">
        <f>P36/V36</f>
        <v>0.63917525773195882</v>
      </c>
      <c r="AF36" s="89">
        <f>Y36/S36</f>
        <v>0.43661971830985918</v>
      </c>
      <c r="AG36" s="111">
        <f>S36/Y36</f>
        <v>2.290322580645161</v>
      </c>
    </row>
    <row r="37" spans="1:33" s="5" customFormat="1" ht="49.5" x14ac:dyDescent="0.3">
      <c r="A37" s="79" t="s">
        <v>817</v>
      </c>
      <c r="B37" s="79" t="s">
        <v>1062</v>
      </c>
      <c r="C37" s="76" t="s">
        <v>129</v>
      </c>
      <c r="D37" s="80">
        <v>11525</v>
      </c>
      <c r="E37" s="81">
        <v>10.61</v>
      </c>
      <c r="F37" s="81" t="s">
        <v>484</v>
      </c>
      <c r="G37" s="81">
        <v>0</v>
      </c>
      <c r="H37" s="93" t="s">
        <v>559</v>
      </c>
      <c r="I37" s="114" t="s">
        <v>490</v>
      </c>
      <c r="J37" s="94" t="s">
        <v>567</v>
      </c>
      <c r="K37" s="95" t="s">
        <v>571</v>
      </c>
      <c r="L37" s="95" t="s">
        <v>572</v>
      </c>
      <c r="M37" s="95" t="s">
        <v>573</v>
      </c>
      <c r="N37" s="87">
        <v>102</v>
      </c>
      <c r="O37" s="79">
        <v>7</v>
      </c>
      <c r="P37" s="79">
        <v>1.43</v>
      </c>
      <c r="Q37" s="3">
        <v>36</v>
      </c>
      <c r="R37" s="3">
        <v>2</v>
      </c>
      <c r="S37" s="69">
        <v>0.34</v>
      </c>
      <c r="T37" s="79">
        <v>141</v>
      </c>
      <c r="U37" s="79">
        <v>6</v>
      </c>
      <c r="V37" s="79">
        <v>0.34</v>
      </c>
      <c r="W37" s="3">
        <v>55</v>
      </c>
      <c r="X37" s="3">
        <v>2</v>
      </c>
      <c r="Y37" s="12">
        <v>0.34</v>
      </c>
      <c r="Z37" s="97">
        <f>P37/S37</f>
        <v>4.2058823529411757</v>
      </c>
      <c r="AA37" s="90">
        <f>S37/P37</f>
        <v>0.23776223776223779</v>
      </c>
      <c r="AB37" s="89">
        <f>V37/Y37</f>
        <v>1</v>
      </c>
      <c r="AC37" s="90">
        <f>Y37/V37</f>
        <v>1</v>
      </c>
      <c r="AD37" s="91">
        <f>V37/P37</f>
        <v>0.23776223776223779</v>
      </c>
      <c r="AE37" s="110">
        <f>P37/V37</f>
        <v>4.2058823529411757</v>
      </c>
      <c r="AF37" s="89">
        <f>Y37/S37</f>
        <v>1</v>
      </c>
      <c r="AG37" s="90">
        <f>S37/Y37</f>
        <v>1</v>
      </c>
    </row>
    <row r="38" spans="1:33" s="5" customFormat="1" ht="49.5" x14ac:dyDescent="0.3">
      <c r="A38" s="3" t="s">
        <v>818</v>
      </c>
      <c r="B38" s="3" t="s">
        <v>1063</v>
      </c>
      <c r="C38" s="104" t="s">
        <v>280</v>
      </c>
      <c r="D38" s="105">
        <v>11239</v>
      </c>
      <c r="E38" s="81">
        <v>10.79</v>
      </c>
      <c r="F38" s="81" t="s">
        <v>484</v>
      </c>
      <c r="G38" s="81">
        <v>1</v>
      </c>
      <c r="H38" s="93" t="s">
        <v>559</v>
      </c>
      <c r="I38" s="84" t="s">
        <v>489</v>
      </c>
      <c r="J38" s="94" t="s">
        <v>568</v>
      </c>
      <c r="K38" s="95" t="s">
        <v>571</v>
      </c>
      <c r="L38" s="95" t="s">
        <v>572</v>
      </c>
      <c r="M38" s="95" t="s">
        <v>573</v>
      </c>
      <c r="N38" s="102">
        <v>0</v>
      </c>
      <c r="O38" s="96">
        <v>0</v>
      </c>
      <c r="P38" s="96">
        <v>0</v>
      </c>
      <c r="Q38" s="96">
        <v>0</v>
      </c>
      <c r="R38" s="96">
        <v>0</v>
      </c>
      <c r="S38" s="103">
        <v>0</v>
      </c>
      <c r="T38" s="79">
        <v>89</v>
      </c>
      <c r="U38" s="79">
        <v>6</v>
      </c>
      <c r="V38" s="79">
        <v>1.49</v>
      </c>
      <c r="W38" s="3">
        <v>34</v>
      </c>
      <c r="X38" s="3">
        <v>2</v>
      </c>
      <c r="Y38" s="12">
        <v>0.36</v>
      </c>
      <c r="Z38" s="89" t="e">
        <f>P38/S38</f>
        <v>#DIV/0!</v>
      </c>
      <c r="AA38" s="90" t="e">
        <f>S38/P38</f>
        <v>#DIV/0!</v>
      </c>
      <c r="AB38" s="97">
        <f>V38/Y38</f>
        <v>4.1388888888888893</v>
      </c>
      <c r="AC38" s="90">
        <f>Y38/V38</f>
        <v>0.24161073825503354</v>
      </c>
      <c r="AD38" s="91" t="e">
        <f>V38/P38</f>
        <v>#DIV/0!</v>
      </c>
      <c r="AE38" s="91">
        <f>P38/V38</f>
        <v>0</v>
      </c>
      <c r="AF38" s="89" t="e">
        <f>Y38/S38</f>
        <v>#DIV/0!</v>
      </c>
      <c r="AG38" s="90">
        <f>S38/Y38</f>
        <v>0</v>
      </c>
    </row>
    <row r="39" spans="1:33" s="5" customFormat="1" ht="33" x14ac:dyDescent="0.3">
      <c r="A39" s="79" t="s">
        <v>819</v>
      </c>
      <c r="B39" s="79" t="s">
        <v>1064</v>
      </c>
      <c r="C39" s="76" t="s">
        <v>130</v>
      </c>
      <c r="D39" s="80">
        <v>10375</v>
      </c>
      <c r="E39" s="81">
        <v>11.25</v>
      </c>
      <c r="F39" s="81" t="s">
        <v>484</v>
      </c>
      <c r="G39" s="81">
        <v>0</v>
      </c>
      <c r="H39" s="93" t="s">
        <v>559</v>
      </c>
      <c r="I39" s="84" t="s">
        <v>490</v>
      </c>
      <c r="J39" s="94" t="s">
        <v>567</v>
      </c>
      <c r="K39" s="95" t="s">
        <v>571</v>
      </c>
      <c r="L39" s="95" t="s">
        <v>672</v>
      </c>
      <c r="M39" s="95" t="s">
        <v>573</v>
      </c>
      <c r="N39" s="87">
        <v>205</v>
      </c>
      <c r="O39" s="79">
        <v>5</v>
      </c>
      <c r="P39" s="79">
        <v>0.39</v>
      </c>
      <c r="Q39" s="99">
        <v>0</v>
      </c>
      <c r="R39" s="99">
        <v>0</v>
      </c>
      <c r="S39" s="100">
        <v>0</v>
      </c>
      <c r="T39" s="79">
        <v>171</v>
      </c>
      <c r="U39" s="79">
        <v>4</v>
      </c>
      <c r="V39" s="79">
        <v>0.39</v>
      </c>
      <c r="W39" s="3">
        <v>109</v>
      </c>
      <c r="X39" s="3">
        <v>4</v>
      </c>
      <c r="Y39" s="12">
        <v>0.39</v>
      </c>
      <c r="Z39" s="89" t="e">
        <f>P39/S39</f>
        <v>#DIV/0!</v>
      </c>
      <c r="AA39" s="90">
        <f>S39/P39</f>
        <v>0</v>
      </c>
      <c r="AB39" s="89">
        <f>V39/Y39</f>
        <v>1</v>
      </c>
      <c r="AC39" s="90">
        <f>Y39/V39</f>
        <v>1</v>
      </c>
      <c r="AD39" s="91">
        <f>V39/P39</f>
        <v>1</v>
      </c>
      <c r="AE39" s="91">
        <f>P39/V39</f>
        <v>1</v>
      </c>
      <c r="AF39" s="89" t="e">
        <f>Y39/S39</f>
        <v>#DIV/0!</v>
      </c>
      <c r="AG39" s="90">
        <f>S39/Y39</f>
        <v>0</v>
      </c>
    </row>
    <row r="40" spans="1:33" s="5" customFormat="1" ht="33" x14ac:dyDescent="0.3">
      <c r="A40" s="79" t="s">
        <v>820</v>
      </c>
      <c r="B40" s="79" t="s">
        <v>1065</v>
      </c>
      <c r="C40" s="76" t="s">
        <v>131</v>
      </c>
      <c r="D40" s="80">
        <v>8003</v>
      </c>
      <c r="E40" s="81">
        <v>10.73</v>
      </c>
      <c r="F40" s="81" t="s">
        <v>484</v>
      </c>
      <c r="G40" s="81">
        <v>0</v>
      </c>
      <c r="H40" s="93" t="s">
        <v>559</v>
      </c>
      <c r="I40" s="84" t="s">
        <v>489</v>
      </c>
      <c r="J40" s="94" t="s">
        <v>568</v>
      </c>
      <c r="K40" s="95" t="s">
        <v>571</v>
      </c>
      <c r="L40" s="95" t="s">
        <v>672</v>
      </c>
      <c r="M40" s="95" t="s">
        <v>573</v>
      </c>
      <c r="N40" s="87">
        <v>165</v>
      </c>
      <c r="O40" s="79">
        <v>9</v>
      </c>
      <c r="P40" s="79">
        <v>1.3</v>
      </c>
      <c r="Q40" s="3">
        <v>66</v>
      </c>
      <c r="R40" s="3">
        <v>3</v>
      </c>
      <c r="S40" s="69">
        <v>1.3</v>
      </c>
      <c r="T40" s="79">
        <v>373</v>
      </c>
      <c r="U40" s="79">
        <v>16</v>
      </c>
      <c r="V40" s="79">
        <v>4.2699999999999996</v>
      </c>
      <c r="W40" s="3">
        <v>157</v>
      </c>
      <c r="X40" s="3">
        <v>6</v>
      </c>
      <c r="Y40" s="12">
        <v>2.48</v>
      </c>
      <c r="Z40" s="89">
        <f>P40/S40</f>
        <v>1</v>
      </c>
      <c r="AA40" s="90">
        <f>S40/P40</f>
        <v>1</v>
      </c>
      <c r="AB40" s="89">
        <f>V40/Y40</f>
        <v>1.721774193548387</v>
      </c>
      <c r="AC40" s="90">
        <f>Y40/V40</f>
        <v>0.58079625292740056</v>
      </c>
      <c r="AD40" s="110">
        <f>V40/P40</f>
        <v>3.284615384615384</v>
      </c>
      <c r="AE40" s="91">
        <f>P40/V40</f>
        <v>0.30444964871194385</v>
      </c>
      <c r="AF40" s="89">
        <f>Y40/S40</f>
        <v>1.9076923076923076</v>
      </c>
      <c r="AG40" s="90">
        <f>S40/Y40</f>
        <v>0.52419354838709675</v>
      </c>
    </row>
    <row r="41" spans="1:33" s="5" customFormat="1" ht="49.5" x14ac:dyDescent="0.3">
      <c r="A41" s="79" t="s">
        <v>821</v>
      </c>
      <c r="B41" s="79" t="s">
        <v>1066</v>
      </c>
      <c r="C41" s="76" t="s">
        <v>132</v>
      </c>
      <c r="D41" s="80">
        <v>22613</v>
      </c>
      <c r="E41" s="81">
        <v>10.47</v>
      </c>
      <c r="F41" s="81" t="s">
        <v>484</v>
      </c>
      <c r="G41" s="81">
        <v>0</v>
      </c>
      <c r="H41" s="93" t="s">
        <v>559</v>
      </c>
      <c r="I41" s="84" t="s">
        <v>489</v>
      </c>
      <c r="J41" s="94" t="s">
        <v>568</v>
      </c>
      <c r="K41" s="95" t="s">
        <v>571</v>
      </c>
      <c r="L41" s="95" t="s">
        <v>572</v>
      </c>
      <c r="M41" s="95" t="s">
        <v>573</v>
      </c>
      <c r="N41" s="87">
        <v>1100</v>
      </c>
      <c r="O41" s="79">
        <v>28</v>
      </c>
      <c r="P41" s="79">
        <v>1.55</v>
      </c>
      <c r="Q41" s="3">
        <v>39</v>
      </c>
      <c r="R41" s="3">
        <v>1</v>
      </c>
      <c r="S41" s="69">
        <v>0.17</v>
      </c>
      <c r="T41" s="79">
        <v>758</v>
      </c>
      <c r="U41" s="79">
        <v>24</v>
      </c>
      <c r="V41" s="79">
        <v>1.55</v>
      </c>
      <c r="W41" s="3">
        <v>177</v>
      </c>
      <c r="X41" s="3">
        <v>7</v>
      </c>
      <c r="Y41" s="12">
        <v>0.87</v>
      </c>
      <c r="Z41" s="97">
        <f>P41/S41</f>
        <v>9.117647058823529</v>
      </c>
      <c r="AA41" s="90">
        <f>S41/P41</f>
        <v>0.10967741935483871</v>
      </c>
      <c r="AB41" s="89">
        <f>V41/Y41</f>
        <v>1.781609195402299</v>
      </c>
      <c r="AC41" s="90">
        <f>Y41/V41</f>
        <v>0.56129032258064515</v>
      </c>
      <c r="AD41" s="91">
        <f>V41/P41</f>
        <v>1</v>
      </c>
      <c r="AE41" s="91">
        <f>P41/V41</f>
        <v>1</v>
      </c>
      <c r="AF41" s="97">
        <f>Y41/S41</f>
        <v>5.117647058823529</v>
      </c>
      <c r="AG41" s="90">
        <f>S41/Y41</f>
        <v>0.19540229885057472</v>
      </c>
    </row>
    <row r="42" spans="1:33" s="5" customFormat="1" ht="33" x14ac:dyDescent="0.3">
      <c r="A42" s="79" t="s">
        <v>822</v>
      </c>
      <c r="B42" s="79" t="s">
        <v>1067</v>
      </c>
      <c r="C42" s="76" t="s">
        <v>133</v>
      </c>
      <c r="D42" s="80">
        <v>9606</v>
      </c>
      <c r="E42" s="81">
        <v>9.93</v>
      </c>
      <c r="F42" s="81" t="s">
        <v>484</v>
      </c>
      <c r="G42" s="81">
        <v>1</v>
      </c>
      <c r="H42" s="93" t="s">
        <v>558</v>
      </c>
      <c r="I42" s="84" t="s">
        <v>489</v>
      </c>
      <c r="J42" s="94" t="s">
        <v>568</v>
      </c>
      <c r="K42" s="95" t="s">
        <v>571</v>
      </c>
      <c r="L42" s="95" t="s">
        <v>672</v>
      </c>
      <c r="M42" s="95" t="s">
        <v>573</v>
      </c>
      <c r="N42" s="87">
        <v>131</v>
      </c>
      <c r="O42" s="79">
        <v>8</v>
      </c>
      <c r="P42" s="79">
        <v>0.42</v>
      </c>
      <c r="Q42" s="107">
        <v>0</v>
      </c>
      <c r="R42" s="107">
        <v>0</v>
      </c>
      <c r="S42" s="109">
        <v>0</v>
      </c>
      <c r="T42" s="79">
        <v>68</v>
      </c>
      <c r="U42" s="79">
        <v>6</v>
      </c>
      <c r="V42" s="79">
        <v>0.42</v>
      </c>
      <c r="W42" s="96">
        <v>0</v>
      </c>
      <c r="X42" s="96">
        <v>0</v>
      </c>
      <c r="Y42" s="96">
        <v>0</v>
      </c>
      <c r="Z42" s="89" t="e">
        <f>P42/S42</f>
        <v>#DIV/0!</v>
      </c>
      <c r="AA42" s="90">
        <f>S42/P42</f>
        <v>0</v>
      </c>
      <c r="AB42" s="89" t="e">
        <f>V42/Y42</f>
        <v>#DIV/0!</v>
      </c>
      <c r="AC42" s="90">
        <f>Y42/V42</f>
        <v>0</v>
      </c>
      <c r="AD42" s="91">
        <f>V42/P42</f>
        <v>1</v>
      </c>
      <c r="AE42" s="91">
        <f>P42/V42</f>
        <v>1</v>
      </c>
      <c r="AF42" s="89" t="e">
        <f>Y42/S42</f>
        <v>#DIV/0!</v>
      </c>
      <c r="AG42" s="90" t="e">
        <f>S42/Y42</f>
        <v>#DIV/0!</v>
      </c>
    </row>
    <row r="43" spans="1:33" s="5" customFormat="1" ht="33" x14ac:dyDescent="0.3">
      <c r="A43" s="79" t="s">
        <v>823</v>
      </c>
      <c r="B43" s="79" t="s">
        <v>1068</v>
      </c>
      <c r="C43" s="76" t="s">
        <v>134</v>
      </c>
      <c r="D43" s="80">
        <v>7077</v>
      </c>
      <c r="E43" s="81">
        <v>11.24</v>
      </c>
      <c r="F43" s="81" t="s">
        <v>484</v>
      </c>
      <c r="G43" s="81">
        <v>0</v>
      </c>
      <c r="H43" s="93" t="s">
        <v>559</v>
      </c>
      <c r="I43" s="114" t="s">
        <v>489</v>
      </c>
      <c r="J43" s="94" t="s">
        <v>568</v>
      </c>
      <c r="K43" s="95" t="s">
        <v>571</v>
      </c>
      <c r="L43" s="95" t="s">
        <v>672</v>
      </c>
      <c r="M43" s="95" t="s">
        <v>673</v>
      </c>
      <c r="N43" s="87">
        <v>269</v>
      </c>
      <c r="O43" s="79">
        <v>6</v>
      </c>
      <c r="P43" s="79">
        <v>1.52</v>
      </c>
      <c r="Q43" s="3">
        <v>37</v>
      </c>
      <c r="R43" s="3">
        <v>2</v>
      </c>
      <c r="S43" s="69">
        <v>1.52</v>
      </c>
      <c r="T43" s="79">
        <v>245</v>
      </c>
      <c r="U43" s="79">
        <v>4</v>
      </c>
      <c r="V43" s="79">
        <v>0.59</v>
      </c>
      <c r="W43" s="96">
        <v>0</v>
      </c>
      <c r="X43" s="96">
        <v>0</v>
      </c>
      <c r="Y43" s="96">
        <v>0</v>
      </c>
      <c r="Z43" s="89">
        <f>P43/S43</f>
        <v>1</v>
      </c>
      <c r="AA43" s="90">
        <f>S43/P43</f>
        <v>1</v>
      </c>
      <c r="AB43" s="89" t="e">
        <f>V43/Y43</f>
        <v>#DIV/0!</v>
      </c>
      <c r="AC43" s="90">
        <f>Y43/V43</f>
        <v>0</v>
      </c>
      <c r="AD43" s="91">
        <f>V43/P43</f>
        <v>0.38815789473684209</v>
      </c>
      <c r="AE43" s="110">
        <f>P43/V43</f>
        <v>2.5762711864406782</v>
      </c>
      <c r="AF43" s="89">
        <f>Y43/S43</f>
        <v>0</v>
      </c>
      <c r="AG43" s="90" t="e">
        <f>S43/Y43</f>
        <v>#DIV/0!</v>
      </c>
    </row>
    <row r="44" spans="1:33" s="5" customFormat="1" ht="33" x14ac:dyDescent="0.3">
      <c r="A44" s="79" t="s">
        <v>824</v>
      </c>
      <c r="B44" s="79" t="s">
        <v>1069</v>
      </c>
      <c r="C44" s="76" t="s">
        <v>135</v>
      </c>
      <c r="D44" s="80">
        <v>5858</v>
      </c>
      <c r="E44" s="81">
        <v>11.42</v>
      </c>
      <c r="F44" s="81" t="s">
        <v>484</v>
      </c>
      <c r="G44" s="81">
        <v>1</v>
      </c>
      <c r="H44" s="93" t="s">
        <v>559</v>
      </c>
      <c r="I44" s="84" t="s">
        <v>489</v>
      </c>
      <c r="J44" s="94" t="s">
        <v>568</v>
      </c>
      <c r="K44" s="95" t="s">
        <v>571</v>
      </c>
      <c r="L44" s="95" t="s">
        <v>672</v>
      </c>
      <c r="M44" s="95" t="s">
        <v>573</v>
      </c>
      <c r="N44" s="87">
        <v>74</v>
      </c>
      <c r="O44" s="79">
        <v>3</v>
      </c>
      <c r="P44" s="79">
        <v>0.73</v>
      </c>
      <c r="Q44" s="99">
        <v>0</v>
      </c>
      <c r="R44" s="99">
        <v>0</v>
      </c>
      <c r="S44" s="100">
        <v>0</v>
      </c>
      <c r="T44" s="79">
        <v>153</v>
      </c>
      <c r="U44" s="79">
        <v>5</v>
      </c>
      <c r="V44" s="79">
        <v>0.73</v>
      </c>
      <c r="W44" s="96">
        <v>0</v>
      </c>
      <c r="X44" s="96">
        <v>0</v>
      </c>
      <c r="Y44" s="96">
        <v>0</v>
      </c>
      <c r="Z44" s="89" t="e">
        <f>P44/S44</f>
        <v>#DIV/0!</v>
      </c>
      <c r="AA44" s="90">
        <f>S44/P44</f>
        <v>0</v>
      </c>
      <c r="AB44" s="89" t="e">
        <f>V44/Y44</f>
        <v>#DIV/0!</v>
      </c>
      <c r="AC44" s="90">
        <f>Y44/V44</f>
        <v>0</v>
      </c>
      <c r="AD44" s="91">
        <f>V44/P44</f>
        <v>1</v>
      </c>
      <c r="AE44" s="91">
        <f>P44/V44</f>
        <v>1</v>
      </c>
      <c r="AF44" s="89" t="e">
        <f>Y44/S44</f>
        <v>#DIV/0!</v>
      </c>
      <c r="AG44" s="90" t="e">
        <f>S44/Y44</f>
        <v>#DIV/0!</v>
      </c>
    </row>
    <row r="45" spans="1:33" s="5" customFormat="1" ht="49.5" x14ac:dyDescent="0.3">
      <c r="A45" s="79" t="s">
        <v>825</v>
      </c>
      <c r="B45" s="79" t="s">
        <v>1070</v>
      </c>
      <c r="C45" s="76" t="s">
        <v>136</v>
      </c>
      <c r="D45" s="80">
        <v>22383</v>
      </c>
      <c r="E45" s="81">
        <v>10.59</v>
      </c>
      <c r="F45" s="81" t="s">
        <v>484</v>
      </c>
      <c r="G45" s="81">
        <v>1</v>
      </c>
      <c r="H45" s="93" t="s">
        <v>558</v>
      </c>
      <c r="I45" s="84" t="s">
        <v>490</v>
      </c>
      <c r="J45" s="94" t="s">
        <v>567</v>
      </c>
      <c r="K45" s="95" t="s">
        <v>571</v>
      </c>
      <c r="L45" s="95" t="s">
        <v>572</v>
      </c>
      <c r="M45" s="95" t="s">
        <v>573</v>
      </c>
      <c r="N45" s="87">
        <v>1003</v>
      </c>
      <c r="O45" s="79">
        <v>28</v>
      </c>
      <c r="P45" s="79">
        <v>2.0099999999999998</v>
      </c>
      <c r="Q45" s="3">
        <v>40</v>
      </c>
      <c r="R45" s="3">
        <v>4</v>
      </c>
      <c r="S45" s="69">
        <v>0.17</v>
      </c>
      <c r="T45" s="79">
        <v>648</v>
      </c>
      <c r="U45" s="79">
        <v>20</v>
      </c>
      <c r="V45" s="79">
        <v>1.2</v>
      </c>
      <c r="W45" s="3">
        <v>90</v>
      </c>
      <c r="X45" s="3">
        <v>5</v>
      </c>
      <c r="Y45" s="12">
        <v>0.6</v>
      </c>
      <c r="Z45" s="97">
        <f>P45/S45</f>
        <v>11.823529411764703</v>
      </c>
      <c r="AA45" s="90">
        <f>S45/P45</f>
        <v>8.4577114427860714E-2</v>
      </c>
      <c r="AB45" s="97">
        <f>V45/Y45</f>
        <v>2</v>
      </c>
      <c r="AC45" s="90">
        <f>Y45/V45</f>
        <v>0.5</v>
      </c>
      <c r="AD45" s="91">
        <f>V45/P45</f>
        <v>0.59701492537313439</v>
      </c>
      <c r="AE45" s="91">
        <f>P45/V45</f>
        <v>1.6749999999999998</v>
      </c>
      <c r="AF45" s="97">
        <f>Y45/S45</f>
        <v>3.5294117647058818</v>
      </c>
      <c r="AG45" s="90">
        <f>S45/Y45</f>
        <v>0.28333333333333338</v>
      </c>
    </row>
    <row r="46" spans="1:33" s="5" customFormat="1" ht="66" x14ac:dyDescent="0.3">
      <c r="A46" s="79" t="s">
        <v>826</v>
      </c>
      <c r="B46" s="79" t="s">
        <v>1071</v>
      </c>
      <c r="C46" s="76" t="s">
        <v>137</v>
      </c>
      <c r="D46" s="80">
        <v>20198</v>
      </c>
      <c r="E46" s="81">
        <v>8.81</v>
      </c>
      <c r="F46" s="81" t="s">
        <v>484</v>
      </c>
      <c r="G46" s="81">
        <v>0</v>
      </c>
      <c r="H46" s="93" t="s">
        <v>559</v>
      </c>
      <c r="I46" s="114" t="s">
        <v>490</v>
      </c>
      <c r="J46" s="94" t="s">
        <v>567</v>
      </c>
      <c r="K46" s="95" t="s">
        <v>571</v>
      </c>
      <c r="L46" s="95" t="s">
        <v>743</v>
      </c>
      <c r="M46" s="95" t="s">
        <v>573</v>
      </c>
      <c r="N46" s="87">
        <v>543</v>
      </c>
      <c r="O46" s="79">
        <v>23</v>
      </c>
      <c r="P46" s="79">
        <v>1.84</v>
      </c>
      <c r="Q46" s="3">
        <v>147</v>
      </c>
      <c r="R46" s="3">
        <v>6</v>
      </c>
      <c r="S46" s="69">
        <v>0.42</v>
      </c>
      <c r="T46" s="79">
        <v>868</v>
      </c>
      <c r="U46" s="79">
        <v>25</v>
      </c>
      <c r="V46" s="79">
        <v>1.39</v>
      </c>
      <c r="W46" s="3">
        <v>214</v>
      </c>
      <c r="X46" s="3">
        <v>8</v>
      </c>
      <c r="Y46" s="12">
        <v>0.42</v>
      </c>
      <c r="Z46" s="97">
        <f>P46/S46</f>
        <v>4.3809523809523814</v>
      </c>
      <c r="AA46" s="90">
        <f>S46/P46</f>
        <v>0.22826086956521738</v>
      </c>
      <c r="AB46" s="97">
        <f>V46/Y46</f>
        <v>3.3095238095238093</v>
      </c>
      <c r="AC46" s="90">
        <f>Y46/V46</f>
        <v>0.30215827338129497</v>
      </c>
      <c r="AD46" s="91">
        <f>V46/P46</f>
        <v>0.75543478260869557</v>
      </c>
      <c r="AE46" s="91">
        <f>P46/V46</f>
        <v>1.3237410071942448</v>
      </c>
      <c r="AF46" s="89">
        <f>Y46/S46</f>
        <v>1</v>
      </c>
      <c r="AG46" s="90">
        <f>S46/Y46</f>
        <v>1</v>
      </c>
    </row>
    <row r="47" spans="1:33" s="5" customFormat="1" ht="49.5" x14ac:dyDescent="0.3">
      <c r="A47" s="79" t="s">
        <v>827</v>
      </c>
      <c r="B47" s="79" t="s">
        <v>1072</v>
      </c>
      <c r="C47" s="76" t="s">
        <v>138</v>
      </c>
      <c r="D47" s="80">
        <v>19304</v>
      </c>
      <c r="E47" s="81">
        <v>10.24</v>
      </c>
      <c r="F47" s="81" t="s">
        <v>484</v>
      </c>
      <c r="G47" s="81">
        <v>0</v>
      </c>
      <c r="H47" s="93" t="s">
        <v>559</v>
      </c>
      <c r="I47" s="114" t="s">
        <v>490</v>
      </c>
      <c r="J47" s="94" t="s">
        <v>567</v>
      </c>
      <c r="K47" s="95" t="s">
        <v>571</v>
      </c>
      <c r="L47" s="95" t="s">
        <v>572</v>
      </c>
      <c r="M47" s="95" t="s">
        <v>573</v>
      </c>
      <c r="N47" s="87">
        <v>131</v>
      </c>
      <c r="O47" s="79">
        <v>6</v>
      </c>
      <c r="P47" s="79">
        <v>0.44</v>
      </c>
      <c r="Q47" s="107">
        <v>0</v>
      </c>
      <c r="R47" s="107">
        <v>0</v>
      </c>
      <c r="S47" s="109">
        <v>0</v>
      </c>
      <c r="T47" s="79">
        <v>119</v>
      </c>
      <c r="U47" s="79">
        <v>4</v>
      </c>
      <c r="V47" s="79">
        <v>0.2</v>
      </c>
      <c r="W47" s="96">
        <v>0</v>
      </c>
      <c r="X47" s="96">
        <v>0</v>
      </c>
      <c r="Y47" s="96">
        <v>0</v>
      </c>
      <c r="Z47" s="89" t="e">
        <f>P47/S47</f>
        <v>#DIV/0!</v>
      </c>
      <c r="AA47" s="90">
        <f>S47/P47</f>
        <v>0</v>
      </c>
      <c r="AB47" s="89" t="e">
        <f>V47/Y47</f>
        <v>#DIV/0!</v>
      </c>
      <c r="AC47" s="90">
        <f>Y47/V47</f>
        <v>0</v>
      </c>
      <c r="AD47" s="91">
        <f>V47/P47</f>
        <v>0.45454545454545459</v>
      </c>
      <c r="AE47" s="110">
        <f>P47/V47</f>
        <v>2.1999999999999997</v>
      </c>
      <c r="AF47" s="89" t="e">
        <f>Y47/S47</f>
        <v>#DIV/0!</v>
      </c>
      <c r="AG47" s="90" t="e">
        <f>S47/Y47</f>
        <v>#DIV/0!</v>
      </c>
    </row>
    <row r="48" spans="1:33" s="5" customFormat="1" ht="33" x14ac:dyDescent="0.3">
      <c r="A48" s="79" t="s">
        <v>828</v>
      </c>
      <c r="B48" s="79" t="s">
        <v>1073</v>
      </c>
      <c r="C48" s="76" t="s">
        <v>139</v>
      </c>
      <c r="D48" s="80">
        <v>12582</v>
      </c>
      <c r="E48" s="81">
        <v>4.24</v>
      </c>
      <c r="F48" s="81" t="s">
        <v>484</v>
      </c>
      <c r="G48" s="81">
        <v>1</v>
      </c>
      <c r="H48" s="93" t="s">
        <v>559</v>
      </c>
      <c r="I48" s="114" t="s">
        <v>490</v>
      </c>
      <c r="J48" s="94" t="s">
        <v>567</v>
      </c>
      <c r="K48" s="95" t="s">
        <v>571</v>
      </c>
      <c r="L48" s="95" t="s">
        <v>672</v>
      </c>
      <c r="M48" s="95" t="s">
        <v>573</v>
      </c>
      <c r="N48" s="87">
        <v>1130</v>
      </c>
      <c r="O48" s="79">
        <v>28</v>
      </c>
      <c r="P48" s="79">
        <v>7.95</v>
      </c>
      <c r="Q48" s="3">
        <v>582</v>
      </c>
      <c r="R48" s="3">
        <v>20</v>
      </c>
      <c r="S48" s="69">
        <v>1.99</v>
      </c>
      <c r="T48" s="79">
        <v>1413</v>
      </c>
      <c r="U48" s="79">
        <v>32</v>
      </c>
      <c r="V48" s="79">
        <v>7.95</v>
      </c>
      <c r="W48" s="3">
        <v>827</v>
      </c>
      <c r="X48" s="3">
        <v>23</v>
      </c>
      <c r="Y48" s="12">
        <v>2.93</v>
      </c>
      <c r="Z48" s="97">
        <f>P48/S48</f>
        <v>3.9949748743718594</v>
      </c>
      <c r="AA48" s="90">
        <f>S48/P48</f>
        <v>0.25031446540880503</v>
      </c>
      <c r="AB48" s="97">
        <f>V48/Y48</f>
        <v>2.7133105802047779</v>
      </c>
      <c r="AC48" s="90">
        <f>Y48/V48</f>
        <v>0.36855345911949688</v>
      </c>
      <c r="AD48" s="91">
        <f>V48/P48</f>
        <v>1</v>
      </c>
      <c r="AE48" s="91">
        <f>P48/V48</f>
        <v>1</v>
      </c>
      <c r="AF48" s="89">
        <f>Y48/S48</f>
        <v>1.4723618090452262</v>
      </c>
      <c r="AG48" s="90">
        <f>S48/Y48</f>
        <v>0.67918088737201365</v>
      </c>
    </row>
    <row r="49" spans="1:33" s="5" customFormat="1" ht="66" x14ac:dyDescent="0.3">
      <c r="A49" s="79" t="s">
        <v>829</v>
      </c>
      <c r="B49" s="79" t="s">
        <v>1074</v>
      </c>
      <c r="C49" s="76" t="s">
        <v>140</v>
      </c>
      <c r="D49" s="80">
        <v>34176</v>
      </c>
      <c r="E49" s="81">
        <v>5.96</v>
      </c>
      <c r="F49" s="81" t="s">
        <v>484</v>
      </c>
      <c r="G49" s="81">
        <v>0</v>
      </c>
      <c r="H49" s="93" t="s">
        <v>559</v>
      </c>
      <c r="I49" s="114" t="s">
        <v>490</v>
      </c>
      <c r="J49" s="94" t="s">
        <v>567</v>
      </c>
      <c r="K49" s="95" t="s">
        <v>674</v>
      </c>
      <c r="L49" s="95" t="s">
        <v>675</v>
      </c>
      <c r="M49" s="95" t="s">
        <v>578</v>
      </c>
      <c r="N49" s="87">
        <v>347</v>
      </c>
      <c r="O49" s="79">
        <v>11</v>
      </c>
      <c r="P49" s="79">
        <v>0.52</v>
      </c>
      <c r="Q49" s="107">
        <v>0</v>
      </c>
      <c r="R49" s="107">
        <v>0</v>
      </c>
      <c r="S49" s="109">
        <v>0</v>
      </c>
      <c r="T49" s="79">
        <v>362</v>
      </c>
      <c r="U49" s="79">
        <v>11</v>
      </c>
      <c r="V49" s="79">
        <v>0.52</v>
      </c>
      <c r="W49" s="96">
        <v>0</v>
      </c>
      <c r="X49" s="96">
        <v>0</v>
      </c>
      <c r="Y49" s="96">
        <v>0</v>
      </c>
      <c r="Z49" s="89" t="e">
        <f>P49/S49</f>
        <v>#DIV/0!</v>
      </c>
      <c r="AA49" s="90">
        <f>S49/P49</f>
        <v>0</v>
      </c>
      <c r="AB49" s="89" t="e">
        <f>V49/Y49</f>
        <v>#DIV/0!</v>
      </c>
      <c r="AC49" s="90">
        <f>Y49/V49</f>
        <v>0</v>
      </c>
      <c r="AD49" s="91">
        <f>V49/P49</f>
        <v>1</v>
      </c>
      <c r="AE49" s="91">
        <f>P49/V49</f>
        <v>1</v>
      </c>
      <c r="AF49" s="89" t="e">
        <f>Y49/S49</f>
        <v>#DIV/0!</v>
      </c>
      <c r="AG49" s="90" t="e">
        <f>S49/Y49</f>
        <v>#DIV/0!</v>
      </c>
    </row>
    <row r="50" spans="1:33" s="5" customFormat="1" ht="82.5" x14ac:dyDescent="0.3">
      <c r="A50" s="79" t="s">
        <v>830</v>
      </c>
      <c r="B50" s="79" t="s">
        <v>1075</v>
      </c>
      <c r="C50" s="76" t="s">
        <v>141</v>
      </c>
      <c r="D50" s="80">
        <v>52117</v>
      </c>
      <c r="E50" s="81">
        <v>5.14</v>
      </c>
      <c r="F50" s="81" t="s">
        <v>484</v>
      </c>
      <c r="G50" s="81">
        <v>1</v>
      </c>
      <c r="H50" s="93" t="s">
        <v>559</v>
      </c>
      <c r="I50" s="114" t="s">
        <v>490</v>
      </c>
      <c r="J50" s="94" t="s">
        <v>567</v>
      </c>
      <c r="K50" s="95" t="s">
        <v>708</v>
      </c>
      <c r="L50" s="95" t="s">
        <v>709</v>
      </c>
      <c r="M50" s="95"/>
      <c r="N50" s="87">
        <v>272</v>
      </c>
      <c r="O50" s="79">
        <v>13</v>
      </c>
      <c r="P50" s="79">
        <v>0.41</v>
      </c>
      <c r="Q50" s="99">
        <v>0</v>
      </c>
      <c r="R50" s="99">
        <v>0</v>
      </c>
      <c r="S50" s="100">
        <v>0</v>
      </c>
      <c r="T50" s="79">
        <v>347</v>
      </c>
      <c r="U50" s="79">
        <v>17</v>
      </c>
      <c r="V50" s="79">
        <v>0.41</v>
      </c>
      <c r="W50" s="96">
        <v>0</v>
      </c>
      <c r="X50" s="96">
        <v>0</v>
      </c>
      <c r="Y50" s="96">
        <v>0</v>
      </c>
      <c r="Z50" s="89" t="e">
        <f>P50/S50</f>
        <v>#DIV/0!</v>
      </c>
      <c r="AA50" s="90">
        <f>S50/P50</f>
        <v>0</v>
      </c>
      <c r="AB50" s="89" t="e">
        <f>V50/Y50</f>
        <v>#DIV/0!</v>
      </c>
      <c r="AC50" s="90">
        <f>Y50/V50</f>
        <v>0</v>
      </c>
      <c r="AD50" s="91">
        <f>V50/P50</f>
        <v>1</v>
      </c>
      <c r="AE50" s="91">
        <f>P50/V50</f>
        <v>1</v>
      </c>
      <c r="AF50" s="89" t="e">
        <f>Y50/S50</f>
        <v>#DIV/0!</v>
      </c>
      <c r="AG50" s="90" t="e">
        <f>S50/Y50</f>
        <v>#DIV/0!</v>
      </c>
    </row>
    <row r="51" spans="1:33" s="5" customFormat="1" ht="33" x14ac:dyDescent="0.3">
      <c r="A51" s="3" t="s">
        <v>831</v>
      </c>
      <c r="B51" s="3" t="s">
        <v>1076</v>
      </c>
      <c r="C51" s="104" t="s">
        <v>270</v>
      </c>
      <c r="D51" s="105">
        <v>33403</v>
      </c>
      <c r="E51" s="81">
        <v>9.61</v>
      </c>
      <c r="F51" s="81" t="s">
        <v>486</v>
      </c>
      <c r="G51" s="81">
        <v>0</v>
      </c>
      <c r="H51" s="93" t="s">
        <v>561</v>
      </c>
      <c r="I51" s="84" t="s">
        <v>489</v>
      </c>
      <c r="J51" s="94" t="s">
        <v>569</v>
      </c>
      <c r="K51" s="95" t="s">
        <v>751</v>
      </c>
      <c r="L51" s="95" t="s">
        <v>750</v>
      </c>
      <c r="M51" s="95"/>
      <c r="N51" s="102">
        <v>0</v>
      </c>
      <c r="O51" s="96">
        <v>0</v>
      </c>
      <c r="P51" s="96">
        <v>0</v>
      </c>
      <c r="Q51" s="96">
        <v>0</v>
      </c>
      <c r="R51" s="96">
        <v>0</v>
      </c>
      <c r="S51" s="103">
        <v>0</v>
      </c>
      <c r="T51" s="79">
        <v>983</v>
      </c>
      <c r="U51" s="79">
        <v>27</v>
      </c>
      <c r="V51" s="79">
        <v>0.9</v>
      </c>
      <c r="W51" s="3">
        <v>160</v>
      </c>
      <c r="X51" s="3">
        <v>4</v>
      </c>
      <c r="Y51" s="12">
        <v>0.24</v>
      </c>
      <c r="Z51" s="89" t="e">
        <f>P51/S51</f>
        <v>#DIV/0!</v>
      </c>
      <c r="AA51" s="90" t="e">
        <f>S51/P51</f>
        <v>#DIV/0!</v>
      </c>
      <c r="AB51" s="97">
        <f>V51/Y51</f>
        <v>3.7500000000000004</v>
      </c>
      <c r="AC51" s="90">
        <f>Y51/V51</f>
        <v>0.26666666666666666</v>
      </c>
      <c r="AD51" s="91" t="e">
        <f>V51/P51</f>
        <v>#DIV/0!</v>
      </c>
      <c r="AE51" s="91">
        <f>P51/V51</f>
        <v>0</v>
      </c>
      <c r="AF51" s="89" t="e">
        <f>Y51/S51</f>
        <v>#DIV/0!</v>
      </c>
      <c r="AG51" s="90">
        <f>S51/Y51</f>
        <v>0</v>
      </c>
    </row>
    <row r="52" spans="1:33" s="5" customFormat="1" ht="49.5" x14ac:dyDescent="0.3">
      <c r="A52" s="79" t="s">
        <v>835</v>
      </c>
      <c r="B52" s="79" t="s">
        <v>1080</v>
      </c>
      <c r="C52" s="76" t="s">
        <v>142</v>
      </c>
      <c r="D52" s="80">
        <v>66505</v>
      </c>
      <c r="E52" s="81">
        <v>9.8800000000000008</v>
      </c>
      <c r="F52" s="81" t="s">
        <v>486</v>
      </c>
      <c r="G52" s="81">
        <v>0</v>
      </c>
      <c r="H52" s="93" t="s">
        <v>560</v>
      </c>
      <c r="I52" s="84" t="s">
        <v>489</v>
      </c>
      <c r="J52" s="94" t="s">
        <v>569</v>
      </c>
      <c r="K52" s="95" t="s">
        <v>582</v>
      </c>
      <c r="L52" s="95"/>
      <c r="M52" s="95" t="s">
        <v>575</v>
      </c>
      <c r="N52" s="87">
        <v>459</v>
      </c>
      <c r="O52" s="79">
        <v>19</v>
      </c>
      <c r="P52" s="79">
        <v>0.39</v>
      </c>
      <c r="Q52" s="3">
        <v>402</v>
      </c>
      <c r="R52" s="3">
        <v>14</v>
      </c>
      <c r="S52" s="69">
        <v>0.46</v>
      </c>
      <c r="T52" s="79">
        <v>2975</v>
      </c>
      <c r="U52" s="79">
        <v>92</v>
      </c>
      <c r="V52" s="79">
        <v>1.66</v>
      </c>
      <c r="W52" s="3">
        <v>1887</v>
      </c>
      <c r="X52" s="3">
        <v>59</v>
      </c>
      <c r="Y52" s="12">
        <v>1.39</v>
      </c>
      <c r="Z52" s="89">
        <f>P52/S52</f>
        <v>0.84782608695652173</v>
      </c>
      <c r="AA52" s="90">
        <f>S52/P52</f>
        <v>1.1794871794871795</v>
      </c>
      <c r="AB52" s="89">
        <f>V52/Y52</f>
        <v>1.1942446043165469</v>
      </c>
      <c r="AC52" s="90">
        <f>Y52/V52</f>
        <v>0.83734939759036142</v>
      </c>
      <c r="AD52" s="115">
        <f>V52/P52</f>
        <v>4.2564102564102564</v>
      </c>
      <c r="AE52" s="112">
        <f>P52/V52</f>
        <v>0.23493975903614459</v>
      </c>
      <c r="AF52" s="97">
        <f>Y52/S52</f>
        <v>3.0217391304347823</v>
      </c>
      <c r="AG52" s="90">
        <f>S52/Y52</f>
        <v>0.3309352517985612</v>
      </c>
    </row>
    <row r="53" spans="1:33" s="5" customFormat="1" ht="49.5" x14ac:dyDescent="0.3">
      <c r="A53" s="3" t="s">
        <v>834</v>
      </c>
      <c r="B53" s="3" t="s">
        <v>1079</v>
      </c>
      <c r="C53" s="104" t="s">
        <v>142</v>
      </c>
      <c r="D53" s="105">
        <v>60385</v>
      </c>
      <c r="E53" s="81">
        <v>9.98</v>
      </c>
      <c r="F53" s="81" t="s">
        <v>486</v>
      </c>
      <c r="G53" s="81">
        <v>0</v>
      </c>
      <c r="H53" s="93" t="s">
        <v>562</v>
      </c>
      <c r="I53" s="84" t="s">
        <v>489</v>
      </c>
      <c r="J53" s="94" t="s">
        <v>569</v>
      </c>
      <c r="K53" s="95" t="s">
        <v>582</v>
      </c>
      <c r="L53" s="95"/>
      <c r="M53" s="95" t="s">
        <v>575</v>
      </c>
      <c r="N53" s="102">
        <v>0</v>
      </c>
      <c r="O53" s="96">
        <v>0</v>
      </c>
      <c r="P53" s="96">
        <v>0</v>
      </c>
      <c r="Q53" s="96">
        <v>0</v>
      </c>
      <c r="R53" s="96">
        <v>0</v>
      </c>
      <c r="S53" s="103">
        <v>0</v>
      </c>
      <c r="T53" s="79">
        <v>64</v>
      </c>
      <c r="U53" s="79">
        <v>2</v>
      </c>
      <c r="V53" s="79">
        <v>0.13</v>
      </c>
      <c r="W53" s="96">
        <v>0</v>
      </c>
      <c r="X53" s="96">
        <v>0</v>
      </c>
      <c r="Y53" s="96">
        <v>0</v>
      </c>
      <c r="Z53" s="89" t="e">
        <f>P53/S53</f>
        <v>#DIV/0!</v>
      </c>
      <c r="AA53" s="90" t="e">
        <f>S53/P53</f>
        <v>#DIV/0!</v>
      </c>
      <c r="AB53" s="89" t="e">
        <f>V53/Y53</f>
        <v>#DIV/0!</v>
      </c>
      <c r="AC53" s="90">
        <f>Y53/V53</f>
        <v>0</v>
      </c>
      <c r="AD53" s="91" t="e">
        <f>V53/P53</f>
        <v>#DIV/0!</v>
      </c>
      <c r="AE53" s="91">
        <f>P53/V53</f>
        <v>0</v>
      </c>
      <c r="AF53" s="89" t="e">
        <f>Y53/S53</f>
        <v>#DIV/0!</v>
      </c>
      <c r="AG53" s="90" t="e">
        <f>S53/Y53</f>
        <v>#DIV/0!</v>
      </c>
    </row>
    <row r="54" spans="1:33" s="5" customFormat="1" ht="49.5" x14ac:dyDescent="0.3">
      <c r="A54" s="3" t="s">
        <v>833</v>
      </c>
      <c r="B54" s="3" t="s">
        <v>1078</v>
      </c>
      <c r="C54" s="104" t="s">
        <v>142</v>
      </c>
      <c r="D54" s="105">
        <v>59874</v>
      </c>
      <c r="E54" s="81">
        <v>9.93</v>
      </c>
      <c r="F54" s="81" t="s">
        <v>486</v>
      </c>
      <c r="G54" s="81">
        <v>1</v>
      </c>
      <c r="H54" s="93" t="s">
        <v>562</v>
      </c>
      <c r="I54" s="84" t="s">
        <v>489</v>
      </c>
      <c r="J54" s="94" t="s">
        <v>569</v>
      </c>
      <c r="K54" s="95" t="s">
        <v>582</v>
      </c>
      <c r="L54" s="95"/>
      <c r="M54" s="95" t="s">
        <v>575</v>
      </c>
      <c r="N54" s="102">
        <v>0</v>
      </c>
      <c r="O54" s="96">
        <v>0</v>
      </c>
      <c r="P54" s="96">
        <v>0</v>
      </c>
      <c r="Q54" s="96">
        <v>0</v>
      </c>
      <c r="R54" s="96">
        <v>0</v>
      </c>
      <c r="S54" s="103">
        <v>0</v>
      </c>
      <c r="T54" s="79">
        <v>1422</v>
      </c>
      <c r="U54" s="79">
        <v>49</v>
      </c>
      <c r="V54" s="79">
        <v>0.94</v>
      </c>
      <c r="W54" s="3">
        <v>350</v>
      </c>
      <c r="X54" s="3">
        <v>16</v>
      </c>
      <c r="Y54" s="12">
        <v>0.35</v>
      </c>
      <c r="Z54" s="89" t="e">
        <f>P54/S54</f>
        <v>#DIV/0!</v>
      </c>
      <c r="AA54" s="90" t="e">
        <f>S54/P54</f>
        <v>#DIV/0!</v>
      </c>
      <c r="AB54" s="97">
        <f>V54/Y54</f>
        <v>2.6857142857142859</v>
      </c>
      <c r="AC54" s="90">
        <f>Y54/V54</f>
        <v>0.37234042553191488</v>
      </c>
      <c r="AD54" s="91" t="e">
        <f>V54/P54</f>
        <v>#DIV/0!</v>
      </c>
      <c r="AE54" s="91">
        <f>P54/V54</f>
        <v>0</v>
      </c>
      <c r="AF54" s="89" t="e">
        <f>Y54/S54</f>
        <v>#DIV/0!</v>
      </c>
      <c r="AG54" s="90">
        <f>S54/Y54</f>
        <v>0</v>
      </c>
    </row>
    <row r="55" spans="1:33" s="5" customFormat="1" ht="49.5" x14ac:dyDescent="0.3">
      <c r="A55" s="79" t="s">
        <v>832</v>
      </c>
      <c r="B55" s="79" t="s">
        <v>1077</v>
      </c>
      <c r="C55" s="76" t="s">
        <v>142</v>
      </c>
      <c r="D55" s="80">
        <v>59479</v>
      </c>
      <c r="E55" s="81">
        <v>10.050000000000001</v>
      </c>
      <c r="F55" s="81" t="s">
        <v>486</v>
      </c>
      <c r="G55" s="81">
        <v>0</v>
      </c>
      <c r="H55" s="93" t="s">
        <v>562</v>
      </c>
      <c r="I55" s="114" t="s">
        <v>489</v>
      </c>
      <c r="J55" s="94" t="s">
        <v>569</v>
      </c>
      <c r="K55" s="95" t="s">
        <v>582</v>
      </c>
      <c r="L55" s="95"/>
      <c r="M55" s="95" t="s">
        <v>575</v>
      </c>
      <c r="N55" s="87">
        <v>37</v>
      </c>
      <c r="O55" s="79">
        <v>3</v>
      </c>
      <c r="P55" s="79">
        <v>0.13</v>
      </c>
      <c r="Q55" s="3">
        <v>35</v>
      </c>
      <c r="R55" s="3">
        <v>1</v>
      </c>
      <c r="S55" s="69">
        <v>0.06</v>
      </c>
      <c r="T55" s="79">
        <v>2256</v>
      </c>
      <c r="U55" s="79">
        <v>72</v>
      </c>
      <c r="V55" s="79">
        <v>1.98</v>
      </c>
      <c r="W55" s="3">
        <v>1710</v>
      </c>
      <c r="X55" s="3">
        <v>56</v>
      </c>
      <c r="Y55" s="12">
        <v>1.34</v>
      </c>
      <c r="Z55" s="97">
        <f>P55/S55</f>
        <v>2.166666666666667</v>
      </c>
      <c r="AA55" s="90">
        <f>S55/P55</f>
        <v>0.46153846153846151</v>
      </c>
      <c r="AB55" s="89">
        <f>V55/Y55</f>
        <v>1.4776119402985073</v>
      </c>
      <c r="AC55" s="90">
        <f>Y55/V55</f>
        <v>0.6767676767676768</v>
      </c>
      <c r="AD55" s="110">
        <f>V55/P55</f>
        <v>15.23076923076923</v>
      </c>
      <c r="AE55" s="91">
        <f>P55/V55</f>
        <v>6.5656565656565663E-2</v>
      </c>
      <c r="AF55" s="97">
        <f>Y55/S55</f>
        <v>22.333333333333336</v>
      </c>
      <c r="AG55" s="90">
        <f>S55/Y55</f>
        <v>4.4776119402985072E-2</v>
      </c>
    </row>
    <row r="56" spans="1:33" s="5" customFormat="1" ht="33" x14ac:dyDescent="0.3">
      <c r="A56" s="79" t="s">
        <v>836</v>
      </c>
      <c r="B56" s="79" t="s">
        <v>1081</v>
      </c>
      <c r="C56" s="76" t="s">
        <v>332</v>
      </c>
      <c r="D56" s="80">
        <v>40688</v>
      </c>
      <c r="E56" s="81">
        <v>6.64</v>
      </c>
      <c r="F56" s="81" t="s">
        <v>485</v>
      </c>
      <c r="G56" s="81">
        <v>0</v>
      </c>
      <c r="H56" s="93" t="s">
        <v>561</v>
      </c>
      <c r="I56" s="84" t="s">
        <v>489</v>
      </c>
      <c r="J56" s="94" t="s">
        <v>569</v>
      </c>
      <c r="K56" s="95" t="s">
        <v>640</v>
      </c>
      <c r="L56" s="95" t="s">
        <v>641</v>
      </c>
      <c r="M56" s="95" t="s">
        <v>642</v>
      </c>
      <c r="N56" s="102">
        <v>0</v>
      </c>
      <c r="O56" s="96">
        <v>0</v>
      </c>
      <c r="P56" s="96">
        <v>0</v>
      </c>
      <c r="Q56" s="96">
        <v>0</v>
      </c>
      <c r="R56" s="96">
        <v>0</v>
      </c>
      <c r="S56" s="103">
        <v>0</v>
      </c>
      <c r="T56" s="79">
        <v>82</v>
      </c>
      <c r="U56" s="79">
        <v>5</v>
      </c>
      <c r="V56" s="79">
        <v>0.19</v>
      </c>
      <c r="W56" s="96">
        <v>0</v>
      </c>
      <c r="X56" s="96">
        <v>0</v>
      </c>
      <c r="Y56" s="96">
        <v>0</v>
      </c>
      <c r="Z56" s="89" t="e">
        <f>P56/S56</f>
        <v>#DIV/0!</v>
      </c>
      <c r="AA56" s="90" t="e">
        <f>S56/P56</f>
        <v>#DIV/0!</v>
      </c>
      <c r="AB56" s="89" t="e">
        <f>V56/Y56</f>
        <v>#DIV/0!</v>
      </c>
      <c r="AC56" s="90">
        <f>Y56/V56</f>
        <v>0</v>
      </c>
      <c r="AD56" s="91" t="e">
        <f>V56/P56</f>
        <v>#DIV/0!</v>
      </c>
      <c r="AE56" s="91">
        <f>P56/V56</f>
        <v>0</v>
      </c>
      <c r="AF56" s="89" t="e">
        <f>Y56/S56</f>
        <v>#DIV/0!</v>
      </c>
      <c r="AG56" s="90" t="e">
        <f>S56/Y56</f>
        <v>#DIV/0!</v>
      </c>
    </row>
    <row r="57" spans="1:33" s="5" customFormat="1" ht="16.5" x14ac:dyDescent="0.3">
      <c r="A57" s="79" t="s">
        <v>837</v>
      </c>
      <c r="B57" s="79" t="s">
        <v>1082</v>
      </c>
      <c r="C57" s="76" t="s">
        <v>368</v>
      </c>
      <c r="D57" s="80">
        <v>34553</v>
      </c>
      <c r="E57" s="81">
        <v>10.5</v>
      </c>
      <c r="F57" s="81" t="s">
        <v>486</v>
      </c>
      <c r="G57" s="81">
        <v>1</v>
      </c>
      <c r="H57" s="93" t="s">
        <v>561</v>
      </c>
      <c r="I57" s="84" t="s">
        <v>489</v>
      </c>
      <c r="J57" s="94" t="s">
        <v>569</v>
      </c>
      <c r="K57" s="95"/>
      <c r="L57" s="95"/>
      <c r="M57" s="95"/>
      <c r="N57" s="102">
        <v>0</v>
      </c>
      <c r="O57" s="96">
        <v>0</v>
      </c>
      <c r="P57" s="96">
        <v>0</v>
      </c>
      <c r="Q57" s="96">
        <v>0</v>
      </c>
      <c r="R57" s="96">
        <v>0</v>
      </c>
      <c r="S57" s="103">
        <v>0</v>
      </c>
      <c r="T57" s="79">
        <v>512</v>
      </c>
      <c r="U57" s="79">
        <v>16</v>
      </c>
      <c r="V57" s="79">
        <v>0.51</v>
      </c>
      <c r="W57" s="96">
        <v>0</v>
      </c>
      <c r="X57" s="96">
        <v>0</v>
      </c>
      <c r="Y57" s="96">
        <v>0</v>
      </c>
      <c r="Z57" s="89" t="e">
        <f>P57/S57</f>
        <v>#DIV/0!</v>
      </c>
      <c r="AA57" s="90" t="e">
        <f>S57/P57</f>
        <v>#DIV/0!</v>
      </c>
      <c r="AB57" s="89" t="e">
        <f>V57/Y57</f>
        <v>#DIV/0!</v>
      </c>
      <c r="AC57" s="90">
        <f>Y57/V57</f>
        <v>0</v>
      </c>
      <c r="AD57" s="91" t="e">
        <f>V57/P57</f>
        <v>#DIV/0!</v>
      </c>
      <c r="AE57" s="91">
        <f>P57/V57</f>
        <v>0</v>
      </c>
      <c r="AF57" s="89" t="e">
        <f>Y57/S57</f>
        <v>#DIV/0!</v>
      </c>
      <c r="AG57" s="90" t="e">
        <f>S57/Y57</f>
        <v>#DIV/0!</v>
      </c>
    </row>
    <row r="58" spans="1:33" s="5" customFormat="1" ht="16.5" x14ac:dyDescent="0.3">
      <c r="A58" s="3" t="s">
        <v>838</v>
      </c>
      <c r="B58" s="3" t="s">
        <v>1083</v>
      </c>
      <c r="C58" s="104" t="s">
        <v>275</v>
      </c>
      <c r="D58" s="105">
        <v>30718</v>
      </c>
      <c r="E58" s="81">
        <v>10.56</v>
      </c>
      <c r="F58" s="81" t="s">
        <v>486</v>
      </c>
      <c r="G58" s="81">
        <v>1</v>
      </c>
      <c r="H58" s="93" t="s">
        <v>561</v>
      </c>
      <c r="I58" s="114" t="s">
        <v>489</v>
      </c>
      <c r="J58" s="94" t="s">
        <v>569</v>
      </c>
      <c r="K58" s="95"/>
      <c r="L58" s="95"/>
      <c r="M58" s="95"/>
      <c r="N58" s="102">
        <v>0</v>
      </c>
      <c r="O58" s="96">
        <v>0</v>
      </c>
      <c r="P58" s="96">
        <v>0</v>
      </c>
      <c r="Q58" s="96">
        <v>0</v>
      </c>
      <c r="R58" s="96">
        <v>0</v>
      </c>
      <c r="S58" s="103">
        <v>0</v>
      </c>
      <c r="T58" s="79">
        <v>467</v>
      </c>
      <c r="U58" s="79">
        <v>12</v>
      </c>
      <c r="V58" s="79">
        <v>0.59</v>
      </c>
      <c r="W58" s="3">
        <v>118</v>
      </c>
      <c r="X58" s="3">
        <v>4</v>
      </c>
      <c r="Y58" s="12">
        <v>0.26</v>
      </c>
      <c r="Z58" s="89" t="e">
        <f>P58/S58</f>
        <v>#DIV/0!</v>
      </c>
      <c r="AA58" s="90" t="e">
        <f>S58/P58</f>
        <v>#DIV/0!</v>
      </c>
      <c r="AB58" s="97">
        <f>V58/Y58</f>
        <v>2.2692307692307692</v>
      </c>
      <c r="AC58" s="90">
        <f>Y58/V58</f>
        <v>0.44067796610169496</v>
      </c>
      <c r="AD58" s="91" t="e">
        <f>V58/P58</f>
        <v>#DIV/0!</v>
      </c>
      <c r="AE58" s="91">
        <f>P58/V58</f>
        <v>0</v>
      </c>
      <c r="AF58" s="89" t="e">
        <f>Y58/S58</f>
        <v>#DIV/0!</v>
      </c>
      <c r="AG58" s="90">
        <f>S58/Y58</f>
        <v>0</v>
      </c>
    </row>
    <row r="59" spans="1:33" s="5" customFormat="1" ht="33" x14ac:dyDescent="0.3">
      <c r="A59" s="79" t="s">
        <v>840</v>
      </c>
      <c r="B59" s="79" t="s">
        <v>1085</v>
      </c>
      <c r="C59" s="76" t="s">
        <v>143</v>
      </c>
      <c r="D59" s="80">
        <v>9049</v>
      </c>
      <c r="E59" s="81">
        <v>3.8</v>
      </c>
      <c r="F59" s="81" t="s">
        <v>484</v>
      </c>
      <c r="G59" s="81">
        <v>0</v>
      </c>
      <c r="H59" s="93" t="s">
        <v>559</v>
      </c>
      <c r="I59" s="114" t="s">
        <v>490</v>
      </c>
      <c r="J59" s="94" t="s">
        <v>567</v>
      </c>
      <c r="K59" s="95"/>
      <c r="L59" s="95" t="s">
        <v>702</v>
      </c>
      <c r="M59" s="95" t="s">
        <v>578</v>
      </c>
      <c r="N59" s="102">
        <v>0</v>
      </c>
      <c r="O59" s="96">
        <v>0</v>
      </c>
      <c r="P59" s="96">
        <v>0</v>
      </c>
      <c r="Q59" s="96">
        <v>0</v>
      </c>
      <c r="R59" s="96">
        <v>0</v>
      </c>
      <c r="S59" s="103">
        <v>0</v>
      </c>
      <c r="T59" s="79">
        <v>54</v>
      </c>
      <c r="U59" s="79">
        <v>2</v>
      </c>
      <c r="V59" s="79">
        <v>0.45</v>
      </c>
      <c r="W59" s="96">
        <v>0</v>
      </c>
      <c r="X59" s="96">
        <v>0</v>
      </c>
      <c r="Y59" s="96">
        <v>0</v>
      </c>
      <c r="Z59" s="89" t="e">
        <f>P59/S59</f>
        <v>#DIV/0!</v>
      </c>
      <c r="AA59" s="90" t="e">
        <f>S59/P59</f>
        <v>#DIV/0!</v>
      </c>
      <c r="AB59" s="89" t="e">
        <f>V59/Y59</f>
        <v>#DIV/0!</v>
      </c>
      <c r="AC59" s="90">
        <f>Y59/V59</f>
        <v>0</v>
      </c>
      <c r="AD59" s="91" t="e">
        <f>V59/P59</f>
        <v>#DIV/0!</v>
      </c>
      <c r="AE59" s="91">
        <f>P59/V59</f>
        <v>0</v>
      </c>
      <c r="AF59" s="89" t="e">
        <f>Y59/S59</f>
        <v>#DIV/0!</v>
      </c>
      <c r="AG59" s="90" t="e">
        <f>S59/Y59</f>
        <v>#DIV/0!</v>
      </c>
    </row>
    <row r="60" spans="1:33" s="5" customFormat="1" ht="33" x14ac:dyDescent="0.3">
      <c r="A60" s="79" t="s">
        <v>839</v>
      </c>
      <c r="B60" s="79" t="s">
        <v>1084</v>
      </c>
      <c r="C60" s="76" t="s">
        <v>511</v>
      </c>
      <c r="D60" s="80">
        <v>8957</v>
      </c>
      <c r="E60" s="81">
        <v>3.6</v>
      </c>
      <c r="F60" s="81" t="s">
        <v>484</v>
      </c>
      <c r="G60" s="81">
        <v>0</v>
      </c>
      <c r="H60" s="93" t="s">
        <v>559</v>
      </c>
      <c r="I60" s="114" t="s">
        <v>490</v>
      </c>
      <c r="J60" s="94" t="s">
        <v>567</v>
      </c>
      <c r="K60" s="95"/>
      <c r="L60" s="95" t="s">
        <v>702</v>
      </c>
      <c r="M60" s="95" t="s">
        <v>578</v>
      </c>
      <c r="N60" s="87">
        <v>382</v>
      </c>
      <c r="O60" s="79">
        <v>9</v>
      </c>
      <c r="P60" s="79">
        <v>1.1100000000000001</v>
      </c>
      <c r="Q60" s="107">
        <v>0</v>
      </c>
      <c r="R60" s="107">
        <v>0</v>
      </c>
      <c r="S60" s="109">
        <v>0</v>
      </c>
      <c r="T60" s="79">
        <v>262</v>
      </c>
      <c r="U60" s="79">
        <v>10</v>
      </c>
      <c r="V60" s="79">
        <v>2.06</v>
      </c>
      <c r="W60" s="96">
        <v>0</v>
      </c>
      <c r="X60" s="96">
        <v>0</v>
      </c>
      <c r="Y60" s="96">
        <v>0</v>
      </c>
      <c r="Z60" s="89" t="e">
        <f>P60/S60</f>
        <v>#DIV/0!</v>
      </c>
      <c r="AA60" s="90">
        <f>S60/P60</f>
        <v>0</v>
      </c>
      <c r="AB60" s="89" t="e">
        <f>V60/Y60</f>
        <v>#DIV/0!</v>
      </c>
      <c r="AC60" s="90">
        <f>Y60/V60</f>
        <v>0</v>
      </c>
      <c r="AD60" s="91">
        <f>V60/P60</f>
        <v>1.8558558558558558</v>
      </c>
      <c r="AE60" s="91">
        <f>P60/V60</f>
        <v>0.53883495145631066</v>
      </c>
      <c r="AF60" s="89" t="e">
        <f>Y60/S60</f>
        <v>#DIV/0!</v>
      </c>
      <c r="AG60" s="90" t="e">
        <f>S60/Y60</f>
        <v>#DIV/0!</v>
      </c>
    </row>
    <row r="61" spans="1:33" s="5" customFormat="1" ht="33" x14ac:dyDescent="0.3">
      <c r="A61" s="79" t="s">
        <v>841</v>
      </c>
      <c r="B61" s="79" t="s">
        <v>1086</v>
      </c>
      <c r="C61" s="76" t="s">
        <v>144</v>
      </c>
      <c r="D61" s="80">
        <v>26559</v>
      </c>
      <c r="E61" s="81">
        <v>9.9600000000000009</v>
      </c>
      <c r="F61" s="81" t="s">
        <v>484</v>
      </c>
      <c r="G61" s="81">
        <v>0</v>
      </c>
      <c r="H61" s="93" t="s">
        <v>561</v>
      </c>
      <c r="I61" s="114" t="s">
        <v>489</v>
      </c>
      <c r="J61" s="94" t="s">
        <v>568</v>
      </c>
      <c r="K61" s="95"/>
      <c r="L61" s="95" t="s">
        <v>733</v>
      </c>
      <c r="M61" s="95" t="s">
        <v>597</v>
      </c>
      <c r="N61" s="87">
        <v>51</v>
      </c>
      <c r="O61" s="79">
        <v>4</v>
      </c>
      <c r="P61" s="79">
        <v>0.49</v>
      </c>
      <c r="Q61" s="3">
        <v>101</v>
      </c>
      <c r="R61" s="3">
        <v>4</v>
      </c>
      <c r="S61" s="69">
        <v>0.49</v>
      </c>
      <c r="T61" s="79">
        <v>458</v>
      </c>
      <c r="U61" s="79">
        <v>19</v>
      </c>
      <c r="V61" s="79">
        <v>0.95</v>
      </c>
      <c r="W61" s="3">
        <v>347</v>
      </c>
      <c r="X61" s="3">
        <v>12</v>
      </c>
      <c r="Y61" s="12">
        <v>0.49</v>
      </c>
      <c r="Z61" s="89">
        <f>P61/S61</f>
        <v>1</v>
      </c>
      <c r="AA61" s="90">
        <f>S61/P61</f>
        <v>1</v>
      </c>
      <c r="AB61" s="89">
        <f>V61/Y61</f>
        <v>1.9387755102040816</v>
      </c>
      <c r="AC61" s="90">
        <f>Y61/V61</f>
        <v>0.51578947368421058</v>
      </c>
      <c r="AD61" s="91">
        <f>V61/P61</f>
        <v>1.9387755102040816</v>
      </c>
      <c r="AE61" s="91">
        <f>P61/V61</f>
        <v>0.51578947368421058</v>
      </c>
      <c r="AF61" s="89">
        <f>Y61/S61</f>
        <v>1</v>
      </c>
      <c r="AG61" s="90">
        <f>S61/Y61</f>
        <v>1</v>
      </c>
    </row>
    <row r="62" spans="1:33" s="5" customFormat="1" ht="66" x14ac:dyDescent="0.3">
      <c r="A62" s="79" t="s">
        <v>842</v>
      </c>
      <c r="B62" s="79" t="s">
        <v>1087</v>
      </c>
      <c r="C62" s="76" t="s">
        <v>530</v>
      </c>
      <c r="D62" s="80">
        <v>23923</v>
      </c>
      <c r="E62" s="81">
        <v>6.52</v>
      </c>
      <c r="F62" s="81" t="s">
        <v>484</v>
      </c>
      <c r="G62" s="81">
        <v>0</v>
      </c>
      <c r="H62" s="93" t="s">
        <v>559</v>
      </c>
      <c r="I62" s="84" t="s">
        <v>490</v>
      </c>
      <c r="J62" s="94" t="s">
        <v>567</v>
      </c>
      <c r="K62" s="95" t="s">
        <v>755</v>
      </c>
      <c r="L62" s="95" t="s">
        <v>756</v>
      </c>
      <c r="M62" s="95" t="s">
        <v>578</v>
      </c>
      <c r="N62" s="87">
        <v>111</v>
      </c>
      <c r="O62" s="79">
        <v>6</v>
      </c>
      <c r="P62" s="79">
        <v>0.34</v>
      </c>
      <c r="Q62" s="107">
        <v>0</v>
      </c>
      <c r="R62" s="107">
        <v>0</v>
      </c>
      <c r="S62" s="109">
        <v>0</v>
      </c>
      <c r="T62" s="96">
        <v>0</v>
      </c>
      <c r="U62" s="96">
        <v>0</v>
      </c>
      <c r="V62" s="96">
        <v>0</v>
      </c>
      <c r="W62" s="96">
        <v>0</v>
      </c>
      <c r="X62" s="96">
        <v>0</v>
      </c>
      <c r="Y62" s="96">
        <v>0</v>
      </c>
      <c r="Z62" s="89" t="e">
        <f>P62/S62</f>
        <v>#DIV/0!</v>
      </c>
      <c r="AA62" s="90">
        <f>S62/P62</f>
        <v>0</v>
      </c>
      <c r="AB62" s="89" t="e">
        <f>V62/Y62</f>
        <v>#DIV/0!</v>
      </c>
      <c r="AC62" s="90" t="e">
        <f>Y62/V62</f>
        <v>#DIV/0!</v>
      </c>
      <c r="AD62" s="91">
        <f>V62/P62</f>
        <v>0</v>
      </c>
      <c r="AE62" s="91" t="e">
        <f>P62/V62</f>
        <v>#DIV/0!</v>
      </c>
      <c r="AF62" s="89" t="e">
        <f>Y62/S62</f>
        <v>#DIV/0!</v>
      </c>
      <c r="AG62" s="90" t="e">
        <f>S62/Y62</f>
        <v>#DIV/0!</v>
      </c>
    </row>
    <row r="63" spans="1:33" s="5" customFormat="1" ht="82.5" x14ac:dyDescent="0.3">
      <c r="A63" s="79" t="s">
        <v>843</v>
      </c>
      <c r="B63" s="79" t="s">
        <v>1088</v>
      </c>
      <c r="C63" s="76" t="s">
        <v>553</v>
      </c>
      <c r="D63" s="80">
        <v>47335</v>
      </c>
      <c r="E63" s="81">
        <v>6.03</v>
      </c>
      <c r="F63" s="81" t="s">
        <v>484</v>
      </c>
      <c r="G63" s="81">
        <v>0</v>
      </c>
      <c r="H63" s="93" t="s">
        <v>559</v>
      </c>
      <c r="I63" s="98" t="s">
        <v>490</v>
      </c>
      <c r="J63" s="94" t="s">
        <v>567</v>
      </c>
      <c r="K63" s="95" t="s">
        <v>576</v>
      </c>
      <c r="L63" s="95" t="s">
        <v>577</v>
      </c>
      <c r="M63" s="95" t="s">
        <v>578</v>
      </c>
      <c r="N63" s="87">
        <v>96</v>
      </c>
      <c r="O63" s="79">
        <v>6</v>
      </c>
      <c r="P63" s="79">
        <v>0.16</v>
      </c>
      <c r="Q63" s="107">
        <v>0</v>
      </c>
      <c r="R63" s="107">
        <v>0</v>
      </c>
      <c r="S63" s="109">
        <v>0</v>
      </c>
      <c r="T63" s="79">
        <v>104</v>
      </c>
      <c r="U63" s="79">
        <v>5</v>
      </c>
      <c r="V63" s="79">
        <v>0.16</v>
      </c>
      <c r="W63" s="96">
        <v>0</v>
      </c>
      <c r="X63" s="96">
        <v>0</v>
      </c>
      <c r="Y63" s="96">
        <v>0</v>
      </c>
      <c r="Z63" s="89" t="e">
        <f>P63/S63</f>
        <v>#DIV/0!</v>
      </c>
      <c r="AA63" s="90">
        <f>S63/P63</f>
        <v>0</v>
      </c>
      <c r="AB63" s="89" t="e">
        <f>V63/Y63</f>
        <v>#DIV/0!</v>
      </c>
      <c r="AC63" s="90">
        <f>Y63/V63</f>
        <v>0</v>
      </c>
      <c r="AD63" s="91">
        <f>V63/P63</f>
        <v>1</v>
      </c>
      <c r="AE63" s="91">
        <f>P63/V63</f>
        <v>1</v>
      </c>
      <c r="AF63" s="89" t="e">
        <f>Y63/S63</f>
        <v>#DIV/0!</v>
      </c>
      <c r="AG63" s="90" t="e">
        <f>S63/Y63</f>
        <v>#DIV/0!</v>
      </c>
    </row>
    <row r="64" spans="1:33" s="5" customFormat="1" ht="82.5" x14ac:dyDescent="0.3">
      <c r="A64" s="79" t="s">
        <v>844</v>
      </c>
      <c r="B64" s="79" t="s">
        <v>1089</v>
      </c>
      <c r="C64" s="76" t="s">
        <v>301</v>
      </c>
      <c r="D64" s="80">
        <v>97300</v>
      </c>
      <c r="E64" s="81">
        <v>6.15</v>
      </c>
      <c r="F64" s="81" t="s">
        <v>484</v>
      </c>
      <c r="G64" s="81">
        <v>0</v>
      </c>
      <c r="H64" s="93" t="s">
        <v>559</v>
      </c>
      <c r="I64" s="114" t="s">
        <v>490</v>
      </c>
      <c r="J64" s="94" t="s">
        <v>567</v>
      </c>
      <c r="K64" s="95" t="s">
        <v>614</v>
      </c>
      <c r="L64" s="95" t="s">
        <v>615</v>
      </c>
      <c r="M64" s="95" t="s">
        <v>578</v>
      </c>
      <c r="N64" s="102">
        <v>0</v>
      </c>
      <c r="O64" s="96">
        <v>0</v>
      </c>
      <c r="P64" s="96">
        <v>0</v>
      </c>
      <c r="Q64" s="96">
        <v>0</v>
      </c>
      <c r="R64" s="96">
        <v>0</v>
      </c>
      <c r="S64" s="103">
        <v>0</v>
      </c>
      <c r="T64" s="79">
        <v>61</v>
      </c>
      <c r="U64" s="79">
        <v>2</v>
      </c>
      <c r="V64" s="79">
        <v>0.08</v>
      </c>
      <c r="W64" s="96">
        <v>0</v>
      </c>
      <c r="X64" s="96">
        <v>0</v>
      </c>
      <c r="Y64" s="96">
        <v>0</v>
      </c>
      <c r="Z64" s="89" t="e">
        <f>P64/S64</f>
        <v>#DIV/0!</v>
      </c>
      <c r="AA64" s="90" t="e">
        <f>S64/P64</f>
        <v>#DIV/0!</v>
      </c>
      <c r="AB64" s="89" t="e">
        <f>V64/Y64</f>
        <v>#DIV/0!</v>
      </c>
      <c r="AC64" s="90">
        <f>Y64/V64</f>
        <v>0</v>
      </c>
      <c r="AD64" s="91" t="e">
        <f>V64/P64</f>
        <v>#DIV/0!</v>
      </c>
      <c r="AE64" s="91">
        <f>P64/V64</f>
        <v>0</v>
      </c>
      <c r="AF64" s="89" t="e">
        <f>Y64/S64</f>
        <v>#DIV/0!</v>
      </c>
      <c r="AG64" s="90" t="e">
        <f>S64/Y64</f>
        <v>#DIV/0!</v>
      </c>
    </row>
    <row r="65" spans="1:33" s="5" customFormat="1" ht="33" x14ac:dyDescent="0.3">
      <c r="A65" s="79" t="s">
        <v>846</v>
      </c>
      <c r="B65" s="79" t="s">
        <v>1091</v>
      </c>
      <c r="C65" s="76" t="s">
        <v>147</v>
      </c>
      <c r="D65" s="80">
        <v>34094</v>
      </c>
      <c r="E65" s="81">
        <v>5.22</v>
      </c>
      <c r="F65" s="81" t="s">
        <v>484</v>
      </c>
      <c r="G65" s="81">
        <v>1</v>
      </c>
      <c r="H65" s="93" t="s">
        <v>559</v>
      </c>
      <c r="I65" s="114" t="s">
        <v>490</v>
      </c>
      <c r="J65" s="94" t="s">
        <v>567</v>
      </c>
      <c r="K65" s="95"/>
      <c r="L65" s="95" t="s">
        <v>609</v>
      </c>
      <c r="M65" s="95"/>
      <c r="N65" s="102">
        <v>0</v>
      </c>
      <c r="O65" s="96">
        <v>0</v>
      </c>
      <c r="P65" s="96">
        <v>0</v>
      </c>
      <c r="Q65" s="96">
        <v>0</v>
      </c>
      <c r="R65" s="96">
        <v>0</v>
      </c>
      <c r="S65" s="103">
        <v>0</v>
      </c>
      <c r="T65" s="79">
        <v>126</v>
      </c>
      <c r="U65" s="79">
        <v>5</v>
      </c>
      <c r="V65" s="79">
        <v>0.23</v>
      </c>
      <c r="W65" s="113">
        <v>0</v>
      </c>
      <c r="X65" s="113">
        <v>0</v>
      </c>
      <c r="Y65" s="113">
        <v>0</v>
      </c>
      <c r="Z65" s="89" t="e">
        <f>P65/S65</f>
        <v>#DIV/0!</v>
      </c>
      <c r="AA65" s="90" t="e">
        <f>S65/P65</f>
        <v>#DIV/0!</v>
      </c>
      <c r="AB65" s="89" t="e">
        <f>V65/Y65</f>
        <v>#DIV/0!</v>
      </c>
      <c r="AC65" s="90">
        <f>Y65/V65</f>
        <v>0</v>
      </c>
      <c r="AD65" s="91" t="e">
        <f>V65/P65</f>
        <v>#DIV/0!</v>
      </c>
      <c r="AE65" s="91">
        <f>P65/V65</f>
        <v>0</v>
      </c>
      <c r="AF65" s="89" t="e">
        <f>Y65/S65</f>
        <v>#DIV/0!</v>
      </c>
      <c r="AG65" s="90" t="e">
        <f>S65/Y65</f>
        <v>#DIV/0!</v>
      </c>
    </row>
    <row r="66" spans="1:33" s="5" customFormat="1" ht="33" x14ac:dyDescent="0.3">
      <c r="A66" s="79" t="s">
        <v>845</v>
      </c>
      <c r="B66" s="79" t="s">
        <v>1090</v>
      </c>
      <c r="C66" s="76" t="s">
        <v>147</v>
      </c>
      <c r="D66" s="80">
        <v>30878</v>
      </c>
      <c r="E66" s="81">
        <v>6.44</v>
      </c>
      <c r="F66" s="81" t="s">
        <v>484</v>
      </c>
      <c r="G66" s="81">
        <v>1</v>
      </c>
      <c r="H66" s="93" t="s">
        <v>559</v>
      </c>
      <c r="I66" s="84" t="s">
        <v>490</v>
      </c>
      <c r="J66" s="94" t="s">
        <v>567</v>
      </c>
      <c r="K66" s="95"/>
      <c r="L66" s="95" t="s">
        <v>609</v>
      </c>
      <c r="M66" s="95"/>
      <c r="N66" s="87">
        <v>53</v>
      </c>
      <c r="O66" s="79">
        <v>2</v>
      </c>
      <c r="P66" s="79">
        <v>0.12</v>
      </c>
      <c r="Q66" s="107">
        <v>0</v>
      </c>
      <c r="R66" s="107">
        <v>0</v>
      </c>
      <c r="S66" s="109">
        <v>0</v>
      </c>
      <c r="T66" s="79">
        <v>163</v>
      </c>
      <c r="U66" s="79">
        <v>8</v>
      </c>
      <c r="V66" s="79">
        <v>0.26</v>
      </c>
      <c r="W66" s="96">
        <v>0</v>
      </c>
      <c r="X66" s="96">
        <v>0</v>
      </c>
      <c r="Y66" s="96">
        <v>0</v>
      </c>
      <c r="Z66" s="89" t="e">
        <f>P66/S66</f>
        <v>#DIV/0!</v>
      </c>
      <c r="AA66" s="90">
        <f>S66/P66</f>
        <v>0</v>
      </c>
      <c r="AB66" s="89" t="e">
        <f>V66/Y66</f>
        <v>#DIV/0!</v>
      </c>
      <c r="AC66" s="90">
        <f>Y66/V66</f>
        <v>0</v>
      </c>
      <c r="AD66" s="110">
        <f>V66/P66</f>
        <v>2.166666666666667</v>
      </c>
      <c r="AE66" s="91">
        <f>P66/V66</f>
        <v>0.46153846153846151</v>
      </c>
      <c r="AF66" s="89" t="e">
        <f>Y66/S66</f>
        <v>#DIV/0!</v>
      </c>
      <c r="AG66" s="90" t="e">
        <f>S66/Y66</f>
        <v>#DIV/0!</v>
      </c>
    </row>
    <row r="67" spans="1:33" s="5" customFormat="1" ht="49.5" x14ac:dyDescent="0.3">
      <c r="A67" s="3" t="s">
        <v>847</v>
      </c>
      <c r="B67" s="3" t="s">
        <v>1092</v>
      </c>
      <c r="C67" s="104" t="s">
        <v>519</v>
      </c>
      <c r="D67" s="105">
        <v>33103</v>
      </c>
      <c r="E67" s="81">
        <v>9.69</v>
      </c>
      <c r="F67" s="81" t="s">
        <v>485</v>
      </c>
      <c r="G67" s="81">
        <v>0</v>
      </c>
      <c r="H67" s="93" t="s">
        <v>561</v>
      </c>
      <c r="I67" s="114" t="s">
        <v>489</v>
      </c>
      <c r="J67" s="94" t="s">
        <v>569</v>
      </c>
      <c r="K67" s="95"/>
      <c r="L67" s="95" t="s">
        <v>590</v>
      </c>
      <c r="M67" s="95"/>
      <c r="N67" s="102">
        <v>0</v>
      </c>
      <c r="O67" s="96">
        <v>0</v>
      </c>
      <c r="P67" s="96">
        <v>0</v>
      </c>
      <c r="Q67" s="96">
        <v>0</v>
      </c>
      <c r="R67" s="96">
        <v>0</v>
      </c>
      <c r="S67" s="103">
        <v>0</v>
      </c>
      <c r="T67" s="79">
        <v>59</v>
      </c>
      <c r="U67" s="79">
        <v>2</v>
      </c>
      <c r="V67" s="79">
        <v>0.24</v>
      </c>
      <c r="W67" s="3">
        <v>40</v>
      </c>
      <c r="X67" s="3">
        <v>1</v>
      </c>
      <c r="Y67" s="12">
        <v>0.11</v>
      </c>
      <c r="Z67" s="89" t="e">
        <f>P67/S67</f>
        <v>#DIV/0!</v>
      </c>
      <c r="AA67" s="90" t="e">
        <f>S67/P67</f>
        <v>#DIV/0!</v>
      </c>
      <c r="AB67" s="97">
        <f>V67/Y67</f>
        <v>2.1818181818181817</v>
      </c>
      <c r="AC67" s="90">
        <f>Y67/V67</f>
        <v>0.45833333333333337</v>
      </c>
      <c r="AD67" s="91" t="e">
        <f>V67/P67</f>
        <v>#DIV/0!</v>
      </c>
      <c r="AE67" s="91">
        <f>P67/V67</f>
        <v>0</v>
      </c>
      <c r="AF67" s="89" t="e">
        <f>Y67/S67</f>
        <v>#DIV/0!</v>
      </c>
      <c r="AG67" s="90">
        <f>S67/Y67</f>
        <v>0</v>
      </c>
    </row>
    <row r="68" spans="1:33" s="5" customFormat="1" ht="49.5" x14ac:dyDescent="0.3">
      <c r="A68" s="79" t="s">
        <v>849</v>
      </c>
      <c r="B68" s="79" t="s">
        <v>1094</v>
      </c>
      <c r="C68" s="76" t="s">
        <v>493</v>
      </c>
      <c r="D68" s="80">
        <v>52765</v>
      </c>
      <c r="E68" s="81">
        <v>10.01</v>
      </c>
      <c r="F68" s="81" t="s">
        <v>485</v>
      </c>
      <c r="G68" s="81">
        <v>0</v>
      </c>
      <c r="H68" s="93" t="s">
        <v>561</v>
      </c>
      <c r="I68" s="84" t="s">
        <v>489</v>
      </c>
      <c r="J68" s="94" t="s">
        <v>569</v>
      </c>
      <c r="K68" s="95" t="s">
        <v>668</v>
      </c>
      <c r="L68" s="95" t="s">
        <v>574</v>
      </c>
      <c r="M68" s="95" t="s">
        <v>575</v>
      </c>
      <c r="N68" s="87">
        <v>83</v>
      </c>
      <c r="O68" s="79">
        <v>4</v>
      </c>
      <c r="P68" s="79">
        <v>0.15</v>
      </c>
      <c r="Q68" s="3">
        <v>43</v>
      </c>
      <c r="R68" s="3">
        <v>1</v>
      </c>
      <c r="S68" s="69">
        <v>7.0000000000000007E-2</v>
      </c>
      <c r="T68" s="79">
        <v>145</v>
      </c>
      <c r="U68" s="79">
        <v>6</v>
      </c>
      <c r="V68" s="79">
        <v>0.15</v>
      </c>
      <c r="W68" s="3">
        <v>46</v>
      </c>
      <c r="X68" s="3">
        <v>1</v>
      </c>
      <c r="Y68" s="12">
        <v>7.0000000000000007E-2</v>
      </c>
      <c r="Z68" s="97">
        <f>P68/S68</f>
        <v>2.1428571428571428</v>
      </c>
      <c r="AA68" s="90">
        <f>S68/P68</f>
        <v>0.46666666666666673</v>
      </c>
      <c r="AB68" s="97">
        <f>V68/Y68</f>
        <v>2.1428571428571428</v>
      </c>
      <c r="AC68" s="90">
        <f>Y68/V68</f>
        <v>0.46666666666666673</v>
      </c>
      <c r="AD68" s="91">
        <f>V68/P68</f>
        <v>1</v>
      </c>
      <c r="AE68" s="91">
        <f>P68/V68</f>
        <v>1</v>
      </c>
      <c r="AF68" s="89">
        <f>Y68/S68</f>
        <v>1</v>
      </c>
      <c r="AG68" s="90">
        <f>S68/Y68</f>
        <v>1</v>
      </c>
    </row>
    <row r="69" spans="1:33" s="5" customFormat="1" ht="49.5" x14ac:dyDescent="0.3">
      <c r="A69" s="79" t="s">
        <v>848</v>
      </c>
      <c r="B69" s="79" t="s">
        <v>1093</v>
      </c>
      <c r="C69" s="76" t="s">
        <v>493</v>
      </c>
      <c r="D69" s="80">
        <v>52324</v>
      </c>
      <c r="E69" s="81">
        <v>10.220000000000001</v>
      </c>
      <c r="F69" s="81" t="s">
        <v>485</v>
      </c>
      <c r="G69" s="81">
        <v>0</v>
      </c>
      <c r="H69" s="93" t="s">
        <v>561</v>
      </c>
      <c r="I69" s="114" t="s">
        <v>489</v>
      </c>
      <c r="J69" s="94" t="s">
        <v>569</v>
      </c>
      <c r="K69" s="95" t="s">
        <v>668</v>
      </c>
      <c r="L69" s="95" t="s">
        <v>574</v>
      </c>
      <c r="M69" s="95" t="s">
        <v>575</v>
      </c>
      <c r="N69" s="87">
        <v>95</v>
      </c>
      <c r="O69" s="79">
        <v>6</v>
      </c>
      <c r="P69" s="79">
        <v>0.23</v>
      </c>
      <c r="Q69" s="3">
        <v>110</v>
      </c>
      <c r="R69" s="3">
        <v>6</v>
      </c>
      <c r="S69" s="69">
        <v>0.32</v>
      </c>
      <c r="T69" s="79">
        <v>160</v>
      </c>
      <c r="U69" s="79">
        <v>6</v>
      </c>
      <c r="V69" s="79">
        <v>0.23</v>
      </c>
      <c r="W69" s="3">
        <v>99</v>
      </c>
      <c r="X69" s="3">
        <v>5</v>
      </c>
      <c r="Y69" s="12">
        <v>0.15</v>
      </c>
      <c r="Z69" s="89">
        <f>P69/S69</f>
        <v>0.71875</v>
      </c>
      <c r="AA69" s="90">
        <f>S69/P69</f>
        <v>1.3913043478260869</v>
      </c>
      <c r="AB69" s="89">
        <f>V69/Y69</f>
        <v>1.5333333333333334</v>
      </c>
      <c r="AC69" s="90">
        <f>Y69/V69</f>
        <v>0.65217391304347816</v>
      </c>
      <c r="AD69" s="91">
        <f>V69/P69</f>
        <v>1</v>
      </c>
      <c r="AE69" s="91">
        <f>P69/V69</f>
        <v>1</v>
      </c>
      <c r="AF69" s="89">
        <f>Y69/S69</f>
        <v>0.46875</v>
      </c>
      <c r="AG69" s="111">
        <f>S69/Y69</f>
        <v>2.1333333333333333</v>
      </c>
    </row>
    <row r="70" spans="1:33" s="5" customFormat="1" ht="66" x14ac:dyDescent="0.3">
      <c r="A70" s="79" t="s">
        <v>850</v>
      </c>
      <c r="B70" s="79" t="s">
        <v>1095</v>
      </c>
      <c r="C70" s="76" t="s">
        <v>148</v>
      </c>
      <c r="D70" s="80">
        <v>50737</v>
      </c>
      <c r="E70" s="81">
        <v>4.96</v>
      </c>
      <c r="F70" s="81" t="s">
        <v>484</v>
      </c>
      <c r="G70" s="81">
        <v>0</v>
      </c>
      <c r="H70" s="93" t="s">
        <v>559</v>
      </c>
      <c r="I70" s="114" t="s">
        <v>489</v>
      </c>
      <c r="J70" s="94" t="s">
        <v>568</v>
      </c>
      <c r="K70" s="95"/>
      <c r="L70" s="95" t="s">
        <v>748</v>
      </c>
      <c r="M70" s="95"/>
      <c r="N70" s="87">
        <v>904</v>
      </c>
      <c r="O70" s="79">
        <v>37</v>
      </c>
      <c r="P70" s="79">
        <v>1.18</v>
      </c>
      <c r="Q70" s="3">
        <v>138</v>
      </c>
      <c r="R70" s="3">
        <v>7</v>
      </c>
      <c r="S70" s="69">
        <v>0.24</v>
      </c>
      <c r="T70" s="79">
        <v>863</v>
      </c>
      <c r="U70" s="79">
        <v>41</v>
      </c>
      <c r="V70" s="79">
        <v>1.18</v>
      </c>
      <c r="W70" s="79">
        <v>136</v>
      </c>
      <c r="X70" s="79">
        <v>6</v>
      </c>
      <c r="Y70" s="101">
        <v>0.24</v>
      </c>
      <c r="Z70" s="97">
        <f>P70/S70</f>
        <v>4.916666666666667</v>
      </c>
      <c r="AA70" s="90">
        <f>S70/P70</f>
        <v>0.20338983050847459</v>
      </c>
      <c r="AB70" s="97">
        <f>V70/Y70</f>
        <v>4.916666666666667</v>
      </c>
      <c r="AC70" s="90">
        <f>Y70/V70</f>
        <v>0.20338983050847459</v>
      </c>
      <c r="AD70" s="91">
        <f>V70/P70</f>
        <v>1</v>
      </c>
      <c r="AE70" s="91">
        <f>P70/V70</f>
        <v>1</v>
      </c>
      <c r="AF70" s="89">
        <f>Y70/S70</f>
        <v>1</v>
      </c>
      <c r="AG70" s="90">
        <f>S70/Y70</f>
        <v>1</v>
      </c>
    </row>
    <row r="71" spans="1:33" s="5" customFormat="1" ht="82.5" x14ac:dyDescent="0.3">
      <c r="A71" s="79" t="s">
        <v>851</v>
      </c>
      <c r="B71" s="79" t="s">
        <v>1096</v>
      </c>
      <c r="C71" s="76" t="s">
        <v>316</v>
      </c>
      <c r="D71" s="80">
        <v>94487</v>
      </c>
      <c r="E71" s="81">
        <v>4.8099999999999996</v>
      </c>
      <c r="F71" s="81" t="s">
        <v>484</v>
      </c>
      <c r="G71" s="81">
        <v>0</v>
      </c>
      <c r="H71" s="93" t="s">
        <v>559</v>
      </c>
      <c r="I71" s="84" t="s">
        <v>490</v>
      </c>
      <c r="J71" s="94" t="s">
        <v>567</v>
      </c>
      <c r="K71" s="95"/>
      <c r="L71" s="95" t="s">
        <v>605</v>
      </c>
      <c r="M71" s="95"/>
      <c r="N71" s="102">
        <v>0</v>
      </c>
      <c r="O71" s="96">
        <v>0</v>
      </c>
      <c r="P71" s="96">
        <v>0</v>
      </c>
      <c r="Q71" s="96">
        <v>0</v>
      </c>
      <c r="R71" s="96">
        <v>0</v>
      </c>
      <c r="S71" s="103">
        <v>0</v>
      </c>
      <c r="T71" s="79">
        <v>77</v>
      </c>
      <c r="U71" s="79">
        <v>3</v>
      </c>
      <c r="V71" s="79">
        <v>0.04</v>
      </c>
      <c r="W71" s="96">
        <v>0</v>
      </c>
      <c r="X71" s="96">
        <v>0</v>
      </c>
      <c r="Y71" s="96">
        <v>0</v>
      </c>
      <c r="Z71" s="89" t="e">
        <f>P71/S71</f>
        <v>#DIV/0!</v>
      </c>
      <c r="AA71" s="90" t="e">
        <f>S71/P71</f>
        <v>#DIV/0!</v>
      </c>
      <c r="AB71" s="89" t="e">
        <f>V71/Y71</f>
        <v>#DIV/0!</v>
      </c>
      <c r="AC71" s="90">
        <f>Y71/V71</f>
        <v>0</v>
      </c>
      <c r="AD71" s="91" t="e">
        <f>V71/P71</f>
        <v>#DIV/0!</v>
      </c>
      <c r="AE71" s="91">
        <f>P71/V71</f>
        <v>0</v>
      </c>
      <c r="AF71" s="89" t="e">
        <f>Y71/S71</f>
        <v>#DIV/0!</v>
      </c>
      <c r="AG71" s="90" t="e">
        <f>S71/Y71</f>
        <v>#DIV/0!</v>
      </c>
    </row>
    <row r="72" spans="1:33" s="5" customFormat="1" ht="49.5" x14ac:dyDescent="0.3">
      <c r="A72" s="79" t="s">
        <v>852</v>
      </c>
      <c r="B72" s="79" t="s">
        <v>1097</v>
      </c>
      <c r="C72" s="76" t="s">
        <v>149</v>
      </c>
      <c r="D72" s="80">
        <v>62482</v>
      </c>
      <c r="E72" s="81">
        <v>6.08</v>
      </c>
      <c r="F72" s="81" t="s">
        <v>484</v>
      </c>
      <c r="G72" s="81">
        <v>0</v>
      </c>
      <c r="H72" s="93" t="s">
        <v>559</v>
      </c>
      <c r="I72" s="84" t="s">
        <v>490</v>
      </c>
      <c r="J72" s="94" t="s">
        <v>567</v>
      </c>
      <c r="K72" s="95" t="s">
        <v>715</v>
      </c>
      <c r="L72" s="95" t="s">
        <v>716</v>
      </c>
      <c r="M72" s="95" t="s">
        <v>578</v>
      </c>
      <c r="N72" s="87">
        <v>47</v>
      </c>
      <c r="O72" s="79">
        <v>2</v>
      </c>
      <c r="P72" s="79">
        <v>0.12</v>
      </c>
      <c r="Q72" s="107">
        <v>0</v>
      </c>
      <c r="R72" s="107">
        <v>0</v>
      </c>
      <c r="S72" s="109">
        <v>0</v>
      </c>
      <c r="T72" s="108">
        <v>0</v>
      </c>
      <c r="U72" s="108">
        <v>0</v>
      </c>
      <c r="V72" s="108">
        <v>0</v>
      </c>
      <c r="W72" s="108">
        <v>0</v>
      </c>
      <c r="X72" s="108">
        <v>0</v>
      </c>
      <c r="Y72" s="108">
        <v>0</v>
      </c>
      <c r="Z72" s="89" t="e">
        <f>P72/S72</f>
        <v>#DIV/0!</v>
      </c>
      <c r="AA72" s="90">
        <f>S72/P72</f>
        <v>0</v>
      </c>
      <c r="AB72" s="89" t="e">
        <f>V72/Y72</f>
        <v>#DIV/0!</v>
      </c>
      <c r="AC72" s="90" t="e">
        <f>Y72/V72</f>
        <v>#DIV/0!</v>
      </c>
      <c r="AD72" s="91">
        <f>V72/P72</f>
        <v>0</v>
      </c>
      <c r="AE72" s="91" t="e">
        <f>P72/V72</f>
        <v>#DIV/0!</v>
      </c>
      <c r="AF72" s="89" t="e">
        <f>Y72/S72</f>
        <v>#DIV/0!</v>
      </c>
      <c r="AG72" s="90" t="e">
        <f>S72/Y72</f>
        <v>#DIV/0!</v>
      </c>
    </row>
    <row r="73" spans="1:33" s="5" customFormat="1" ht="66" x14ac:dyDescent="0.3">
      <c r="A73" s="79" t="s">
        <v>853</v>
      </c>
      <c r="B73" s="79" t="s">
        <v>1098</v>
      </c>
      <c r="C73" s="76" t="s">
        <v>555</v>
      </c>
      <c r="D73" s="80">
        <v>50188</v>
      </c>
      <c r="E73" s="81">
        <v>5.03</v>
      </c>
      <c r="F73" s="81" t="s">
        <v>484</v>
      </c>
      <c r="G73" s="81">
        <v>1</v>
      </c>
      <c r="H73" s="93" t="s">
        <v>559</v>
      </c>
      <c r="I73" s="84" t="s">
        <v>490</v>
      </c>
      <c r="J73" s="94" t="s">
        <v>567</v>
      </c>
      <c r="K73" s="95" t="s">
        <v>685</v>
      </c>
      <c r="L73" s="95" t="s">
        <v>686</v>
      </c>
      <c r="M73" s="95" t="s">
        <v>578</v>
      </c>
      <c r="N73" s="87">
        <v>197</v>
      </c>
      <c r="O73" s="79">
        <v>6</v>
      </c>
      <c r="P73" s="79">
        <v>0.15</v>
      </c>
      <c r="Q73" s="107">
        <v>0</v>
      </c>
      <c r="R73" s="107">
        <v>0</v>
      </c>
      <c r="S73" s="109">
        <v>0</v>
      </c>
      <c r="T73" s="79">
        <v>169</v>
      </c>
      <c r="U73" s="79">
        <v>4</v>
      </c>
      <c r="V73" s="79">
        <v>0.15</v>
      </c>
      <c r="W73" s="96">
        <v>0</v>
      </c>
      <c r="X73" s="96">
        <v>0</v>
      </c>
      <c r="Y73" s="96">
        <v>0</v>
      </c>
      <c r="Z73" s="89" t="e">
        <f>P73/S73</f>
        <v>#DIV/0!</v>
      </c>
      <c r="AA73" s="90">
        <f>S73/P73</f>
        <v>0</v>
      </c>
      <c r="AB73" s="89" t="e">
        <f>V73/Y73</f>
        <v>#DIV/0!</v>
      </c>
      <c r="AC73" s="90">
        <f>Y73/V73</f>
        <v>0</v>
      </c>
      <c r="AD73" s="91">
        <f>V73/P73</f>
        <v>1</v>
      </c>
      <c r="AE73" s="91">
        <f>P73/V73</f>
        <v>1</v>
      </c>
      <c r="AF73" s="89" t="e">
        <f>Y73/S73</f>
        <v>#DIV/0!</v>
      </c>
      <c r="AG73" s="90" t="e">
        <f>S73/Y73</f>
        <v>#DIV/0!</v>
      </c>
    </row>
    <row r="74" spans="1:33" s="5" customFormat="1" ht="82.5" x14ac:dyDescent="0.3">
      <c r="A74" s="79" t="s">
        <v>854</v>
      </c>
      <c r="B74" s="79" t="s">
        <v>1099</v>
      </c>
      <c r="C74" s="76" t="s">
        <v>310</v>
      </c>
      <c r="D74" s="80">
        <v>53383</v>
      </c>
      <c r="E74" s="81">
        <v>5.38</v>
      </c>
      <c r="F74" s="81" t="s">
        <v>484</v>
      </c>
      <c r="G74" s="81">
        <v>0</v>
      </c>
      <c r="H74" s="93" t="s">
        <v>559</v>
      </c>
      <c r="I74" s="114" t="s">
        <v>489</v>
      </c>
      <c r="J74" s="94" t="s">
        <v>568</v>
      </c>
      <c r="K74" s="95" t="s">
        <v>571</v>
      </c>
      <c r="L74" s="95" t="s">
        <v>648</v>
      </c>
      <c r="M74" s="95"/>
      <c r="N74" s="102">
        <v>0</v>
      </c>
      <c r="O74" s="96">
        <v>0</v>
      </c>
      <c r="P74" s="96">
        <v>0</v>
      </c>
      <c r="Q74" s="96">
        <v>0</v>
      </c>
      <c r="R74" s="96">
        <v>0</v>
      </c>
      <c r="S74" s="103">
        <v>0</v>
      </c>
      <c r="T74" s="79">
        <v>57</v>
      </c>
      <c r="U74" s="79">
        <v>3</v>
      </c>
      <c r="V74" s="79">
        <v>0.14000000000000001</v>
      </c>
      <c r="W74" s="96">
        <v>0</v>
      </c>
      <c r="X74" s="96">
        <v>0</v>
      </c>
      <c r="Y74" s="96">
        <v>0</v>
      </c>
      <c r="Z74" s="89" t="e">
        <f>P74/S74</f>
        <v>#DIV/0!</v>
      </c>
      <c r="AA74" s="90" t="e">
        <f>S74/P74</f>
        <v>#DIV/0!</v>
      </c>
      <c r="AB74" s="89" t="e">
        <f>V74/Y74</f>
        <v>#DIV/0!</v>
      </c>
      <c r="AC74" s="90">
        <f>Y74/V74</f>
        <v>0</v>
      </c>
      <c r="AD74" s="91" t="e">
        <f>V74/P74</f>
        <v>#DIV/0!</v>
      </c>
      <c r="AE74" s="91">
        <f>P74/V74</f>
        <v>0</v>
      </c>
      <c r="AF74" s="89" t="e">
        <f>Y74/S74</f>
        <v>#DIV/0!</v>
      </c>
      <c r="AG74" s="90" t="e">
        <f>S74/Y74</f>
        <v>#DIV/0!</v>
      </c>
    </row>
    <row r="75" spans="1:33" s="5" customFormat="1" ht="66" x14ac:dyDescent="0.3">
      <c r="A75" s="79" t="s">
        <v>855</v>
      </c>
      <c r="B75" s="79" t="s">
        <v>1100</v>
      </c>
      <c r="C75" s="76" t="s">
        <v>151</v>
      </c>
      <c r="D75" s="80">
        <v>67822</v>
      </c>
      <c r="E75" s="81">
        <v>4.9000000000000004</v>
      </c>
      <c r="F75" s="81" t="s">
        <v>484</v>
      </c>
      <c r="G75" s="81">
        <v>2</v>
      </c>
      <c r="H75" s="93" t="s">
        <v>559</v>
      </c>
      <c r="I75" s="84" t="s">
        <v>490</v>
      </c>
      <c r="J75" s="94" t="s">
        <v>567</v>
      </c>
      <c r="K75" s="95" t="s">
        <v>687</v>
      </c>
      <c r="L75" s="95" t="s">
        <v>688</v>
      </c>
      <c r="M75" s="95" t="s">
        <v>578</v>
      </c>
      <c r="N75" s="87">
        <v>75</v>
      </c>
      <c r="O75" s="79">
        <v>7</v>
      </c>
      <c r="P75" s="79">
        <v>0.11</v>
      </c>
      <c r="Q75" s="107">
        <v>0</v>
      </c>
      <c r="R75" s="107">
        <v>0</v>
      </c>
      <c r="S75" s="109">
        <v>0</v>
      </c>
      <c r="T75" s="79">
        <v>68</v>
      </c>
      <c r="U75" s="79">
        <v>5</v>
      </c>
      <c r="V75" s="79">
        <v>0.05</v>
      </c>
      <c r="W75" s="96">
        <v>0</v>
      </c>
      <c r="X75" s="96">
        <v>0</v>
      </c>
      <c r="Y75" s="96">
        <v>0</v>
      </c>
      <c r="Z75" s="89" t="e">
        <f>P75/S75</f>
        <v>#DIV/0!</v>
      </c>
      <c r="AA75" s="90">
        <f>S75/P75</f>
        <v>0</v>
      </c>
      <c r="AB75" s="89" t="e">
        <f>V75/Y75</f>
        <v>#DIV/0!</v>
      </c>
      <c r="AC75" s="90">
        <f>Y75/V75</f>
        <v>0</v>
      </c>
      <c r="AD75" s="91">
        <f>V75/P75</f>
        <v>0.45454545454545459</v>
      </c>
      <c r="AE75" s="110">
        <f>P75/V75</f>
        <v>2.1999999999999997</v>
      </c>
      <c r="AF75" s="89" t="e">
        <f>Y75/S75</f>
        <v>#DIV/0!</v>
      </c>
      <c r="AG75" s="90" t="e">
        <f>S75/Y75</f>
        <v>#DIV/0!</v>
      </c>
    </row>
    <row r="76" spans="1:33" s="5" customFormat="1" ht="82.5" x14ac:dyDescent="0.3">
      <c r="A76" s="3" t="s">
        <v>856</v>
      </c>
      <c r="B76" s="3" t="s">
        <v>1101</v>
      </c>
      <c r="C76" s="104" t="s">
        <v>257</v>
      </c>
      <c r="D76" s="105">
        <v>96322</v>
      </c>
      <c r="E76" s="81">
        <v>5.19</v>
      </c>
      <c r="F76" s="81" t="s">
        <v>484</v>
      </c>
      <c r="G76" s="81">
        <v>0</v>
      </c>
      <c r="H76" s="93" t="s">
        <v>559</v>
      </c>
      <c r="I76" s="84" t="s">
        <v>490</v>
      </c>
      <c r="J76" s="94" t="s">
        <v>567</v>
      </c>
      <c r="K76" s="95" t="s">
        <v>670</v>
      </c>
      <c r="L76" s="95" t="s">
        <v>671</v>
      </c>
      <c r="M76" s="95" t="s">
        <v>578</v>
      </c>
      <c r="N76" s="106">
        <v>0</v>
      </c>
      <c r="O76" s="107">
        <v>0</v>
      </c>
      <c r="P76" s="107">
        <v>0</v>
      </c>
      <c r="Q76" s="3">
        <v>48</v>
      </c>
      <c r="R76" s="3">
        <v>3</v>
      </c>
      <c r="S76" s="69">
        <v>0.04</v>
      </c>
      <c r="T76" s="96">
        <v>0</v>
      </c>
      <c r="U76" s="96">
        <v>0</v>
      </c>
      <c r="V76" s="96">
        <v>0</v>
      </c>
      <c r="W76" s="3">
        <v>37</v>
      </c>
      <c r="X76" s="3">
        <v>5</v>
      </c>
      <c r="Y76" s="12">
        <v>0.04</v>
      </c>
      <c r="Z76" s="89">
        <f>P76/S76</f>
        <v>0</v>
      </c>
      <c r="AA76" s="90" t="e">
        <f>S76/P76</f>
        <v>#DIV/0!</v>
      </c>
      <c r="AB76" s="89">
        <f>V76/Y76</f>
        <v>0</v>
      </c>
      <c r="AC76" s="90" t="e">
        <f>Y76/V76</f>
        <v>#DIV/0!</v>
      </c>
      <c r="AD76" s="91" t="e">
        <f>V76/P76</f>
        <v>#DIV/0!</v>
      </c>
      <c r="AE76" s="91" t="e">
        <f>P76/V76</f>
        <v>#DIV/0!</v>
      </c>
      <c r="AF76" s="89">
        <f>Y76/S76</f>
        <v>1</v>
      </c>
      <c r="AG76" s="90">
        <f>S76/Y76</f>
        <v>1</v>
      </c>
    </row>
    <row r="77" spans="1:33" s="5" customFormat="1" ht="33" x14ac:dyDescent="0.3">
      <c r="A77" s="79" t="s">
        <v>859</v>
      </c>
      <c r="B77" s="79" t="s">
        <v>1104</v>
      </c>
      <c r="C77" s="76" t="s">
        <v>340</v>
      </c>
      <c r="D77" s="80">
        <v>91642</v>
      </c>
      <c r="E77" s="81">
        <v>6.44</v>
      </c>
      <c r="F77" s="81" t="s">
        <v>484</v>
      </c>
      <c r="G77" s="81">
        <v>0</v>
      </c>
      <c r="H77" s="93" t="s">
        <v>559</v>
      </c>
      <c r="I77" s="114" t="s">
        <v>490</v>
      </c>
      <c r="J77" s="94" t="s">
        <v>567</v>
      </c>
      <c r="K77" s="95"/>
      <c r="L77" s="95" t="s">
        <v>718</v>
      </c>
      <c r="M77" s="95"/>
      <c r="N77" s="102">
        <v>0</v>
      </c>
      <c r="O77" s="96">
        <v>0</v>
      </c>
      <c r="P77" s="96">
        <v>0</v>
      </c>
      <c r="Q77" s="96">
        <v>0</v>
      </c>
      <c r="R77" s="96">
        <v>0</v>
      </c>
      <c r="S77" s="103">
        <v>0</v>
      </c>
      <c r="T77" s="79">
        <v>106</v>
      </c>
      <c r="U77" s="79">
        <v>5</v>
      </c>
      <c r="V77" s="79">
        <v>0.08</v>
      </c>
      <c r="W77" s="96">
        <v>0</v>
      </c>
      <c r="X77" s="96">
        <v>0</v>
      </c>
      <c r="Y77" s="96">
        <v>0</v>
      </c>
      <c r="Z77" s="89" t="e">
        <f>P77/S77</f>
        <v>#DIV/0!</v>
      </c>
      <c r="AA77" s="90" t="e">
        <f>S77/P77</f>
        <v>#DIV/0!</v>
      </c>
      <c r="AB77" s="89" t="e">
        <f>V77/Y77</f>
        <v>#DIV/0!</v>
      </c>
      <c r="AC77" s="90">
        <f>Y77/V77</f>
        <v>0</v>
      </c>
      <c r="AD77" s="91" t="e">
        <f>V77/P77</f>
        <v>#DIV/0!</v>
      </c>
      <c r="AE77" s="91">
        <f>P77/V77</f>
        <v>0</v>
      </c>
      <c r="AF77" s="89" t="e">
        <f>Y77/S77</f>
        <v>#DIV/0!</v>
      </c>
      <c r="AG77" s="90" t="e">
        <f>S77/Y77</f>
        <v>#DIV/0!</v>
      </c>
    </row>
    <row r="78" spans="1:33" s="5" customFormat="1" ht="33" x14ac:dyDescent="0.3">
      <c r="A78" s="79" t="s">
        <v>858</v>
      </c>
      <c r="B78" s="79" t="s">
        <v>1103</v>
      </c>
      <c r="C78" s="76" t="s">
        <v>338</v>
      </c>
      <c r="D78" s="80">
        <v>81782</v>
      </c>
      <c r="E78" s="81">
        <v>5.78</v>
      </c>
      <c r="F78" s="81" t="s">
        <v>484</v>
      </c>
      <c r="G78" s="81">
        <v>0</v>
      </c>
      <c r="H78" s="93" t="s">
        <v>559</v>
      </c>
      <c r="I78" s="84" t="s">
        <v>490</v>
      </c>
      <c r="J78" s="94" t="s">
        <v>567</v>
      </c>
      <c r="K78" s="95"/>
      <c r="L78" s="95" t="s">
        <v>718</v>
      </c>
      <c r="M78" s="95"/>
      <c r="N78" s="102">
        <v>0</v>
      </c>
      <c r="O78" s="96">
        <v>0</v>
      </c>
      <c r="P78" s="96">
        <v>0</v>
      </c>
      <c r="Q78" s="96">
        <v>0</v>
      </c>
      <c r="R78" s="96">
        <v>0</v>
      </c>
      <c r="S78" s="103">
        <v>0</v>
      </c>
      <c r="T78" s="79">
        <v>91</v>
      </c>
      <c r="U78" s="79">
        <v>5</v>
      </c>
      <c r="V78" s="79">
        <v>0.09</v>
      </c>
      <c r="W78" s="96">
        <v>0</v>
      </c>
      <c r="X78" s="96">
        <v>0</v>
      </c>
      <c r="Y78" s="96">
        <v>0</v>
      </c>
      <c r="Z78" s="89" t="e">
        <f>P78/S78</f>
        <v>#DIV/0!</v>
      </c>
      <c r="AA78" s="90" t="e">
        <f>S78/P78</f>
        <v>#DIV/0!</v>
      </c>
      <c r="AB78" s="89" t="e">
        <f>V78/Y78</f>
        <v>#DIV/0!</v>
      </c>
      <c r="AC78" s="90">
        <f>Y78/V78</f>
        <v>0</v>
      </c>
      <c r="AD78" s="91" t="e">
        <f>V78/P78</f>
        <v>#DIV/0!</v>
      </c>
      <c r="AE78" s="91">
        <f>P78/V78</f>
        <v>0</v>
      </c>
      <c r="AF78" s="89" t="e">
        <f>Y78/S78</f>
        <v>#DIV/0!</v>
      </c>
      <c r="AG78" s="90" t="e">
        <f>S78/Y78</f>
        <v>#DIV/0!</v>
      </c>
    </row>
    <row r="79" spans="1:33" s="5" customFormat="1" ht="33" x14ac:dyDescent="0.3">
      <c r="A79" s="79" t="s">
        <v>857</v>
      </c>
      <c r="B79" s="79" t="s">
        <v>1102</v>
      </c>
      <c r="C79" s="76" t="s">
        <v>340</v>
      </c>
      <c r="D79" s="80">
        <v>78381</v>
      </c>
      <c r="E79" s="81">
        <v>5.44</v>
      </c>
      <c r="F79" s="81" t="s">
        <v>484</v>
      </c>
      <c r="G79" s="81">
        <v>0</v>
      </c>
      <c r="H79" s="93" t="s">
        <v>559</v>
      </c>
      <c r="I79" s="84" t="s">
        <v>490</v>
      </c>
      <c r="J79" s="94" t="s">
        <v>567</v>
      </c>
      <c r="K79" s="95"/>
      <c r="L79" s="95" t="s">
        <v>718</v>
      </c>
      <c r="M79" s="95"/>
      <c r="N79" s="102">
        <v>0</v>
      </c>
      <c r="O79" s="96">
        <v>0</v>
      </c>
      <c r="P79" s="96">
        <v>0</v>
      </c>
      <c r="Q79" s="96">
        <v>0</v>
      </c>
      <c r="R79" s="96">
        <v>0</v>
      </c>
      <c r="S79" s="103">
        <v>0</v>
      </c>
      <c r="T79" s="79">
        <v>605</v>
      </c>
      <c r="U79" s="79">
        <v>30</v>
      </c>
      <c r="V79" s="79">
        <v>0.66</v>
      </c>
      <c r="W79" s="96">
        <v>0</v>
      </c>
      <c r="X79" s="96">
        <v>0</v>
      </c>
      <c r="Y79" s="96">
        <v>0</v>
      </c>
      <c r="Z79" s="89" t="e">
        <f>P79/S79</f>
        <v>#DIV/0!</v>
      </c>
      <c r="AA79" s="90" t="e">
        <f>S79/P79</f>
        <v>#DIV/0!</v>
      </c>
      <c r="AB79" s="89" t="e">
        <f>V79/Y79</f>
        <v>#DIV/0!</v>
      </c>
      <c r="AC79" s="90">
        <f>Y79/V79</f>
        <v>0</v>
      </c>
      <c r="AD79" s="91" t="e">
        <f>V79/P79</f>
        <v>#DIV/0!</v>
      </c>
      <c r="AE79" s="91">
        <f>P79/V79</f>
        <v>0</v>
      </c>
      <c r="AF79" s="89" t="e">
        <f>Y79/S79</f>
        <v>#DIV/0!</v>
      </c>
      <c r="AG79" s="90" t="e">
        <f>S79/Y79</f>
        <v>#DIV/0!</v>
      </c>
    </row>
    <row r="80" spans="1:33" s="5" customFormat="1" ht="33" x14ac:dyDescent="0.3">
      <c r="A80" s="79" t="s">
        <v>860</v>
      </c>
      <c r="B80" s="79" t="s">
        <v>1105</v>
      </c>
      <c r="C80" s="76" t="s">
        <v>260</v>
      </c>
      <c r="D80" s="80">
        <v>21482</v>
      </c>
      <c r="E80" s="81">
        <v>4.8600000000000003</v>
      </c>
      <c r="F80" s="81" t="s">
        <v>484</v>
      </c>
      <c r="G80" s="81">
        <v>0</v>
      </c>
      <c r="H80" s="93" t="s">
        <v>559</v>
      </c>
      <c r="I80" s="114" t="s">
        <v>490</v>
      </c>
      <c r="J80" s="94" t="s">
        <v>567</v>
      </c>
      <c r="K80" s="95"/>
      <c r="L80" s="95" t="s">
        <v>630</v>
      </c>
      <c r="M80" s="95" t="s">
        <v>578</v>
      </c>
      <c r="N80" s="87">
        <v>259</v>
      </c>
      <c r="O80" s="79">
        <v>9</v>
      </c>
      <c r="P80" s="79">
        <v>0.39</v>
      </c>
      <c r="Q80" s="3">
        <v>145</v>
      </c>
      <c r="R80" s="3">
        <v>4</v>
      </c>
      <c r="S80" s="69">
        <v>0.18</v>
      </c>
      <c r="T80" s="79">
        <v>376</v>
      </c>
      <c r="U80" s="79">
        <v>11</v>
      </c>
      <c r="V80" s="79">
        <v>0.39</v>
      </c>
      <c r="W80" s="3">
        <v>211</v>
      </c>
      <c r="X80" s="3">
        <v>5</v>
      </c>
      <c r="Y80" s="12">
        <v>0.18</v>
      </c>
      <c r="Z80" s="97">
        <f>P80/S80</f>
        <v>2.166666666666667</v>
      </c>
      <c r="AA80" s="90">
        <f>S80/P80</f>
        <v>0.46153846153846151</v>
      </c>
      <c r="AB80" s="97">
        <f>V80/Y80</f>
        <v>2.166666666666667</v>
      </c>
      <c r="AC80" s="90">
        <f>Y80/V80</f>
        <v>0.46153846153846151</v>
      </c>
      <c r="AD80" s="91">
        <f>V80/P80</f>
        <v>1</v>
      </c>
      <c r="AE80" s="91">
        <f>P80/V80</f>
        <v>1</v>
      </c>
      <c r="AF80" s="89">
        <f>Y80/S80</f>
        <v>1</v>
      </c>
      <c r="AG80" s="90">
        <f>S80/Y80</f>
        <v>1</v>
      </c>
    </row>
    <row r="81" spans="1:33" s="5" customFormat="1" ht="33" x14ac:dyDescent="0.3">
      <c r="A81" s="79" t="s">
        <v>861</v>
      </c>
      <c r="B81" s="79" t="s">
        <v>1106</v>
      </c>
      <c r="C81" s="76" t="s">
        <v>303</v>
      </c>
      <c r="D81" s="80">
        <v>44131</v>
      </c>
      <c r="E81" s="81">
        <v>10.3</v>
      </c>
      <c r="F81" s="81" t="s">
        <v>484</v>
      </c>
      <c r="G81" s="81">
        <v>0</v>
      </c>
      <c r="H81" s="93" t="s">
        <v>561</v>
      </c>
      <c r="I81" s="114" t="s">
        <v>490</v>
      </c>
      <c r="J81" s="94" t="s">
        <v>567</v>
      </c>
      <c r="K81" s="95"/>
      <c r="L81" s="95" t="s">
        <v>589</v>
      </c>
      <c r="M81" s="95" t="s">
        <v>597</v>
      </c>
      <c r="N81" s="102">
        <v>0</v>
      </c>
      <c r="O81" s="96">
        <v>0</v>
      </c>
      <c r="P81" s="96">
        <v>0</v>
      </c>
      <c r="Q81" s="96">
        <v>0</v>
      </c>
      <c r="R81" s="96">
        <v>0</v>
      </c>
      <c r="S81" s="103">
        <v>0</v>
      </c>
      <c r="T81" s="79">
        <v>70</v>
      </c>
      <c r="U81" s="79">
        <v>2</v>
      </c>
      <c r="V81" s="79">
        <v>0.08</v>
      </c>
      <c r="W81" s="96">
        <v>0</v>
      </c>
      <c r="X81" s="96">
        <v>0</v>
      </c>
      <c r="Y81" s="96">
        <v>0</v>
      </c>
      <c r="Z81" s="89" t="e">
        <f>P81/S81</f>
        <v>#DIV/0!</v>
      </c>
      <c r="AA81" s="90" t="e">
        <f>S81/P81</f>
        <v>#DIV/0!</v>
      </c>
      <c r="AB81" s="89" t="e">
        <f>V81/Y81</f>
        <v>#DIV/0!</v>
      </c>
      <c r="AC81" s="90">
        <f>Y81/V81</f>
        <v>0</v>
      </c>
      <c r="AD81" s="91" t="e">
        <f>V81/P81</f>
        <v>#DIV/0!</v>
      </c>
      <c r="AE81" s="91">
        <f>P81/V81</f>
        <v>0</v>
      </c>
      <c r="AF81" s="89" t="e">
        <f>Y81/S81</f>
        <v>#DIV/0!</v>
      </c>
      <c r="AG81" s="90" t="e">
        <f>S81/Y81</f>
        <v>#DIV/0!</v>
      </c>
    </row>
    <row r="82" spans="1:33" s="5" customFormat="1" ht="49.5" x14ac:dyDescent="0.3">
      <c r="A82" s="79" t="s">
        <v>862</v>
      </c>
      <c r="B82" s="79" t="s">
        <v>1107</v>
      </c>
      <c r="C82" s="76" t="s">
        <v>152</v>
      </c>
      <c r="D82" s="80">
        <v>64699</v>
      </c>
      <c r="E82" s="81">
        <v>5.24</v>
      </c>
      <c r="F82" s="81" t="s">
        <v>484</v>
      </c>
      <c r="G82" s="81">
        <v>1</v>
      </c>
      <c r="H82" s="93" t="s">
        <v>562</v>
      </c>
      <c r="I82" s="114" t="s">
        <v>489</v>
      </c>
      <c r="J82" s="94" t="s">
        <v>568</v>
      </c>
      <c r="K82" s="95" t="s">
        <v>598</v>
      </c>
      <c r="L82" s="95" t="s">
        <v>599</v>
      </c>
      <c r="M82" s="95" t="s">
        <v>597</v>
      </c>
      <c r="N82" s="87">
        <v>64</v>
      </c>
      <c r="O82" s="79">
        <v>4</v>
      </c>
      <c r="P82" s="79">
        <v>0.12</v>
      </c>
      <c r="Q82" s="99">
        <v>0</v>
      </c>
      <c r="R82" s="99">
        <v>0</v>
      </c>
      <c r="S82" s="100">
        <v>0</v>
      </c>
      <c r="T82" s="79">
        <v>233</v>
      </c>
      <c r="U82" s="79">
        <v>14</v>
      </c>
      <c r="V82" s="79">
        <v>0.32</v>
      </c>
      <c r="W82" s="96">
        <v>0</v>
      </c>
      <c r="X82" s="96">
        <v>0</v>
      </c>
      <c r="Y82" s="96">
        <v>0</v>
      </c>
      <c r="Z82" s="89" t="e">
        <f>P82/S82</f>
        <v>#DIV/0!</v>
      </c>
      <c r="AA82" s="90">
        <f>S82/P82</f>
        <v>0</v>
      </c>
      <c r="AB82" s="89" t="e">
        <f>V82/Y82</f>
        <v>#DIV/0!</v>
      </c>
      <c r="AC82" s="90">
        <f>Y82/V82</f>
        <v>0</v>
      </c>
      <c r="AD82" s="110">
        <f>V82/P82</f>
        <v>2.666666666666667</v>
      </c>
      <c r="AE82" s="91">
        <f>P82/V82</f>
        <v>0.375</v>
      </c>
      <c r="AF82" s="89" t="e">
        <f>Y82/S82</f>
        <v>#DIV/0!</v>
      </c>
      <c r="AG82" s="90" t="e">
        <f>S82/Y82</f>
        <v>#DIV/0!</v>
      </c>
    </row>
    <row r="83" spans="1:33" s="5" customFormat="1" ht="82.5" x14ac:dyDescent="0.3">
      <c r="A83" s="3" t="s">
        <v>863</v>
      </c>
      <c r="B83" s="3" t="s">
        <v>1108</v>
      </c>
      <c r="C83" s="104" t="s">
        <v>272</v>
      </c>
      <c r="D83" s="105">
        <v>20458</v>
      </c>
      <c r="E83" s="81">
        <v>6.25</v>
      </c>
      <c r="F83" s="81" t="s">
        <v>484</v>
      </c>
      <c r="G83" s="81">
        <v>0</v>
      </c>
      <c r="H83" s="93" t="s">
        <v>559</v>
      </c>
      <c r="I83" s="114" t="s">
        <v>490</v>
      </c>
      <c r="J83" s="94" t="s">
        <v>567</v>
      </c>
      <c r="K83" s="95" t="s">
        <v>680</v>
      </c>
      <c r="L83" s="95" t="s">
        <v>681</v>
      </c>
      <c r="M83" s="95"/>
      <c r="N83" s="102">
        <v>0</v>
      </c>
      <c r="O83" s="96">
        <v>0</v>
      </c>
      <c r="P83" s="96">
        <v>0</v>
      </c>
      <c r="Q83" s="96">
        <v>0</v>
      </c>
      <c r="R83" s="96">
        <v>0</v>
      </c>
      <c r="S83" s="103">
        <v>0</v>
      </c>
      <c r="T83" s="79">
        <v>107</v>
      </c>
      <c r="U83" s="79">
        <v>5</v>
      </c>
      <c r="V83" s="79">
        <v>0.19</v>
      </c>
      <c r="W83" s="96">
        <v>0</v>
      </c>
      <c r="X83" s="96">
        <v>0</v>
      </c>
      <c r="Y83" s="96">
        <v>0</v>
      </c>
      <c r="Z83" s="89" t="e">
        <f>P83/S83</f>
        <v>#DIV/0!</v>
      </c>
      <c r="AA83" s="90" t="e">
        <f>S83/P83</f>
        <v>#DIV/0!</v>
      </c>
      <c r="AB83" s="89" t="e">
        <f>V83/Y83</f>
        <v>#DIV/0!</v>
      </c>
      <c r="AC83" s="90">
        <f>Y83/V83</f>
        <v>0</v>
      </c>
      <c r="AD83" s="91" t="e">
        <f>V83/P83</f>
        <v>#DIV/0!</v>
      </c>
      <c r="AE83" s="91">
        <f>P83/V83</f>
        <v>0</v>
      </c>
      <c r="AF83" s="89" t="e">
        <f>Y83/S83</f>
        <v>#DIV/0!</v>
      </c>
      <c r="AG83" s="90" t="e">
        <f>S83/Y83</f>
        <v>#DIV/0!</v>
      </c>
    </row>
    <row r="84" spans="1:33" s="5" customFormat="1" ht="49.5" x14ac:dyDescent="0.3">
      <c r="A84" s="79" t="s">
        <v>864</v>
      </c>
      <c r="B84" s="79" t="s">
        <v>1109</v>
      </c>
      <c r="C84" s="76" t="s">
        <v>153</v>
      </c>
      <c r="D84" s="80">
        <v>34112</v>
      </c>
      <c r="E84" s="81">
        <v>9.9</v>
      </c>
      <c r="F84" s="81" t="s">
        <v>485</v>
      </c>
      <c r="G84" s="81">
        <v>0</v>
      </c>
      <c r="H84" s="93" t="s">
        <v>561</v>
      </c>
      <c r="I84" s="114" t="s">
        <v>489</v>
      </c>
      <c r="J84" s="94" t="s">
        <v>569</v>
      </c>
      <c r="K84" s="95" t="s">
        <v>732</v>
      </c>
      <c r="L84" s="95"/>
      <c r="M84" s="95" t="s">
        <v>597</v>
      </c>
      <c r="N84" s="87">
        <v>66</v>
      </c>
      <c r="O84" s="79">
        <v>3</v>
      </c>
      <c r="P84" s="79">
        <v>0.11</v>
      </c>
      <c r="Q84" s="107">
        <v>0</v>
      </c>
      <c r="R84" s="107">
        <v>0</v>
      </c>
      <c r="S84" s="109">
        <v>0</v>
      </c>
      <c r="T84" s="108">
        <v>0</v>
      </c>
      <c r="U84" s="108">
        <v>0</v>
      </c>
      <c r="V84" s="108">
        <v>0</v>
      </c>
      <c r="W84" s="108">
        <v>0</v>
      </c>
      <c r="X84" s="108">
        <v>0</v>
      </c>
      <c r="Y84" s="108">
        <v>0</v>
      </c>
      <c r="Z84" s="89" t="e">
        <f>P84/S84</f>
        <v>#DIV/0!</v>
      </c>
      <c r="AA84" s="90">
        <f>S84/P84</f>
        <v>0</v>
      </c>
      <c r="AB84" s="89" t="e">
        <f>V84/Y84</f>
        <v>#DIV/0!</v>
      </c>
      <c r="AC84" s="90" t="e">
        <f>Y84/V84</f>
        <v>#DIV/0!</v>
      </c>
      <c r="AD84" s="91">
        <f>V84/P84</f>
        <v>0</v>
      </c>
      <c r="AE84" s="91" t="e">
        <f>P84/V84</f>
        <v>#DIV/0!</v>
      </c>
      <c r="AF84" s="89" t="e">
        <f>Y84/S84</f>
        <v>#DIV/0!</v>
      </c>
      <c r="AG84" s="90" t="e">
        <f>S84/Y84</f>
        <v>#DIV/0!</v>
      </c>
    </row>
    <row r="85" spans="1:33" s="5" customFormat="1" ht="82.5" x14ac:dyDescent="0.3">
      <c r="A85" s="79" t="s">
        <v>865</v>
      </c>
      <c r="B85" s="79" t="s">
        <v>1110</v>
      </c>
      <c r="C85" s="76" t="s">
        <v>154</v>
      </c>
      <c r="D85" s="80">
        <v>78189</v>
      </c>
      <c r="E85" s="81">
        <v>5.13</v>
      </c>
      <c r="F85" s="81" t="s">
        <v>484</v>
      </c>
      <c r="G85" s="81">
        <v>0</v>
      </c>
      <c r="H85" s="93" t="s">
        <v>561</v>
      </c>
      <c r="I85" s="114" t="s">
        <v>489</v>
      </c>
      <c r="J85" s="94" t="s">
        <v>568</v>
      </c>
      <c r="K85" s="95" t="s">
        <v>764</v>
      </c>
      <c r="L85" s="95" t="s">
        <v>765</v>
      </c>
      <c r="M85" s="95" t="s">
        <v>617</v>
      </c>
      <c r="N85" s="87">
        <v>57</v>
      </c>
      <c r="O85" s="79">
        <v>2</v>
      </c>
      <c r="P85" s="79">
        <v>0.05</v>
      </c>
      <c r="Q85" s="107">
        <v>0</v>
      </c>
      <c r="R85" s="107">
        <v>0</v>
      </c>
      <c r="S85" s="109">
        <v>0</v>
      </c>
      <c r="T85" s="108">
        <v>0</v>
      </c>
      <c r="U85" s="108">
        <v>0</v>
      </c>
      <c r="V85" s="108">
        <v>0</v>
      </c>
      <c r="W85" s="108">
        <v>0</v>
      </c>
      <c r="X85" s="108">
        <v>0</v>
      </c>
      <c r="Y85" s="108">
        <v>0</v>
      </c>
      <c r="Z85" s="89" t="e">
        <f>P85/S85</f>
        <v>#DIV/0!</v>
      </c>
      <c r="AA85" s="90">
        <f>S85/P85</f>
        <v>0</v>
      </c>
      <c r="AB85" s="89" t="e">
        <f>V85/Y85</f>
        <v>#DIV/0!</v>
      </c>
      <c r="AC85" s="90" t="e">
        <f>Y85/V85</f>
        <v>#DIV/0!</v>
      </c>
      <c r="AD85" s="91">
        <f>V85/P85</f>
        <v>0</v>
      </c>
      <c r="AE85" s="91" t="e">
        <f>P85/V85</f>
        <v>#DIV/0!</v>
      </c>
      <c r="AF85" s="89" t="e">
        <f>Y85/S85</f>
        <v>#DIV/0!</v>
      </c>
      <c r="AG85" s="90" t="e">
        <f>S85/Y85</f>
        <v>#DIV/0!</v>
      </c>
    </row>
    <row r="86" spans="1:33" s="5" customFormat="1" ht="33" x14ac:dyDescent="0.3">
      <c r="A86" s="3" t="s">
        <v>866</v>
      </c>
      <c r="B86" s="3" t="s">
        <v>1111</v>
      </c>
      <c r="C86" s="104" t="s">
        <v>541</v>
      </c>
      <c r="D86" s="105">
        <v>76741</v>
      </c>
      <c r="E86" s="81">
        <v>10.16</v>
      </c>
      <c r="F86" s="81" t="s">
        <v>484</v>
      </c>
      <c r="G86" s="81">
        <v>0</v>
      </c>
      <c r="H86" s="93" t="s">
        <v>561</v>
      </c>
      <c r="I86" s="84" t="s">
        <v>489</v>
      </c>
      <c r="J86" s="94" t="s">
        <v>568</v>
      </c>
      <c r="K86" s="95"/>
      <c r="L86" s="95" t="s">
        <v>596</v>
      </c>
      <c r="M86" s="95" t="s">
        <v>597</v>
      </c>
      <c r="N86" s="102">
        <v>0</v>
      </c>
      <c r="O86" s="96">
        <v>0</v>
      </c>
      <c r="P86" s="96">
        <v>0</v>
      </c>
      <c r="Q86" s="96">
        <v>0</v>
      </c>
      <c r="R86" s="96">
        <v>0</v>
      </c>
      <c r="S86" s="103">
        <v>0</v>
      </c>
      <c r="T86" s="79">
        <v>1050</v>
      </c>
      <c r="U86" s="79">
        <v>41</v>
      </c>
      <c r="V86" s="79">
        <v>0.85</v>
      </c>
      <c r="W86" s="3">
        <v>76</v>
      </c>
      <c r="X86" s="3">
        <v>3</v>
      </c>
      <c r="Y86" s="12">
        <v>0.15</v>
      </c>
      <c r="Z86" s="89" t="e">
        <f>P86/S86</f>
        <v>#DIV/0!</v>
      </c>
      <c r="AA86" s="90" t="e">
        <f>S86/P86</f>
        <v>#DIV/0!</v>
      </c>
      <c r="AB86" s="97">
        <f>V86/Y86</f>
        <v>5.666666666666667</v>
      </c>
      <c r="AC86" s="90">
        <f>Y86/V86</f>
        <v>0.17647058823529413</v>
      </c>
      <c r="AD86" s="91" t="e">
        <f>V86/P86</f>
        <v>#DIV/0!</v>
      </c>
      <c r="AE86" s="91">
        <f>P86/V86</f>
        <v>0</v>
      </c>
      <c r="AF86" s="89" t="e">
        <f>Y86/S86</f>
        <v>#DIV/0!</v>
      </c>
      <c r="AG86" s="90">
        <f>S86/Y86</f>
        <v>0</v>
      </c>
    </row>
    <row r="87" spans="1:33" s="5" customFormat="1" ht="16.5" x14ac:dyDescent="0.3">
      <c r="A87" s="3" t="s">
        <v>867</v>
      </c>
      <c r="B87" s="3" t="s">
        <v>1112</v>
      </c>
      <c r="C87" s="104" t="s">
        <v>522</v>
      </c>
      <c r="D87" s="105">
        <v>77383</v>
      </c>
      <c r="E87" s="81">
        <v>9.56</v>
      </c>
      <c r="F87" s="81" t="s">
        <v>484</v>
      </c>
      <c r="G87" s="81">
        <v>5</v>
      </c>
      <c r="H87" s="93" t="s">
        <v>561</v>
      </c>
      <c r="I87" s="114" t="s">
        <v>489</v>
      </c>
      <c r="J87" s="94" t="s">
        <v>568</v>
      </c>
      <c r="K87" s="95" t="s">
        <v>705</v>
      </c>
      <c r="L87" s="95" t="s">
        <v>596</v>
      </c>
      <c r="M87" s="95"/>
      <c r="N87" s="102">
        <v>0</v>
      </c>
      <c r="O87" s="96">
        <v>0</v>
      </c>
      <c r="P87" s="96">
        <v>0</v>
      </c>
      <c r="Q87" s="96">
        <v>0</v>
      </c>
      <c r="R87" s="96">
        <v>0</v>
      </c>
      <c r="S87" s="103">
        <v>0</v>
      </c>
      <c r="T87" s="79">
        <v>379</v>
      </c>
      <c r="U87" s="79">
        <v>14</v>
      </c>
      <c r="V87" s="79">
        <v>0.32</v>
      </c>
      <c r="W87" s="3">
        <v>104</v>
      </c>
      <c r="X87" s="3">
        <v>6</v>
      </c>
      <c r="Y87" s="12">
        <v>0.15</v>
      </c>
      <c r="Z87" s="89" t="e">
        <f>P87/S87</f>
        <v>#DIV/0!</v>
      </c>
      <c r="AA87" s="90" t="e">
        <f>S87/P87</f>
        <v>#DIV/0!</v>
      </c>
      <c r="AB87" s="97">
        <f>V87/Y87</f>
        <v>2.1333333333333333</v>
      </c>
      <c r="AC87" s="90">
        <f>Y87/V87</f>
        <v>0.46875</v>
      </c>
      <c r="AD87" s="91" t="e">
        <f>V87/P87</f>
        <v>#DIV/0!</v>
      </c>
      <c r="AE87" s="91">
        <f>P87/V87</f>
        <v>0</v>
      </c>
      <c r="AF87" s="89" t="e">
        <f>Y87/S87</f>
        <v>#DIV/0!</v>
      </c>
      <c r="AG87" s="90">
        <f>S87/Y87</f>
        <v>0</v>
      </c>
    </row>
    <row r="88" spans="1:33" s="5" customFormat="1" ht="49.5" x14ac:dyDescent="0.3">
      <c r="A88" s="79" t="s">
        <v>868</v>
      </c>
      <c r="B88" s="79" t="s">
        <v>1113</v>
      </c>
      <c r="C88" s="76" t="s">
        <v>155</v>
      </c>
      <c r="D88" s="80">
        <v>155672</v>
      </c>
      <c r="E88" s="81">
        <v>4.8099999999999996</v>
      </c>
      <c r="F88" s="81" t="s">
        <v>485</v>
      </c>
      <c r="G88" s="81">
        <v>1</v>
      </c>
      <c r="H88" s="93" t="s">
        <v>562</v>
      </c>
      <c r="I88" s="84" t="s">
        <v>489</v>
      </c>
      <c r="J88" s="94" t="s">
        <v>569</v>
      </c>
      <c r="K88" s="95"/>
      <c r="L88" s="95" t="s">
        <v>630</v>
      </c>
      <c r="M88" s="95" t="s">
        <v>774</v>
      </c>
      <c r="N88" s="87">
        <v>2011</v>
      </c>
      <c r="O88" s="79">
        <v>60</v>
      </c>
      <c r="P88" s="79">
        <v>0.49</v>
      </c>
      <c r="Q88" s="3">
        <v>1004</v>
      </c>
      <c r="R88" s="3">
        <v>33</v>
      </c>
      <c r="S88" s="69">
        <v>0.28999999999999998</v>
      </c>
      <c r="T88" s="79">
        <v>3407</v>
      </c>
      <c r="U88" s="79">
        <v>84</v>
      </c>
      <c r="V88" s="79">
        <v>0.67</v>
      </c>
      <c r="W88" s="3">
        <v>2358</v>
      </c>
      <c r="X88" s="3">
        <v>66</v>
      </c>
      <c r="Y88" s="12">
        <v>0.52</v>
      </c>
      <c r="Z88" s="89">
        <f>P88/S88</f>
        <v>1.6896551724137931</v>
      </c>
      <c r="AA88" s="90">
        <f>S88/P88</f>
        <v>0.59183673469387754</v>
      </c>
      <c r="AB88" s="89">
        <f>V88/Y88</f>
        <v>1.2884615384615385</v>
      </c>
      <c r="AC88" s="90">
        <f>Y88/V88</f>
        <v>0.77611940298507465</v>
      </c>
      <c r="AD88" s="91">
        <f>V88/P88</f>
        <v>1.3673469387755104</v>
      </c>
      <c r="AE88" s="91">
        <f>P88/V88</f>
        <v>0.73134328358208944</v>
      </c>
      <c r="AF88" s="89">
        <f>Y88/S88</f>
        <v>1.7931034482758623</v>
      </c>
      <c r="AG88" s="90">
        <f>S88/Y88</f>
        <v>0.5576923076923076</v>
      </c>
    </row>
    <row r="89" spans="1:33" s="4" customFormat="1" ht="16.5" x14ac:dyDescent="0.3">
      <c r="A89" s="79" t="s">
        <v>869</v>
      </c>
      <c r="B89" s="79" t="s">
        <v>1114</v>
      </c>
      <c r="C89" s="76" t="s">
        <v>496</v>
      </c>
      <c r="D89" s="80">
        <v>32666</v>
      </c>
      <c r="E89" s="81">
        <v>9.48</v>
      </c>
      <c r="F89" s="81" t="s">
        <v>484</v>
      </c>
      <c r="G89" s="81">
        <v>0</v>
      </c>
      <c r="H89" s="93" t="s">
        <v>561</v>
      </c>
      <c r="I89" s="114" t="s">
        <v>489</v>
      </c>
      <c r="J89" s="94" t="s">
        <v>568</v>
      </c>
      <c r="K89" s="95"/>
      <c r="L89" s="95"/>
      <c r="M89" s="95"/>
      <c r="N89" s="87">
        <v>146</v>
      </c>
      <c r="O89" s="79">
        <v>15</v>
      </c>
      <c r="P89" s="79">
        <v>0.55000000000000004</v>
      </c>
      <c r="Q89" s="3">
        <v>113</v>
      </c>
      <c r="R89" s="3">
        <v>7</v>
      </c>
      <c r="S89" s="69">
        <v>0.24</v>
      </c>
      <c r="T89" s="79">
        <v>1695</v>
      </c>
      <c r="U89" s="79">
        <v>43</v>
      </c>
      <c r="V89" s="79">
        <v>2.33</v>
      </c>
      <c r="W89" s="3">
        <v>835</v>
      </c>
      <c r="X89" s="3">
        <v>20</v>
      </c>
      <c r="Y89" s="12">
        <v>0.73</v>
      </c>
      <c r="Z89" s="97">
        <f>P89/S89</f>
        <v>2.291666666666667</v>
      </c>
      <c r="AA89" s="90">
        <f>S89/P89</f>
        <v>0.43636363636363629</v>
      </c>
      <c r="AB89" s="97">
        <f>V89/Y89</f>
        <v>3.1917808219178085</v>
      </c>
      <c r="AC89" s="90">
        <f>Y89/V89</f>
        <v>0.31330472103004292</v>
      </c>
      <c r="AD89" s="110">
        <f>V89/P89</f>
        <v>4.2363636363636363</v>
      </c>
      <c r="AE89" s="91">
        <f>P89/V89</f>
        <v>0.23605150214592277</v>
      </c>
      <c r="AF89" s="97">
        <f>Y89/S89</f>
        <v>3.0416666666666665</v>
      </c>
      <c r="AG89" s="90">
        <f>S89/Y89</f>
        <v>0.32876712328767121</v>
      </c>
    </row>
    <row r="90" spans="1:33" s="5" customFormat="1" ht="16.5" x14ac:dyDescent="0.3">
      <c r="A90" s="3" t="s">
        <v>870</v>
      </c>
      <c r="B90" s="3" t="s">
        <v>1115</v>
      </c>
      <c r="C90" s="104" t="s">
        <v>156</v>
      </c>
      <c r="D90" s="105">
        <v>28466</v>
      </c>
      <c r="E90" s="81">
        <v>5.36</v>
      </c>
      <c r="F90" s="81" t="s">
        <v>485</v>
      </c>
      <c r="G90" s="81">
        <v>0</v>
      </c>
      <c r="H90" s="93" t="s">
        <v>558</v>
      </c>
      <c r="I90" s="114" t="s">
        <v>489</v>
      </c>
      <c r="J90" s="94" t="s">
        <v>569</v>
      </c>
      <c r="K90" s="95"/>
      <c r="L90" s="95"/>
      <c r="M90" s="95"/>
      <c r="N90" s="106">
        <v>0</v>
      </c>
      <c r="O90" s="107">
        <v>0</v>
      </c>
      <c r="P90" s="107">
        <v>0</v>
      </c>
      <c r="Q90" s="3">
        <v>33</v>
      </c>
      <c r="R90" s="3">
        <v>2</v>
      </c>
      <c r="S90" s="69">
        <v>0.13</v>
      </c>
      <c r="T90" s="108">
        <v>0</v>
      </c>
      <c r="U90" s="108">
        <v>0</v>
      </c>
      <c r="V90" s="108">
        <v>0</v>
      </c>
      <c r="W90" s="108">
        <v>0</v>
      </c>
      <c r="X90" s="108">
        <v>0</v>
      </c>
      <c r="Y90" s="96">
        <v>0</v>
      </c>
      <c r="Z90" s="89">
        <f>P90/S90</f>
        <v>0</v>
      </c>
      <c r="AA90" s="90" t="e">
        <f>S90/P90</f>
        <v>#DIV/0!</v>
      </c>
      <c r="AB90" s="89" t="e">
        <f>V90/Y90</f>
        <v>#DIV/0!</v>
      </c>
      <c r="AC90" s="90" t="e">
        <f>Y90/V90</f>
        <v>#DIV/0!</v>
      </c>
      <c r="AD90" s="91" t="e">
        <f>V90/P90</f>
        <v>#DIV/0!</v>
      </c>
      <c r="AE90" s="91" t="e">
        <f>P90/V90</f>
        <v>#DIV/0!</v>
      </c>
      <c r="AF90" s="89">
        <f>Y90/S90</f>
        <v>0</v>
      </c>
      <c r="AG90" s="90" t="e">
        <f>S90/Y90</f>
        <v>#DIV/0!</v>
      </c>
    </row>
    <row r="91" spans="1:33" s="4" customFormat="1" ht="16.5" x14ac:dyDescent="0.3">
      <c r="A91" s="79" t="s">
        <v>871</v>
      </c>
      <c r="B91" s="79" t="s">
        <v>1116</v>
      </c>
      <c r="C91" s="76" t="s">
        <v>157</v>
      </c>
      <c r="D91" s="80">
        <v>49766</v>
      </c>
      <c r="E91" s="81">
        <v>6.95</v>
      </c>
      <c r="F91" s="81" t="s">
        <v>485</v>
      </c>
      <c r="G91" s="81">
        <v>1</v>
      </c>
      <c r="H91" s="93" t="s">
        <v>560</v>
      </c>
      <c r="I91" s="84" t="s">
        <v>489</v>
      </c>
      <c r="J91" s="94" t="s">
        <v>569</v>
      </c>
      <c r="K91" s="95"/>
      <c r="L91" s="95" t="s">
        <v>589</v>
      </c>
      <c r="M91" s="95"/>
      <c r="N91" s="87">
        <v>845</v>
      </c>
      <c r="O91" s="79">
        <v>21</v>
      </c>
      <c r="P91" s="79">
        <v>0.44</v>
      </c>
      <c r="Q91" s="3">
        <v>712</v>
      </c>
      <c r="R91" s="3">
        <v>22</v>
      </c>
      <c r="S91" s="69">
        <v>0.44</v>
      </c>
      <c r="T91" s="79">
        <v>878</v>
      </c>
      <c r="U91" s="79">
        <v>25</v>
      </c>
      <c r="V91" s="79">
        <v>0.66</v>
      </c>
      <c r="W91" s="79">
        <v>740</v>
      </c>
      <c r="X91" s="79">
        <v>22</v>
      </c>
      <c r="Y91" s="101">
        <v>0.54</v>
      </c>
      <c r="Z91" s="89">
        <f>P91/S91</f>
        <v>1</v>
      </c>
      <c r="AA91" s="90">
        <f>S91/P91</f>
        <v>1</v>
      </c>
      <c r="AB91" s="89">
        <f>V91/Y91</f>
        <v>1.2222222222222221</v>
      </c>
      <c r="AC91" s="90">
        <f>Y91/V91</f>
        <v>0.81818181818181823</v>
      </c>
      <c r="AD91" s="91">
        <f>V91/P91</f>
        <v>1.5</v>
      </c>
      <c r="AE91" s="91">
        <f>P91/V91</f>
        <v>0.66666666666666663</v>
      </c>
      <c r="AF91" s="89">
        <f>Y91/S91</f>
        <v>1.2272727272727273</v>
      </c>
      <c r="AG91" s="90">
        <f>S91/Y91</f>
        <v>0.81481481481481477</v>
      </c>
    </row>
    <row r="92" spans="1:33" s="4" customFormat="1" ht="49.5" x14ac:dyDescent="0.3">
      <c r="A92" s="79" t="s">
        <v>872</v>
      </c>
      <c r="B92" s="79" t="s">
        <v>1117</v>
      </c>
      <c r="C92" s="76" t="s">
        <v>506</v>
      </c>
      <c r="D92" s="80">
        <v>57357</v>
      </c>
      <c r="E92" s="81">
        <v>4.67</v>
      </c>
      <c r="F92" s="81" t="s">
        <v>484</v>
      </c>
      <c r="G92" s="81">
        <v>1</v>
      </c>
      <c r="H92" s="93" t="s">
        <v>559</v>
      </c>
      <c r="I92" s="84" t="s">
        <v>490</v>
      </c>
      <c r="J92" s="94" t="s">
        <v>567</v>
      </c>
      <c r="K92" s="95" t="s">
        <v>738</v>
      </c>
      <c r="L92" s="95" t="s">
        <v>692</v>
      </c>
      <c r="M92" s="95" t="s">
        <v>578</v>
      </c>
      <c r="N92" s="87">
        <v>7905</v>
      </c>
      <c r="O92" s="79">
        <v>133</v>
      </c>
      <c r="P92" s="79">
        <v>5.59</v>
      </c>
      <c r="Q92" s="3">
        <v>2080</v>
      </c>
      <c r="R92" s="3">
        <v>40</v>
      </c>
      <c r="S92" s="69">
        <v>1.41</v>
      </c>
      <c r="T92" s="79">
        <v>8471</v>
      </c>
      <c r="U92" s="79">
        <v>152</v>
      </c>
      <c r="V92" s="79">
        <v>8.6199999999999992</v>
      </c>
      <c r="W92" s="79">
        <v>1726</v>
      </c>
      <c r="X92" s="79">
        <v>30</v>
      </c>
      <c r="Y92" s="101">
        <v>1</v>
      </c>
      <c r="Z92" s="97">
        <f>P92/S92</f>
        <v>3.9645390070921986</v>
      </c>
      <c r="AA92" s="90">
        <f>S92/P92</f>
        <v>0.25223613595706618</v>
      </c>
      <c r="AB92" s="97">
        <f>V92/Y92</f>
        <v>8.6199999999999992</v>
      </c>
      <c r="AC92" s="90">
        <f>Y92/V92</f>
        <v>0.11600928074245941</v>
      </c>
      <c r="AD92" s="91">
        <f>V92/P92</f>
        <v>1.5420393559928443</v>
      </c>
      <c r="AE92" s="91">
        <f>P92/V92</f>
        <v>0.64849187935034802</v>
      </c>
      <c r="AF92" s="89">
        <f>Y92/S92</f>
        <v>0.70921985815602839</v>
      </c>
      <c r="AG92" s="90">
        <f>S92/Y92</f>
        <v>1.41</v>
      </c>
    </row>
    <row r="93" spans="1:33" s="4" customFormat="1" ht="33" x14ac:dyDescent="0.3">
      <c r="A93" s="79" t="s">
        <v>873</v>
      </c>
      <c r="B93" s="79" t="s">
        <v>1118</v>
      </c>
      <c r="C93" s="76" t="s">
        <v>158</v>
      </c>
      <c r="D93" s="80">
        <v>10033</v>
      </c>
      <c r="E93" s="81">
        <v>4.6500000000000004</v>
      </c>
      <c r="F93" s="81" t="s">
        <v>484</v>
      </c>
      <c r="G93" s="81">
        <v>0</v>
      </c>
      <c r="H93" s="93" t="s">
        <v>559</v>
      </c>
      <c r="I93" s="84" t="s">
        <v>490</v>
      </c>
      <c r="J93" s="94" t="s">
        <v>567</v>
      </c>
      <c r="K93" s="95" t="s">
        <v>691</v>
      </c>
      <c r="L93" s="95" t="s">
        <v>671</v>
      </c>
      <c r="M93" s="95" t="s">
        <v>578</v>
      </c>
      <c r="N93" s="87">
        <v>521</v>
      </c>
      <c r="O93" s="79">
        <v>13</v>
      </c>
      <c r="P93" s="79">
        <v>1.76</v>
      </c>
      <c r="Q93" s="3">
        <v>296</v>
      </c>
      <c r="R93" s="3">
        <v>8</v>
      </c>
      <c r="S93" s="69">
        <v>0.97</v>
      </c>
      <c r="T93" s="79">
        <v>492</v>
      </c>
      <c r="U93" s="79">
        <v>14</v>
      </c>
      <c r="V93" s="79">
        <v>2.87</v>
      </c>
      <c r="W93" s="79">
        <v>246</v>
      </c>
      <c r="X93" s="79">
        <v>5</v>
      </c>
      <c r="Y93" s="101">
        <v>0.97</v>
      </c>
      <c r="Z93" s="89">
        <f>P93/S93</f>
        <v>1.8144329896907216</v>
      </c>
      <c r="AA93" s="90">
        <f>S93/P93</f>
        <v>0.55113636363636365</v>
      </c>
      <c r="AB93" s="97">
        <f>V93/Y93</f>
        <v>2.9587628865979383</v>
      </c>
      <c r="AC93" s="90">
        <f>Y93/V93</f>
        <v>0.33797909407665505</v>
      </c>
      <c r="AD93" s="91">
        <f>V93/P93</f>
        <v>1.6306818181818183</v>
      </c>
      <c r="AE93" s="91">
        <f>P93/V93</f>
        <v>0.61324041811846686</v>
      </c>
      <c r="AF93" s="89">
        <f>Y93/S93</f>
        <v>1</v>
      </c>
      <c r="AG93" s="90">
        <f>S93/Y93</f>
        <v>1</v>
      </c>
    </row>
    <row r="94" spans="1:33" s="4" customFormat="1" ht="33" x14ac:dyDescent="0.3">
      <c r="A94" s="79" t="s">
        <v>874</v>
      </c>
      <c r="B94" s="79" t="s">
        <v>1119</v>
      </c>
      <c r="C94" s="76" t="s">
        <v>159</v>
      </c>
      <c r="D94" s="80">
        <v>7198</v>
      </c>
      <c r="E94" s="81">
        <v>4.38</v>
      </c>
      <c r="F94" s="81" t="s">
        <v>484</v>
      </c>
      <c r="G94" s="81">
        <v>0</v>
      </c>
      <c r="H94" s="93" t="s">
        <v>559</v>
      </c>
      <c r="I94" s="114" t="s">
        <v>489</v>
      </c>
      <c r="J94" s="94" t="s">
        <v>568</v>
      </c>
      <c r="K94" s="95"/>
      <c r="L94" s="95" t="s">
        <v>608</v>
      </c>
      <c r="M94" s="95" t="s">
        <v>578</v>
      </c>
      <c r="N94" s="87">
        <v>169</v>
      </c>
      <c r="O94" s="79">
        <v>8</v>
      </c>
      <c r="P94" s="79">
        <v>0.57999999999999996</v>
      </c>
      <c r="Q94" s="3">
        <v>55</v>
      </c>
      <c r="R94" s="3">
        <v>2</v>
      </c>
      <c r="S94" s="69">
        <v>0.57999999999999996</v>
      </c>
      <c r="T94" s="79">
        <v>138</v>
      </c>
      <c r="U94" s="79">
        <v>7</v>
      </c>
      <c r="V94" s="79">
        <v>0.57999999999999996</v>
      </c>
      <c r="W94" s="3">
        <v>67</v>
      </c>
      <c r="X94" s="3">
        <v>2</v>
      </c>
      <c r="Y94" s="12">
        <v>0.57999999999999996</v>
      </c>
      <c r="Z94" s="89">
        <f>P94/S94</f>
        <v>1</v>
      </c>
      <c r="AA94" s="90">
        <f>S94/P94</f>
        <v>1</v>
      </c>
      <c r="AB94" s="89">
        <f>V94/Y94</f>
        <v>1</v>
      </c>
      <c r="AC94" s="90">
        <f>Y94/V94</f>
        <v>1</v>
      </c>
      <c r="AD94" s="91">
        <f>V94/P94</f>
        <v>1</v>
      </c>
      <c r="AE94" s="91">
        <f>P94/V94</f>
        <v>1</v>
      </c>
      <c r="AF94" s="89">
        <f>Y94/S94</f>
        <v>1</v>
      </c>
      <c r="AG94" s="90">
        <f>S94/Y94</f>
        <v>1</v>
      </c>
    </row>
    <row r="95" spans="1:33" s="4" customFormat="1" ht="82.5" x14ac:dyDescent="0.3">
      <c r="A95" s="79" t="s">
        <v>875</v>
      </c>
      <c r="B95" s="79" t="s">
        <v>1120</v>
      </c>
      <c r="C95" s="76" t="s">
        <v>160</v>
      </c>
      <c r="D95" s="80">
        <v>156557</v>
      </c>
      <c r="E95" s="81">
        <v>9.5399999999999991</v>
      </c>
      <c r="F95" s="81" t="s">
        <v>484</v>
      </c>
      <c r="G95" s="81">
        <v>0</v>
      </c>
      <c r="H95" s="93" t="s">
        <v>558</v>
      </c>
      <c r="I95" s="114" t="s">
        <v>490</v>
      </c>
      <c r="J95" s="94" t="s">
        <v>567</v>
      </c>
      <c r="K95" s="95" t="s">
        <v>735</v>
      </c>
      <c r="L95" s="95" t="s">
        <v>736</v>
      </c>
      <c r="M95" s="95"/>
      <c r="N95" s="87">
        <v>35</v>
      </c>
      <c r="O95" s="79">
        <v>3</v>
      </c>
      <c r="P95" s="79">
        <v>0.02</v>
      </c>
      <c r="Q95" s="99">
        <v>0</v>
      </c>
      <c r="R95" s="99">
        <v>0</v>
      </c>
      <c r="S95" s="100">
        <v>0</v>
      </c>
      <c r="T95" s="96">
        <v>0</v>
      </c>
      <c r="U95" s="96">
        <v>0</v>
      </c>
      <c r="V95" s="96">
        <v>0</v>
      </c>
      <c r="W95" s="96">
        <v>0</v>
      </c>
      <c r="X95" s="96">
        <v>0</v>
      </c>
      <c r="Y95" s="96">
        <v>0</v>
      </c>
      <c r="Z95" s="89" t="e">
        <f>P95/S95</f>
        <v>#DIV/0!</v>
      </c>
      <c r="AA95" s="90">
        <f>S95/P95</f>
        <v>0</v>
      </c>
      <c r="AB95" s="89" t="e">
        <f>V95/Y95</f>
        <v>#DIV/0!</v>
      </c>
      <c r="AC95" s="90" t="e">
        <f>Y95/V95</f>
        <v>#DIV/0!</v>
      </c>
      <c r="AD95" s="91">
        <f>V95/P95</f>
        <v>0</v>
      </c>
      <c r="AE95" s="91" t="e">
        <f>P95/V95</f>
        <v>#DIV/0!</v>
      </c>
      <c r="AF95" s="89" t="e">
        <f>Y95/S95</f>
        <v>#DIV/0!</v>
      </c>
      <c r="AG95" s="90" t="e">
        <f>S95/Y95</f>
        <v>#DIV/0!</v>
      </c>
    </row>
    <row r="96" spans="1:33" s="4" customFormat="1" ht="33" x14ac:dyDescent="0.3">
      <c r="A96" s="79" t="s">
        <v>876</v>
      </c>
      <c r="B96" s="79" t="s">
        <v>1121</v>
      </c>
      <c r="C96" s="76" t="s">
        <v>161</v>
      </c>
      <c r="D96" s="80">
        <v>7364</v>
      </c>
      <c r="E96" s="81">
        <v>4.25</v>
      </c>
      <c r="F96" s="81" t="s">
        <v>484</v>
      </c>
      <c r="G96" s="81">
        <v>0</v>
      </c>
      <c r="H96" s="93" t="s">
        <v>559</v>
      </c>
      <c r="I96" s="114" t="s">
        <v>489</v>
      </c>
      <c r="J96" s="94" t="s">
        <v>568</v>
      </c>
      <c r="K96" s="95"/>
      <c r="L96" s="95" t="s">
        <v>608</v>
      </c>
      <c r="M96" s="95" t="s">
        <v>578</v>
      </c>
      <c r="N96" s="87">
        <v>350</v>
      </c>
      <c r="O96" s="79">
        <v>17</v>
      </c>
      <c r="P96" s="79">
        <v>1.46</v>
      </c>
      <c r="Q96" s="3">
        <v>102</v>
      </c>
      <c r="R96" s="3">
        <v>7</v>
      </c>
      <c r="S96" s="69">
        <v>1.46</v>
      </c>
      <c r="T96" s="79">
        <v>457</v>
      </c>
      <c r="U96" s="79">
        <v>14</v>
      </c>
      <c r="V96" s="79">
        <v>5.03</v>
      </c>
      <c r="W96" s="3">
        <v>178</v>
      </c>
      <c r="X96" s="3">
        <v>8</v>
      </c>
      <c r="Y96" s="12">
        <v>1.46</v>
      </c>
      <c r="Z96" s="89">
        <f>P96/S96</f>
        <v>1</v>
      </c>
      <c r="AA96" s="90">
        <f>S96/P96</f>
        <v>1</v>
      </c>
      <c r="AB96" s="97">
        <f>V96/Y96</f>
        <v>3.445205479452055</v>
      </c>
      <c r="AC96" s="90">
        <f>Y96/V96</f>
        <v>0.29025844930417494</v>
      </c>
      <c r="AD96" s="110">
        <f>V96/P96</f>
        <v>3.445205479452055</v>
      </c>
      <c r="AE96" s="91">
        <f>P96/V96</f>
        <v>0.29025844930417494</v>
      </c>
      <c r="AF96" s="89">
        <f>Y96/S96</f>
        <v>1</v>
      </c>
      <c r="AG96" s="90">
        <f>S96/Y96</f>
        <v>1</v>
      </c>
    </row>
    <row r="97" spans="1:33" s="4" customFormat="1" ht="49.5" x14ac:dyDescent="0.3">
      <c r="A97" s="79" t="s">
        <v>877</v>
      </c>
      <c r="B97" s="79" t="s">
        <v>1122</v>
      </c>
      <c r="C97" s="76" t="s">
        <v>542</v>
      </c>
      <c r="D97" s="80">
        <v>32586</v>
      </c>
      <c r="E97" s="81">
        <v>5.05</v>
      </c>
      <c r="F97" s="81" t="s">
        <v>484</v>
      </c>
      <c r="G97" s="81">
        <v>0</v>
      </c>
      <c r="H97" s="93" t="s">
        <v>559</v>
      </c>
      <c r="I97" s="84" t="s">
        <v>490</v>
      </c>
      <c r="J97" s="94" t="s">
        <v>567</v>
      </c>
      <c r="K97" s="95" t="s">
        <v>606</v>
      </c>
      <c r="L97" s="95" t="s">
        <v>607</v>
      </c>
      <c r="M97" s="95"/>
      <c r="N97" s="87">
        <v>61</v>
      </c>
      <c r="O97" s="79">
        <v>3</v>
      </c>
      <c r="P97" s="79">
        <v>0.24</v>
      </c>
      <c r="Q97" s="107">
        <v>0</v>
      </c>
      <c r="R97" s="107">
        <v>0</v>
      </c>
      <c r="S97" s="109">
        <v>0</v>
      </c>
      <c r="T97" s="79">
        <v>128</v>
      </c>
      <c r="U97" s="79">
        <v>8</v>
      </c>
      <c r="V97" s="79">
        <v>0.39</v>
      </c>
      <c r="W97" s="96">
        <v>0</v>
      </c>
      <c r="X97" s="96">
        <v>0</v>
      </c>
      <c r="Y97" s="96">
        <v>0</v>
      </c>
      <c r="Z97" s="89" t="e">
        <f>P97/S97</f>
        <v>#DIV/0!</v>
      </c>
      <c r="AA97" s="90">
        <f>S97/P97</f>
        <v>0</v>
      </c>
      <c r="AB97" s="89" t="e">
        <f>V97/Y97</f>
        <v>#DIV/0!</v>
      </c>
      <c r="AC97" s="90">
        <f>Y97/V97</f>
        <v>0</v>
      </c>
      <c r="AD97" s="91">
        <f>V97/P97</f>
        <v>1.6250000000000002</v>
      </c>
      <c r="AE97" s="91">
        <f>P97/V97</f>
        <v>0.61538461538461531</v>
      </c>
      <c r="AF97" s="89" t="e">
        <f>Y97/S97</f>
        <v>#DIV/0!</v>
      </c>
      <c r="AG97" s="90" t="e">
        <f>S97/Y97</f>
        <v>#DIV/0!</v>
      </c>
    </row>
    <row r="98" spans="1:33" s="4" customFormat="1" ht="99" x14ac:dyDescent="0.3">
      <c r="A98" s="79" t="s">
        <v>878</v>
      </c>
      <c r="B98" s="79" t="s">
        <v>1123</v>
      </c>
      <c r="C98" s="76" t="s">
        <v>305</v>
      </c>
      <c r="D98" s="80">
        <v>39294</v>
      </c>
      <c r="E98" s="81">
        <v>5.09</v>
      </c>
      <c r="F98" s="81" t="s">
        <v>484</v>
      </c>
      <c r="G98" s="81">
        <v>0</v>
      </c>
      <c r="H98" s="93" t="s">
        <v>559</v>
      </c>
      <c r="I98" s="84" t="s">
        <v>490</v>
      </c>
      <c r="J98" s="94" t="s">
        <v>567</v>
      </c>
      <c r="K98" s="95" t="s">
        <v>579</v>
      </c>
      <c r="L98" s="95" t="s">
        <v>580</v>
      </c>
      <c r="M98" s="95" t="s">
        <v>578</v>
      </c>
      <c r="N98" s="102">
        <v>0</v>
      </c>
      <c r="O98" s="96">
        <v>0</v>
      </c>
      <c r="P98" s="96">
        <v>0</v>
      </c>
      <c r="Q98" s="96">
        <v>0</v>
      </c>
      <c r="R98" s="96">
        <v>0</v>
      </c>
      <c r="S98" s="103">
        <v>0</v>
      </c>
      <c r="T98" s="79">
        <v>119</v>
      </c>
      <c r="U98" s="79">
        <v>2</v>
      </c>
      <c r="V98" s="79">
        <v>0.1</v>
      </c>
      <c r="W98" s="96">
        <v>0</v>
      </c>
      <c r="X98" s="96">
        <v>0</v>
      </c>
      <c r="Y98" s="96">
        <v>0</v>
      </c>
      <c r="Z98" s="89" t="e">
        <f>P98/S98</f>
        <v>#DIV/0!</v>
      </c>
      <c r="AA98" s="90" t="e">
        <f>S98/P98</f>
        <v>#DIV/0!</v>
      </c>
      <c r="AB98" s="89" t="e">
        <f>V98/Y98</f>
        <v>#DIV/0!</v>
      </c>
      <c r="AC98" s="90">
        <f>Y98/V98</f>
        <v>0</v>
      </c>
      <c r="AD98" s="91" t="e">
        <f>V98/P98</f>
        <v>#DIV/0!</v>
      </c>
      <c r="AE98" s="91">
        <f>P98/V98</f>
        <v>0</v>
      </c>
      <c r="AF98" s="89" t="e">
        <f>Y98/S98</f>
        <v>#DIV/0!</v>
      </c>
      <c r="AG98" s="90" t="e">
        <f>S98/Y98</f>
        <v>#DIV/0!</v>
      </c>
    </row>
    <row r="99" spans="1:33" s="4" customFormat="1" ht="49.5" x14ac:dyDescent="0.3">
      <c r="A99" s="79" t="s">
        <v>879</v>
      </c>
      <c r="B99" s="79" t="s">
        <v>1124</v>
      </c>
      <c r="C99" s="76" t="s">
        <v>163</v>
      </c>
      <c r="D99" s="80">
        <v>47015</v>
      </c>
      <c r="E99" s="81">
        <v>10.18</v>
      </c>
      <c r="F99" s="81" t="s">
        <v>485</v>
      </c>
      <c r="G99" s="81">
        <v>0</v>
      </c>
      <c r="H99" s="93" t="s">
        <v>561</v>
      </c>
      <c r="I99" s="84" t="s">
        <v>489</v>
      </c>
      <c r="J99" s="94" t="s">
        <v>569</v>
      </c>
      <c r="K99" s="95"/>
      <c r="L99" s="95" t="s">
        <v>588</v>
      </c>
      <c r="M99" s="95"/>
      <c r="N99" s="87">
        <v>619</v>
      </c>
      <c r="O99" s="79">
        <v>16</v>
      </c>
      <c r="P99" s="79">
        <v>0.47</v>
      </c>
      <c r="Q99" s="3">
        <v>594</v>
      </c>
      <c r="R99" s="3">
        <v>13</v>
      </c>
      <c r="S99" s="69">
        <v>0.84</v>
      </c>
      <c r="T99" s="79">
        <v>922</v>
      </c>
      <c r="U99" s="79">
        <v>17</v>
      </c>
      <c r="V99" s="79">
        <v>0.47</v>
      </c>
      <c r="W99" s="3">
        <v>714</v>
      </c>
      <c r="X99" s="3">
        <v>18</v>
      </c>
      <c r="Y99" s="12">
        <v>0.71</v>
      </c>
      <c r="Z99" s="89">
        <f>P99/S99</f>
        <v>0.55952380952380953</v>
      </c>
      <c r="AA99" s="90">
        <f>S99/P99</f>
        <v>1.7872340425531916</v>
      </c>
      <c r="AB99" s="89">
        <f>V99/Y99</f>
        <v>0.6619718309859155</v>
      </c>
      <c r="AC99" s="90">
        <f>Y99/V99</f>
        <v>1.5106382978723405</v>
      </c>
      <c r="AD99" s="91">
        <f>V99/P99</f>
        <v>1</v>
      </c>
      <c r="AE99" s="91">
        <f>P99/V99</f>
        <v>1</v>
      </c>
      <c r="AF99" s="89">
        <f>Y99/S99</f>
        <v>0.84523809523809523</v>
      </c>
      <c r="AG99" s="90">
        <f>S99/Y99</f>
        <v>1.1830985915492958</v>
      </c>
    </row>
    <row r="100" spans="1:33" s="4" customFormat="1" ht="33" x14ac:dyDescent="0.3">
      <c r="A100" s="79" t="s">
        <v>880</v>
      </c>
      <c r="B100" s="79" t="s">
        <v>1125</v>
      </c>
      <c r="C100" s="76" t="s">
        <v>548</v>
      </c>
      <c r="D100" s="80">
        <v>20636</v>
      </c>
      <c r="E100" s="81">
        <v>6.82</v>
      </c>
      <c r="F100" s="81" t="s">
        <v>484</v>
      </c>
      <c r="G100" s="81">
        <v>0</v>
      </c>
      <c r="H100" s="93" t="s">
        <v>559</v>
      </c>
      <c r="I100" s="84" t="s">
        <v>490</v>
      </c>
      <c r="J100" s="94" t="s">
        <v>567</v>
      </c>
      <c r="K100" s="95" t="s">
        <v>601</v>
      </c>
      <c r="L100" s="95" t="s">
        <v>602</v>
      </c>
      <c r="M100" s="95"/>
      <c r="N100" s="87">
        <v>68</v>
      </c>
      <c r="O100" s="79">
        <v>5</v>
      </c>
      <c r="P100" s="79">
        <v>0.19</v>
      </c>
      <c r="Q100" s="107">
        <v>0</v>
      </c>
      <c r="R100" s="107">
        <v>0</v>
      </c>
      <c r="S100" s="109">
        <v>0</v>
      </c>
      <c r="T100" s="79">
        <v>492</v>
      </c>
      <c r="U100" s="79">
        <v>18</v>
      </c>
      <c r="V100" s="79">
        <v>0.98</v>
      </c>
      <c r="W100" s="96">
        <v>0</v>
      </c>
      <c r="X100" s="96">
        <v>0</v>
      </c>
      <c r="Y100" s="96">
        <v>0</v>
      </c>
      <c r="Z100" s="89" t="e">
        <f>P100/S100</f>
        <v>#DIV/0!</v>
      </c>
      <c r="AA100" s="90">
        <f>S100/P100</f>
        <v>0</v>
      </c>
      <c r="AB100" s="89" t="e">
        <f>V100/Y100</f>
        <v>#DIV/0!</v>
      </c>
      <c r="AC100" s="90">
        <f>Y100/V100</f>
        <v>0</v>
      </c>
      <c r="AD100" s="110">
        <f>V100/P100</f>
        <v>5.1578947368421053</v>
      </c>
      <c r="AE100" s="91">
        <f>P100/V100</f>
        <v>0.19387755102040816</v>
      </c>
      <c r="AF100" s="89" t="e">
        <f>Y100/S100</f>
        <v>#DIV/0!</v>
      </c>
      <c r="AG100" s="90" t="e">
        <f>S100/Y100</f>
        <v>#DIV/0!</v>
      </c>
    </row>
    <row r="101" spans="1:33" s="4" customFormat="1" ht="33" x14ac:dyDescent="0.3">
      <c r="A101" s="79" t="s">
        <v>881</v>
      </c>
      <c r="B101" s="79" t="s">
        <v>1126</v>
      </c>
      <c r="C101" s="76" t="s">
        <v>165</v>
      </c>
      <c r="D101" s="80">
        <v>54322</v>
      </c>
      <c r="E101" s="81">
        <v>4.74</v>
      </c>
      <c r="F101" s="81" t="s">
        <v>484</v>
      </c>
      <c r="G101" s="81">
        <v>0</v>
      </c>
      <c r="H101" s="93" t="s">
        <v>559</v>
      </c>
      <c r="I101" s="114" t="s">
        <v>490</v>
      </c>
      <c r="J101" s="94" t="s">
        <v>567</v>
      </c>
      <c r="K101" s="95"/>
      <c r="L101" s="95" t="s">
        <v>653</v>
      </c>
      <c r="M101" s="95"/>
      <c r="N101" s="87">
        <v>61</v>
      </c>
      <c r="O101" s="79">
        <v>2</v>
      </c>
      <c r="P101" s="79">
        <v>7.0000000000000007E-2</v>
      </c>
      <c r="Q101" s="107">
        <v>0</v>
      </c>
      <c r="R101" s="107">
        <v>0</v>
      </c>
      <c r="S101" s="109">
        <v>0</v>
      </c>
      <c r="T101" s="79">
        <v>51</v>
      </c>
      <c r="U101" s="79">
        <v>2</v>
      </c>
      <c r="V101" s="79">
        <v>7.0000000000000007E-2</v>
      </c>
      <c r="W101" s="96">
        <v>0</v>
      </c>
      <c r="X101" s="96">
        <v>0</v>
      </c>
      <c r="Y101" s="96">
        <v>0</v>
      </c>
      <c r="Z101" s="89" t="e">
        <f>P101/S101</f>
        <v>#DIV/0!</v>
      </c>
      <c r="AA101" s="90">
        <f>S101/P101</f>
        <v>0</v>
      </c>
      <c r="AB101" s="89" t="e">
        <f>V101/Y101</f>
        <v>#DIV/0!</v>
      </c>
      <c r="AC101" s="90">
        <f>Y101/V101</f>
        <v>0</v>
      </c>
      <c r="AD101" s="91">
        <f>V101/P101</f>
        <v>1</v>
      </c>
      <c r="AE101" s="91">
        <f>P101/V101</f>
        <v>1</v>
      </c>
      <c r="AF101" s="89" t="e">
        <f>Y101/S101</f>
        <v>#DIV/0!</v>
      </c>
      <c r="AG101" s="90" t="e">
        <f>S101/Y101</f>
        <v>#DIV/0!</v>
      </c>
    </row>
    <row r="102" spans="1:33" s="4" customFormat="1" ht="82.5" x14ac:dyDescent="0.3">
      <c r="A102" s="79" t="s">
        <v>882</v>
      </c>
      <c r="B102" s="79" t="s">
        <v>1127</v>
      </c>
      <c r="C102" s="76" t="s">
        <v>166</v>
      </c>
      <c r="D102" s="80">
        <v>37036</v>
      </c>
      <c r="E102" s="81">
        <v>5.58</v>
      </c>
      <c r="F102" s="81" t="s">
        <v>484</v>
      </c>
      <c r="G102" s="81">
        <v>0</v>
      </c>
      <c r="H102" s="93" t="s">
        <v>559</v>
      </c>
      <c r="I102" s="84" t="s">
        <v>490</v>
      </c>
      <c r="J102" s="94" t="s">
        <v>567</v>
      </c>
      <c r="K102" s="95"/>
      <c r="L102" s="95" t="s">
        <v>581</v>
      </c>
      <c r="M102" s="95"/>
      <c r="N102" s="87">
        <v>159</v>
      </c>
      <c r="O102" s="79">
        <v>6</v>
      </c>
      <c r="P102" s="79">
        <v>0.34</v>
      </c>
      <c r="Q102" s="107">
        <v>0</v>
      </c>
      <c r="R102" s="107">
        <v>0</v>
      </c>
      <c r="S102" s="109">
        <v>0</v>
      </c>
      <c r="T102" s="79">
        <v>132</v>
      </c>
      <c r="U102" s="79">
        <v>6</v>
      </c>
      <c r="V102" s="79">
        <v>0.47</v>
      </c>
      <c r="W102" s="96">
        <v>0</v>
      </c>
      <c r="X102" s="96">
        <v>0</v>
      </c>
      <c r="Y102" s="96">
        <v>0</v>
      </c>
      <c r="Z102" s="89" t="e">
        <f>P102/S102</f>
        <v>#DIV/0!</v>
      </c>
      <c r="AA102" s="90">
        <f>S102/P102</f>
        <v>0</v>
      </c>
      <c r="AB102" s="89" t="e">
        <f>V102/Y102</f>
        <v>#DIV/0!</v>
      </c>
      <c r="AC102" s="90">
        <f>Y102/V102</f>
        <v>0</v>
      </c>
      <c r="AD102" s="91">
        <f>V102/P102</f>
        <v>1.3823529411764703</v>
      </c>
      <c r="AE102" s="91">
        <f>P102/V102</f>
        <v>0.72340425531914898</v>
      </c>
      <c r="AF102" s="89" t="e">
        <f>Y102/S102</f>
        <v>#DIV/0!</v>
      </c>
      <c r="AG102" s="90" t="e">
        <f>S102/Y102</f>
        <v>#DIV/0!</v>
      </c>
    </row>
    <row r="103" spans="1:33" s="4" customFormat="1" ht="33" x14ac:dyDescent="0.3">
      <c r="A103" s="79" t="s">
        <v>883</v>
      </c>
      <c r="B103" s="79" t="s">
        <v>1128</v>
      </c>
      <c r="C103" s="76" t="s">
        <v>167</v>
      </c>
      <c r="D103" s="80">
        <v>9506</v>
      </c>
      <c r="E103" s="81">
        <v>10.65</v>
      </c>
      <c r="F103" s="81" t="s">
        <v>484</v>
      </c>
      <c r="G103" s="81">
        <v>0</v>
      </c>
      <c r="H103" s="93" t="s">
        <v>559</v>
      </c>
      <c r="I103" s="114" t="s">
        <v>490</v>
      </c>
      <c r="J103" s="94" t="s">
        <v>567</v>
      </c>
      <c r="K103" s="95" t="s">
        <v>677</v>
      </c>
      <c r="L103" s="95" t="s">
        <v>647</v>
      </c>
      <c r="M103" s="95"/>
      <c r="N103" s="87">
        <v>740</v>
      </c>
      <c r="O103" s="79">
        <v>21</v>
      </c>
      <c r="P103" s="79">
        <v>3.11</v>
      </c>
      <c r="Q103" s="3">
        <v>461</v>
      </c>
      <c r="R103" s="3">
        <v>14</v>
      </c>
      <c r="S103" s="69">
        <v>3.11</v>
      </c>
      <c r="T103" s="79">
        <v>733</v>
      </c>
      <c r="U103" s="79">
        <v>18</v>
      </c>
      <c r="V103" s="79">
        <v>3.11</v>
      </c>
      <c r="W103" s="3">
        <v>783</v>
      </c>
      <c r="X103" s="3">
        <v>20</v>
      </c>
      <c r="Y103" s="12">
        <v>1.88</v>
      </c>
      <c r="Z103" s="89">
        <f>P103/S103</f>
        <v>1</v>
      </c>
      <c r="AA103" s="90">
        <f>S103/P103</f>
        <v>1</v>
      </c>
      <c r="AB103" s="89">
        <f>V103/Y103</f>
        <v>1.6542553191489362</v>
      </c>
      <c r="AC103" s="90">
        <f>Y103/V103</f>
        <v>0.60450160771704176</v>
      </c>
      <c r="AD103" s="91">
        <f>V103/P103</f>
        <v>1</v>
      </c>
      <c r="AE103" s="91">
        <f>P103/V103</f>
        <v>1</v>
      </c>
      <c r="AF103" s="89">
        <f>Y103/S103</f>
        <v>0.60450160771704176</v>
      </c>
      <c r="AG103" s="90">
        <f>S103/Y103</f>
        <v>1.6542553191489362</v>
      </c>
    </row>
    <row r="104" spans="1:33" s="4" customFormat="1" ht="99" x14ac:dyDescent="0.3">
      <c r="A104" s="79" t="s">
        <v>884</v>
      </c>
      <c r="B104" s="79" t="s">
        <v>1129</v>
      </c>
      <c r="C104" s="76" t="s">
        <v>168</v>
      </c>
      <c r="D104" s="80">
        <v>34837</v>
      </c>
      <c r="E104" s="81">
        <v>4.75</v>
      </c>
      <c r="F104" s="81" t="s">
        <v>484</v>
      </c>
      <c r="G104" s="81">
        <v>2</v>
      </c>
      <c r="H104" s="93" t="s">
        <v>559</v>
      </c>
      <c r="I104" s="114" t="s">
        <v>490</v>
      </c>
      <c r="J104" s="94" t="s">
        <v>567</v>
      </c>
      <c r="K104" s="95" t="s">
        <v>752</v>
      </c>
      <c r="L104" s="95" t="s">
        <v>753</v>
      </c>
      <c r="M104" s="95"/>
      <c r="N104" s="87">
        <v>302</v>
      </c>
      <c r="O104" s="79">
        <v>12</v>
      </c>
      <c r="P104" s="79">
        <v>0.51</v>
      </c>
      <c r="Q104" s="99">
        <v>0</v>
      </c>
      <c r="R104" s="99">
        <v>0</v>
      </c>
      <c r="S104" s="100">
        <v>0</v>
      </c>
      <c r="T104" s="79">
        <v>530</v>
      </c>
      <c r="U104" s="79">
        <v>18</v>
      </c>
      <c r="V104" s="79">
        <v>0.51</v>
      </c>
      <c r="W104" s="79">
        <v>68</v>
      </c>
      <c r="X104" s="79">
        <v>2</v>
      </c>
      <c r="Y104" s="101">
        <v>0.23</v>
      </c>
      <c r="Z104" s="89" t="e">
        <f>P104/S104</f>
        <v>#DIV/0!</v>
      </c>
      <c r="AA104" s="90">
        <f>S104/P104</f>
        <v>0</v>
      </c>
      <c r="AB104" s="97">
        <f>V104/Y104</f>
        <v>2.2173913043478262</v>
      </c>
      <c r="AC104" s="90">
        <f>Y104/V104</f>
        <v>0.45098039215686275</v>
      </c>
      <c r="AD104" s="91">
        <f>V104/P104</f>
        <v>1</v>
      </c>
      <c r="AE104" s="91">
        <f>P104/V104</f>
        <v>1</v>
      </c>
      <c r="AF104" s="89" t="e">
        <f>Y104/S104</f>
        <v>#DIV/0!</v>
      </c>
      <c r="AG104" s="90">
        <f>S104/Y104</f>
        <v>0</v>
      </c>
    </row>
    <row r="105" spans="1:33" s="4" customFormat="1" ht="82.5" x14ac:dyDescent="0.3">
      <c r="A105" s="79" t="s">
        <v>885</v>
      </c>
      <c r="B105" s="79" t="s">
        <v>1130</v>
      </c>
      <c r="C105" s="76" t="s">
        <v>169</v>
      </c>
      <c r="D105" s="80">
        <v>133938</v>
      </c>
      <c r="E105" s="81">
        <v>4.97</v>
      </c>
      <c r="F105" s="81" t="s">
        <v>484</v>
      </c>
      <c r="G105" s="81">
        <v>0</v>
      </c>
      <c r="H105" s="93" t="s">
        <v>559</v>
      </c>
      <c r="I105" s="114" t="s">
        <v>490</v>
      </c>
      <c r="J105" s="94" t="s">
        <v>567</v>
      </c>
      <c r="K105" s="95" t="s">
        <v>752</v>
      </c>
      <c r="L105" s="95" t="s">
        <v>761</v>
      </c>
      <c r="M105" s="95"/>
      <c r="N105" s="87">
        <v>279</v>
      </c>
      <c r="O105" s="79">
        <v>13</v>
      </c>
      <c r="P105" s="79">
        <v>0.18</v>
      </c>
      <c r="Q105" s="99">
        <v>0</v>
      </c>
      <c r="R105" s="99">
        <v>0</v>
      </c>
      <c r="S105" s="100">
        <v>0</v>
      </c>
      <c r="T105" s="79">
        <v>339</v>
      </c>
      <c r="U105" s="79">
        <v>17</v>
      </c>
      <c r="V105" s="79">
        <v>0.15</v>
      </c>
      <c r="W105" s="96">
        <v>0</v>
      </c>
      <c r="X105" s="96">
        <v>0</v>
      </c>
      <c r="Y105" s="96">
        <v>0</v>
      </c>
      <c r="Z105" s="89" t="e">
        <f>P105/S105</f>
        <v>#DIV/0!</v>
      </c>
      <c r="AA105" s="90">
        <f>S105/P105</f>
        <v>0</v>
      </c>
      <c r="AB105" s="89" t="e">
        <f>V105/Y105</f>
        <v>#DIV/0!</v>
      </c>
      <c r="AC105" s="90">
        <f>Y105/V105</f>
        <v>0</v>
      </c>
      <c r="AD105" s="91">
        <f>V105/P105</f>
        <v>0.83333333333333337</v>
      </c>
      <c r="AE105" s="91">
        <f>P105/V105</f>
        <v>1.2</v>
      </c>
      <c r="AF105" s="89" t="e">
        <f>Y105/S105</f>
        <v>#DIV/0!</v>
      </c>
      <c r="AG105" s="90" t="e">
        <f>S105/Y105</f>
        <v>#DIV/0!</v>
      </c>
    </row>
    <row r="106" spans="1:33" s="4" customFormat="1" ht="66" x14ac:dyDescent="0.3">
      <c r="A106" s="79" t="s">
        <v>886</v>
      </c>
      <c r="B106" s="79" t="s">
        <v>1131</v>
      </c>
      <c r="C106" s="76" t="s">
        <v>170</v>
      </c>
      <c r="D106" s="80">
        <v>137049</v>
      </c>
      <c r="E106" s="81">
        <v>6.46</v>
      </c>
      <c r="F106" s="81" t="s">
        <v>484</v>
      </c>
      <c r="G106" s="81">
        <v>0</v>
      </c>
      <c r="H106" s="93" t="s">
        <v>559</v>
      </c>
      <c r="I106" s="114" t="s">
        <v>490</v>
      </c>
      <c r="J106" s="94" t="s">
        <v>567</v>
      </c>
      <c r="K106" s="95" t="s">
        <v>752</v>
      </c>
      <c r="L106" s="95" t="s">
        <v>760</v>
      </c>
      <c r="M106" s="95"/>
      <c r="N106" s="87">
        <v>307</v>
      </c>
      <c r="O106" s="79">
        <v>21</v>
      </c>
      <c r="P106" s="79">
        <v>0.3</v>
      </c>
      <c r="Q106" s="107">
        <v>0</v>
      </c>
      <c r="R106" s="107">
        <v>0</v>
      </c>
      <c r="S106" s="109">
        <v>0</v>
      </c>
      <c r="T106" s="79">
        <v>265</v>
      </c>
      <c r="U106" s="79">
        <v>15</v>
      </c>
      <c r="V106" s="79">
        <v>0.17</v>
      </c>
      <c r="W106" s="96">
        <v>0</v>
      </c>
      <c r="X106" s="96">
        <v>0</v>
      </c>
      <c r="Y106" s="96">
        <v>0</v>
      </c>
      <c r="Z106" s="89" t="e">
        <f>P106/S106</f>
        <v>#DIV/0!</v>
      </c>
      <c r="AA106" s="90">
        <f>S106/P106</f>
        <v>0</v>
      </c>
      <c r="AB106" s="89" t="e">
        <f>V106/Y106</f>
        <v>#DIV/0!</v>
      </c>
      <c r="AC106" s="90">
        <f>Y106/V106</f>
        <v>0</v>
      </c>
      <c r="AD106" s="91">
        <f>V106/P106</f>
        <v>0.56666666666666676</v>
      </c>
      <c r="AE106" s="91">
        <f>P106/V106</f>
        <v>1.7647058823529409</v>
      </c>
      <c r="AF106" s="89" t="e">
        <f>Y106/S106</f>
        <v>#DIV/0!</v>
      </c>
      <c r="AG106" s="90" t="e">
        <f>S106/Y106</f>
        <v>#DIV/0!</v>
      </c>
    </row>
    <row r="107" spans="1:33" s="4" customFormat="1" ht="49.5" x14ac:dyDescent="0.3">
      <c r="A107" s="79" t="s">
        <v>887</v>
      </c>
      <c r="B107" s="79" t="s">
        <v>1132</v>
      </c>
      <c r="C107" s="76" t="s">
        <v>171</v>
      </c>
      <c r="D107" s="80">
        <v>21552</v>
      </c>
      <c r="E107" s="81">
        <v>5.28</v>
      </c>
      <c r="F107" s="81" t="s">
        <v>484</v>
      </c>
      <c r="G107" s="81">
        <v>0</v>
      </c>
      <c r="H107" s="93" t="s">
        <v>558</v>
      </c>
      <c r="I107" s="114" t="s">
        <v>490</v>
      </c>
      <c r="J107" s="94" t="s">
        <v>567</v>
      </c>
      <c r="K107" s="95" t="s">
        <v>725</v>
      </c>
      <c r="L107" s="95" t="s">
        <v>729</v>
      </c>
      <c r="M107" s="95"/>
      <c r="N107" s="87">
        <v>204</v>
      </c>
      <c r="O107" s="79">
        <v>7</v>
      </c>
      <c r="P107" s="79">
        <v>0.39</v>
      </c>
      <c r="Q107" s="107">
        <v>0</v>
      </c>
      <c r="R107" s="107">
        <v>0</v>
      </c>
      <c r="S107" s="109">
        <v>0</v>
      </c>
      <c r="T107" s="79">
        <v>596</v>
      </c>
      <c r="U107" s="79">
        <v>22</v>
      </c>
      <c r="V107" s="79">
        <v>0.63</v>
      </c>
      <c r="W107" s="96">
        <v>0</v>
      </c>
      <c r="X107" s="96">
        <v>0</v>
      </c>
      <c r="Y107" s="96">
        <v>0</v>
      </c>
      <c r="Z107" s="89" t="e">
        <f>P107/S107</f>
        <v>#DIV/0!</v>
      </c>
      <c r="AA107" s="90">
        <f>S107/P107</f>
        <v>0</v>
      </c>
      <c r="AB107" s="89" t="e">
        <f>V107/Y107</f>
        <v>#DIV/0!</v>
      </c>
      <c r="AC107" s="90">
        <f>Y107/V107</f>
        <v>0</v>
      </c>
      <c r="AD107" s="91">
        <f>V107/P107</f>
        <v>1.6153846153846154</v>
      </c>
      <c r="AE107" s="91">
        <f>P107/V107</f>
        <v>0.61904761904761907</v>
      </c>
      <c r="AF107" s="89" t="e">
        <f>Y107/S107</f>
        <v>#DIV/0!</v>
      </c>
      <c r="AG107" s="90" t="e">
        <f>S107/Y107</f>
        <v>#DIV/0!</v>
      </c>
    </row>
    <row r="108" spans="1:33" s="4" customFormat="1" ht="49.5" x14ac:dyDescent="0.3">
      <c r="A108" s="79" t="s">
        <v>888</v>
      </c>
      <c r="B108" s="79" t="s">
        <v>1133</v>
      </c>
      <c r="C108" s="76" t="s">
        <v>172</v>
      </c>
      <c r="D108" s="80">
        <v>31970</v>
      </c>
      <c r="E108" s="81">
        <v>5.2</v>
      </c>
      <c r="F108" s="81" t="s">
        <v>484</v>
      </c>
      <c r="G108" s="81">
        <v>0</v>
      </c>
      <c r="H108" s="93" t="s">
        <v>558</v>
      </c>
      <c r="I108" s="114" t="s">
        <v>489</v>
      </c>
      <c r="J108" s="94" t="s">
        <v>568</v>
      </c>
      <c r="K108" s="95" t="s">
        <v>725</v>
      </c>
      <c r="L108" s="95" t="s">
        <v>726</v>
      </c>
      <c r="M108" s="95"/>
      <c r="N108" s="87">
        <v>66</v>
      </c>
      <c r="O108" s="79">
        <v>2</v>
      </c>
      <c r="P108" s="79">
        <v>0.12</v>
      </c>
      <c r="Q108" s="107">
        <v>0</v>
      </c>
      <c r="R108" s="107">
        <v>0</v>
      </c>
      <c r="S108" s="109">
        <v>0</v>
      </c>
      <c r="T108" s="79">
        <v>344</v>
      </c>
      <c r="U108" s="79">
        <v>11</v>
      </c>
      <c r="V108" s="79">
        <v>0.4</v>
      </c>
      <c r="W108" s="96">
        <v>0</v>
      </c>
      <c r="X108" s="96">
        <v>0</v>
      </c>
      <c r="Y108" s="96">
        <v>0</v>
      </c>
      <c r="Z108" s="89" t="e">
        <f>P108/S108</f>
        <v>#DIV/0!</v>
      </c>
      <c r="AA108" s="90">
        <f>S108/P108</f>
        <v>0</v>
      </c>
      <c r="AB108" s="89" t="e">
        <f>V108/Y108</f>
        <v>#DIV/0!</v>
      </c>
      <c r="AC108" s="90">
        <f>Y108/V108</f>
        <v>0</v>
      </c>
      <c r="AD108" s="110">
        <f>V108/P108</f>
        <v>3.3333333333333335</v>
      </c>
      <c r="AE108" s="91">
        <f>P108/V108</f>
        <v>0.3</v>
      </c>
      <c r="AF108" s="89" t="e">
        <f>Y108/S108</f>
        <v>#DIV/0!</v>
      </c>
      <c r="AG108" s="90" t="e">
        <f>S108/Y108</f>
        <v>#DIV/0!</v>
      </c>
    </row>
    <row r="109" spans="1:33" s="4" customFormat="1" ht="33" x14ac:dyDescent="0.3">
      <c r="A109" s="79" t="s">
        <v>889</v>
      </c>
      <c r="B109" s="79" t="s">
        <v>1134</v>
      </c>
      <c r="C109" s="76" t="s">
        <v>173</v>
      </c>
      <c r="D109" s="80">
        <v>38560</v>
      </c>
      <c r="E109" s="81">
        <v>6.45</v>
      </c>
      <c r="F109" s="81" t="s">
        <v>484</v>
      </c>
      <c r="G109" s="81">
        <v>0</v>
      </c>
      <c r="H109" s="93" t="s">
        <v>559</v>
      </c>
      <c r="I109" s="114" t="s">
        <v>489</v>
      </c>
      <c r="J109" s="94" t="s">
        <v>568</v>
      </c>
      <c r="K109" s="95" t="s">
        <v>727</v>
      </c>
      <c r="L109" s="95" t="s">
        <v>728</v>
      </c>
      <c r="M109" s="95"/>
      <c r="N109" s="87">
        <v>79</v>
      </c>
      <c r="O109" s="79">
        <v>7</v>
      </c>
      <c r="P109" s="79">
        <v>0.2</v>
      </c>
      <c r="Q109" s="99">
        <v>0</v>
      </c>
      <c r="R109" s="99">
        <v>0</v>
      </c>
      <c r="S109" s="100">
        <v>0</v>
      </c>
      <c r="T109" s="79">
        <v>79</v>
      </c>
      <c r="U109" s="79">
        <v>6</v>
      </c>
      <c r="V109" s="79">
        <v>0.2</v>
      </c>
      <c r="W109" s="3">
        <v>44</v>
      </c>
      <c r="X109" s="3">
        <v>2</v>
      </c>
      <c r="Y109" s="12">
        <v>0.1</v>
      </c>
      <c r="Z109" s="89" t="e">
        <f>P109/S109</f>
        <v>#DIV/0!</v>
      </c>
      <c r="AA109" s="90">
        <f>S109/P109</f>
        <v>0</v>
      </c>
      <c r="AB109" s="97">
        <f>V109/Y109</f>
        <v>2</v>
      </c>
      <c r="AC109" s="90">
        <f>Y109/V109</f>
        <v>0.5</v>
      </c>
      <c r="AD109" s="91">
        <f>V109/P109</f>
        <v>1</v>
      </c>
      <c r="AE109" s="91">
        <f>P109/V109</f>
        <v>1</v>
      </c>
      <c r="AF109" s="89" t="e">
        <f>Y109/S109</f>
        <v>#DIV/0!</v>
      </c>
      <c r="AG109" s="90">
        <f>S109/Y109</f>
        <v>0</v>
      </c>
    </row>
    <row r="110" spans="1:33" s="7" customFormat="1" ht="17.25" customHeight="1" x14ac:dyDescent="0.25">
      <c r="A110" s="79" t="s">
        <v>890</v>
      </c>
      <c r="B110" s="79" t="s">
        <v>1135</v>
      </c>
      <c r="C110" s="76" t="s">
        <v>537</v>
      </c>
      <c r="D110" s="80">
        <v>76888</v>
      </c>
      <c r="E110" s="81">
        <v>4.5</v>
      </c>
      <c r="F110" s="81" t="s">
        <v>484</v>
      </c>
      <c r="G110" s="81">
        <v>0</v>
      </c>
      <c r="H110" s="93" t="s">
        <v>559</v>
      </c>
      <c r="I110" s="98" t="s">
        <v>490</v>
      </c>
      <c r="J110" s="94" t="s">
        <v>567</v>
      </c>
      <c r="K110" s="95"/>
      <c r="L110" s="95" t="s">
        <v>665</v>
      </c>
      <c r="M110" s="95" t="s">
        <v>578</v>
      </c>
      <c r="N110" s="87">
        <v>1635</v>
      </c>
      <c r="O110" s="79">
        <v>49</v>
      </c>
      <c r="P110" s="79">
        <v>0.84</v>
      </c>
      <c r="Q110" s="3">
        <v>89</v>
      </c>
      <c r="R110" s="3">
        <v>4</v>
      </c>
      <c r="S110" s="69">
        <v>0.1</v>
      </c>
      <c r="T110" s="79">
        <v>1460</v>
      </c>
      <c r="U110" s="79">
        <v>50</v>
      </c>
      <c r="V110" s="79">
        <v>1.03</v>
      </c>
      <c r="W110" s="79">
        <v>122</v>
      </c>
      <c r="X110" s="79">
        <v>3</v>
      </c>
      <c r="Y110" s="101">
        <v>0.15</v>
      </c>
      <c r="Z110" s="97">
        <f>P110/S110</f>
        <v>8.3999999999999986</v>
      </c>
      <c r="AA110" s="90">
        <f>S110/P110</f>
        <v>0.11904761904761905</v>
      </c>
      <c r="AB110" s="97">
        <f>V110/Y110</f>
        <v>6.8666666666666671</v>
      </c>
      <c r="AC110" s="90">
        <f>Y110/V110</f>
        <v>0.14563106796116504</v>
      </c>
      <c r="AD110" s="91">
        <f>V110/P110</f>
        <v>1.2261904761904763</v>
      </c>
      <c r="AE110" s="91">
        <f>P110/V110</f>
        <v>0.81553398058252424</v>
      </c>
      <c r="AF110" s="89">
        <f>Y110/S110</f>
        <v>1.4999999999999998</v>
      </c>
      <c r="AG110" s="90">
        <f>S110/Y110</f>
        <v>0.66666666666666674</v>
      </c>
    </row>
    <row r="111" spans="1:33" s="4" customFormat="1" ht="33" x14ac:dyDescent="0.3">
      <c r="A111" s="79" t="s">
        <v>891</v>
      </c>
      <c r="B111" s="79" t="s">
        <v>1136</v>
      </c>
      <c r="C111" s="76" t="s">
        <v>491</v>
      </c>
      <c r="D111" s="80">
        <v>31557</v>
      </c>
      <c r="E111" s="81">
        <v>4.72</v>
      </c>
      <c r="F111" s="81" t="s">
        <v>484</v>
      </c>
      <c r="G111" s="81">
        <v>0</v>
      </c>
      <c r="H111" s="93" t="s">
        <v>559</v>
      </c>
      <c r="I111" s="84" t="s">
        <v>490</v>
      </c>
      <c r="J111" s="94" t="s">
        <v>567</v>
      </c>
      <c r="K111" s="95"/>
      <c r="L111" s="95" t="s">
        <v>701</v>
      </c>
      <c r="M111" s="95" t="s">
        <v>578</v>
      </c>
      <c r="N111" s="87">
        <v>509</v>
      </c>
      <c r="O111" s="79">
        <v>19</v>
      </c>
      <c r="P111" s="79">
        <v>1.21</v>
      </c>
      <c r="Q111" s="3">
        <v>139</v>
      </c>
      <c r="R111" s="3">
        <v>3</v>
      </c>
      <c r="S111" s="69">
        <v>0.25</v>
      </c>
      <c r="T111" s="79">
        <v>392</v>
      </c>
      <c r="U111" s="79">
        <v>17</v>
      </c>
      <c r="V111" s="79">
        <v>1.77</v>
      </c>
      <c r="W111" s="79">
        <v>179</v>
      </c>
      <c r="X111" s="79">
        <v>4</v>
      </c>
      <c r="Y111" s="101">
        <v>0.12</v>
      </c>
      <c r="Z111" s="97">
        <f>P111/S111</f>
        <v>4.84</v>
      </c>
      <c r="AA111" s="90">
        <f>S111/P111</f>
        <v>0.20661157024793389</v>
      </c>
      <c r="AB111" s="97">
        <f>V111/Y111</f>
        <v>14.75</v>
      </c>
      <c r="AC111" s="90">
        <f>Y111/V111</f>
        <v>6.7796610169491525E-2</v>
      </c>
      <c r="AD111" s="91">
        <f>V111/P111</f>
        <v>1.4628099173553719</v>
      </c>
      <c r="AE111" s="91">
        <f>P111/V111</f>
        <v>0.68361581920903947</v>
      </c>
      <c r="AF111" s="89">
        <f>Y111/S111</f>
        <v>0.48</v>
      </c>
      <c r="AG111" s="111">
        <f>S111/Y111</f>
        <v>2.0833333333333335</v>
      </c>
    </row>
    <row r="112" spans="1:33" s="4" customFormat="1" ht="66" x14ac:dyDescent="0.3">
      <c r="A112" s="79" t="s">
        <v>892</v>
      </c>
      <c r="B112" s="79" t="s">
        <v>1137</v>
      </c>
      <c r="C112" s="76" t="s">
        <v>543</v>
      </c>
      <c r="D112" s="80">
        <v>43532</v>
      </c>
      <c r="E112" s="81">
        <v>4.5599999999999996</v>
      </c>
      <c r="F112" s="81" t="s">
        <v>484</v>
      </c>
      <c r="G112" s="81">
        <v>0</v>
      </c>
      <c r="H112" s="93" t="s">
        <v>559</v>
      </c>
      <c r="I112" s="84" t="s">
        <v>490</v>
      </c>
      <c r="J112" s="94" t="s">
        <v>567</v>
      </c>
      <c r="K112" s="95"/>
      <c r="L112" s="95" t="s">
        <v>665</v>
      </c>
      <c r="M112" s="95" t="s">
        <v>578</v>
      </c>
      <c r="N112" s="87">
        <v>3857</v>
      </c>
      <c r="O112" s="79">
        <v>99</v>
      </c>
      <c r="P112" s="79">
        <v>4.66</v>
      </c>
      <c r="Q112" s="3">
        <v>1493</v>
      </c>
      <c r="R112" s="3">
        <v>39</v>
      </c>
      <c r="S112" s="69">
        <v>1.69</v>
      </c>
      <c r="T112" s="79">
        <v>3784</v>
      </c>
      <c r="U112" s="79">
        <v>96</v>
      </c>
      <c r="V112" s="79">
        <v>4.21</v>
      </c>
      <c r="W112" s="79">
        <v>1743</v>
      </c>
      <c r="X112" s="79">
        <v>46</v>
      </c>
      <c r="Y112" s="101">
        <v>2.1800000000000002</v>
      </c>
      <c r="Z112" s="97">
        <f>P112/S112</f>
        <v>2.7573964497041423</v>
      </c>
      <c r="AA112" s="90">
        <f>S112/P112</f>
        <v>0.36266094420600858</v>
      </c>
      <c r="AB112" s="89">
        <f>V112/Y112</f>
        <v>1.9311926605504586</v>
      </c>
      <c r="AC112" s="90">
        <f>Y112/V112</f>
        <v>0.51781472684085517</v>
      </c>
      <c r="AD112" s="91">
        <f>V112/P112</f>
        <v>0.90343347639484972</v>
      </c>
      <c r="AE112" s="91">
        <f>P112/V112</f>
        <v>1.1068883610451308</v>
      </c>
      <c r="AF112" s="89">
        <f>Y112/S112</f>
        <v>1.289940828402367</v>
      </c>
      <c r="AG112" s="90">
        <f>S112/Y112</f>
        <v>0.77522935779816504</v>
      </c>
    </row>
    <row r="113" spans="1:33" s="4" customFormat="1" ht="82.5" x14ac:dyDescent="0.3">
      <c r="A113" s="79" t="s">
        <v>893</v>
      </c>
      <c r="B113" s="79" t="s">
        <v>1138</v>
      </c>
      <c r="C113" s="76" t="s">
        <v>515</v>
      </c>
      <c r="D113" s="80">
        <v>206509</v>
      </c>
      <c r="E113" s="81">
        <v>5.12</v>
      </c>
      <c r="F113" s="81" t="s">
        <v>485</v>
      </c>
      <c r="G113" s="81">
        <v>0</v>
      </c>
      <c r="H113" s="93" t="s">
        <v>562</v>
      </c>
      <c r="I113" s="114" t="s">
        <v>489</v>
      </c>
      <c r="J113" s="94" t="s">
        <v>569</v>
      </c>
      <c r="K113" s="95"/>
      <c r="L113" s="95" t="s">
        <v>630</v>
      </c>
      <c r="M113" s="95" t="s">
        <v>600</v>
      </c>
      <c r="N113" s="87">
        <v>35</v>
      </c>
      <c r="O113" s="79">
        <v>2</v>
      </c>
      <c r="P113" s="79">
        <v>0.02</v>
      </c>
      <c r="Q113" s="99">
        <v>0</v>
      </c>
      <c r="R113" s="99">
        <v>0</v>
      </c>
      <c r="S113" s="100">
        <v>0</v>
      </c>
      <c r="T113" s="79">
        <v>219</v>
      </c>
      <c r="U113" s="79">
        <v>11</v>
      </c>
      <c r="V113" s="79">
        <v>0.09</v>
      </c>
      <c r="W113" s="3">
        <v>79</v>
      </c>
      <c r="X113" s="3">
        <v>2</v>
      </c>
      <c r="Y113" s="12">
        <v>0.02</v>
      </c>
      <c r="Z113" s="89" t="e">
        <f>P113/S113</f>
        <v>#DIV/0!</v>
      </c>
      <c r="AA113" s="90">
        <f>S113/P113</f>
        <v>0</v>
      </c>
      <c r="AB113" s="97">
        <f>V113/Y113</f>
        <v>4.5</v>
      </c>
      <c r="AC113" s="90">
        <f>Y113/V113</f>
        <v>0.22222222222222224</v>
      </c>
      <c r="AD113" s="110">
        <f>V113/P113</f>
        <v>4.5</v>
      </c>
      <c r="AE113" s="91">
        <f>P113/V113</f>
        <v>0.22222222222222224</v>
      </c>
      <c r="AF113" s="89" t="e">
        <f>Y113/S113</f>
        <v>#DIV/0!</v>
      </c>
      <c r="AG113" s="90">
        <f>S113/Y113</f>
        <v>0</v>
      </c>
    </row>
    <row r="114" spans="1:33" s="4" customFormat="1" ht="82.5" x14ac:dyDescent="0.3">
      <c r="A114" s="79" t="s">
        <v>894</v>
      </c>
      <c r="B114" s="79" t="s">
        <v>1139</v>
      </c>
      <c r="C114" s="76" t="s">
        <v>175</v>
      </c>
      <c r="D114" s="80">
        <v>47098</v>
      </c>
      <c r="E114" s="81">
        <v>4.3899999999999997</v>
      </c>
      <c r="F114" s="81" t="s">
        <v>484</v>
      </c>
      <c r="G114" s="81">
        <v>0</v>
      </c>
      <c r="H114" s="93" t="s">
        <v>559</v>
      </c>
      <c r="I114" s="114" t="s">
        <v>490</v>
      </c>
      <c r="J114" s="94" t="s">
        <v>567</v>
      </c>
      <c r="K114" s="95" t="s">
        <v>633</v>
      </c>
      <c r="L114" s="95" t="s">
        <v>637</v>
      </c>
      <c r="M114" s="95" t="s">
        <v>638</v>
      </c>
      <c r="N114" s="87">
        <v>4983</v>
      </c>
      <c r="O114" s="79">
        <v>110</v>
      </c>
      <c r="P114" s="79">
        <v>5.76</v>
      </c>
      <c r="Q114" s="3">
        <v>2056</v>
      </c>
      <c r="R114" s="3">
        <v>44</v>
      </c>
      <c r="S114" s="69">
        <v>2.15</v>
      </c>
      <c r="T114" s="79">
        <v>5036</v>
      </c>
      <c r="U114" s="79">
        <v>104</v>
      </c>
      <c r="V114" s="79">
        <v>6.3</v>
      </c>
      <c r="W114" s="79">
        <v>1975</v>
      </c>
      <c r="X114" s="79">
        <v>47</v>
      </c>
      <c r="Y114" s="101">
        <v>1.7</v>
      </c>
      <c r="Z114" s="97">
        <f>P114/S114</f>
        <v>2.6790697674418604</v>
      </c>
      <c r="AA114" s="90">
        <f>S114/P114</f>
        <v>0.3732638888888889</v>
      </c>
      <c r="AB114" s="97">
        <f>V114/Y114</f>
        <v>3.7058823529411766</v>
      </c>
      <c r="AC114" s="90">
        <f>Y114/V114</f>
        <v>0.26984126984126983</v>
      </c>
      <c r="AD114" s="91">
        <f>V114/P114</f>
        <v>1.09375</v>
      </c>
      <c r="AE114" s="91">
        <f>P114/V114</f>
        <v>0.91428571428571426</v>
      </c>
      <c r="AF114" s="89">
        <f>Y114/S114</f>
        <v>0.79069767441860461</v>
      </c>
      <c r="AG114" s="90">
        <f>S114/Y114</f>
        <v>1.2647058823529411</v>
      </c>
    </row>
    <row r="115" spans="1:33" s="4" customFormat="1" ht="33" x14ac:dyDescent="0.3">
      <c r="A115" s="79" t="s">
        <v>896</v>
      </c>
      <c r="B115" s="79" t="s">
        <v>1141</v>
      </c>
      <c r="C115" s="76" t="s">
        <v>176</v>
      </c>
      <c r="D115" s="80">
        <v>50215</v>
      </c>
      <c r="E115" s="81">
        <v>9.1</v>
      </c>
      <c r="F115" s="81" t="s">
        <v>484</v>
      </c>
      <c r="G115" s="81">
        <v>0</v>
      </c>
      <c r="H115" s="93" t="s">
        <v>558</v>
      </c>
      <c r="I115" s="84" t="s">
        <v>489</v>
      </c>
      <c r="J115" s="94" t="s">
        <v>568</v>
      </c>
      <c r="K115" s="95"/>
      <c r="L115" s="95" t="s">
        <v>767</v>
      </c>
      <c r="M115" s="95" t="s">
        <v>597</v>
      </c>
      <c r="N115" s="106">
        <v>0</v>
      </c>
      <c r="O115" s="107">
        <v>0</v>
      </c>
      <c r="P115" s="107">
        <v>0</v>
      </c>
      <c r="Q115" s="3">
        <v>264</v>
      </c>
      <c r="R115" s="3">
        <v>7</v>
      </c>
      <c r="S115" s="69">
        <v>0.24</v>
      </c>
      <c r="T115" s="79">
        <v>60</v>
      </c>
      <c r="U115" s="79">
        <v>4</v>
      </c>
      <c r="V115" s="79">
        <v>0.14000000000000001</v>
      </c>
      <c r="W115" s="96">
        <v>0</v>
      </c>
      <c r="X115" s="96">
        <v>0</v>
      </c>
      <c r="Y115" s="96">
        <v>0</v>
      </c>
      <c r="Z115" s="89">
        <f>P115/S115</f>
        <v>0</v>
      </c>
      <c r="AA115" s="90" t="e">
        <f>S115/P115</f>
        <v>#DIV/0!</v>
      </c>
      <c r="AB115" s="89" t="e">
        <f>V115/Y115</f>
        <v>#DIV/0!</v>
      </c>
      <c r="AC115" s="90">
        <f>Y115/V115</f>
        <v>0</v>
      </c>
      <c r="AD115" s="112" t="e">
        <f>V115/P115</f>
        <v>#DIV/0!</v>
      </c>
      <c r="AE115" s="112">
        <f>P115/V115</f>
        <v>0</v>
      </c>
      <c r="AF115" s="89">
        <f>Y115/S115</f>
        <v>0</v>
      </c>
      <c r="AG115" s="90" t="e">
        <f>S115/Y115</f>
        <v>#DIV/0!</v>
      </c>
    </row>
    <row r="116" spans="1:33" s="4" customFormat="1" ht="33" x14ac:dyDescent="0.3">
      <c r="A116" s="79" t="s">
        <v>895</v>
      </c>
      <c r="B116" s="79" t="s">
        <v>1140</v>
      </c>
      <c r="C116" s="76" t="s">
        <v>176</v>
      </c>
      <c r="D116" s="80">
        <v>26318</v>
      </c>
      <c r="E116" s="81">
        <v>9.69</v>
      </c>
      <c r="F116" s="81" t="s">
        <v>484</v>
      </c>
      <c r="G116" s="81">
        <v>0</v>
      </c>
      <c r="H116" s="93" t="s">
        <v>558</v>
      </c>
      <c r="I116" s="114" t="s">
        <v>489</v>
      </c>
      <c r="J116" s="94" t="s">
        <v>568</v>
      </c>
      <c r="K116" s="95"/>
      <c r="L116" s="95" t="s">
        <v>767</v>
      </c>
      <c r="M116" s="95"/>
      <c r="N116" s="87">
        <v>72</v>
      </c>
      <c r="O116" s="79">
        <v>5</v>
      </c>
      <c r="P116" s="79">
        <v>0.14000000000000001</v>
      </c>
      <c r="Q116" s="99">
        <v>0</v>
      </c>
      <c r="R116" s="99">
        <v>0</v>
      </c>
      <c r="S116" s="100">
        <v>0</v>
      </c>
      <c r="T116" s="79">
        <v>308</v>
      </c>
      <c r="U116" s="79">
        <v>6</v>
      </c>
      <c r="V116" s="79">
        <v>0.24</v>
      </c>
      <c r="W116" s="3">
        <v>336</v>
      </c>
      <c r="X116" s="3">
        <v>8</v>
      </c>
      <c r="Y116" s="12">
        <v>0.43</v>
      </c>
      <c r="Z116" s="89" t="e">
        <f>P116/S116</f>
        <v>#DIV/0!</v>
      </c>
      <c r="AA116" s="90">
        <f>S116/P116</f>
        <v>0</v>
      </c>
      <c r="AB116" s="89">
        <f>V116/Y116</f>
        <v>0.55813953488372092</v>
      </c>
      <c r="AC116" s="90">
        <f>Y116/V116</f>
        <v>1.7916666666666667</v>
      </c>
      <c r="AD116" s="91">
        <f>V116/P116</f>
        <v>1.714285714285714</v>
      </c>
      <c r="AE116" s="91">
        <f>P116/V116</f>
        <v>0.58333333333333337</v>
      </c>
      <c r="AF116" s="89" t="e">
        <f>Y116/S116</f>
        <v>#DIV/0!</v>
      </c>
      <c r="AG116" s="90">
        <f>S116/Y116</f>
        <v>0</v>
      </c>
    </row>
    <row r="117" spans="1:33" s="4" customFormat="1" ht="16.5" x14ac:dyDescent="0.3">
      <c r="A117" s="79" t="s">
        <v>897</v>
      </c>
      <c r="B117" s="79" t="s">
        <v>1142</v>
      </c>
      <c r="C117" s="76" t="s">
        <v>361</v>
      </c>
      <c r="D117" s="80">
        <v>28367</v>
      </c>
      <c r="E117" s="81">
        <v>4.91</v>
      </c>
      <c r="F117" s="81" t="s">
        <v>484</v>
      </c>
      <c r="G117" s="81">
        <v>0</v>
      </c>
      <c r="H117" s="93" t="s">
        <v>558</v>
      </c>
      <c r="I117" s="84" t="s">
        <v>490</v>
      </c>
      <c r="J117" s="94" t="s">
        <v>567</v>
      </c>
      <c r="K117" s="95"/>
      <c r="L117" s="95" t="s">
        <v>589</v>
      </c>
      <c r="M117" s="95"/>
      <c r="N117" s="102">
        <v>0</v>
      </c>
      <c r="O117" s="96">
        <v>0</v>
      </c>
      <c r="P117" s="96">
        <v>0</v>
      </c>
      <c r="Q117" s="96">
        <v>0</v>
      </c>
      <c r="R117" s="96">
        <v>0</v>
      </c>
      <c r="S117" s="103">
        <v>0</v>
      </c>
      <c r="T117" s="79">
        <v>121</v>
      </c>
      <c r="U117" s="79">
        <v>9</v>
      </c>
      <c r="V117" s="79">
        <v>0.28000000000000003</v>
      </c>
      <c r="W117" s="96">
        <v>0</v>
      </c>
      <c r="X117" s="96">
        <v>0</v>
      </c>
      <c r="Y117" s="96">
        <v>0</v>
      </c>
      <c r="Z117" s="89" t="e">
        <f>P117/S117</f>
        <v>#DIV/0!</v>
      </c>
      <c r="AA117" s="90" t="e">
        <f>S117/P117</f>
        <v>#DIV/0!</v>
      </c>
      <c r="AB117" s="89" t="e">
        <f>V117/Y117</f>
        <v>#DIV/0!</v>
      </c>
      <c r="AC117" s="90">
        <f>Y117/V117</f>
        <v>0</v>
      </c>
      <c r="AD117" s="91" t="e">
        <f>V117/P117</f>
        <v>#DIV/0!</v>
      </c>
      <c r="AE117" s="91">
        <f>P117/V117</f>
        <v>0</v>
      </c>
      <c r="AF117" s="89" t="e">
        <f>Y117/S117</f>
        <v>#DIV/0!</v>
      </c>
      <c r="AG117" s="90" t="e">
        <f>S117/Y117</f>
        <v>#DIV/0!</v>
      </c>
    </row>
    <row r="118" spans="1:33" s="4" customFormat="1" ht="33" x14ac:dyDescent="0.3">
      <c r="A118" s="79" t="s">
        <v>898</v>
      </c>
      <c r="B118" s="79" t="s">
        <v>1143</v>
      </c>
      <c r="C118" s="76" t="s">
        <v>177</v>
      </c>
      <c r="D118" s="80">
        <v>252580</v>
      </c>
      <c r="E118" s="81">
        <v>5.12</v>
      </c>
      <c r="F118" s="81" t="s">
        <v>485</v>
      </c>
      <c r="G118" s="81">
        <v>0</v>
      </c>
      <c r="H118" s="93" t="s">
        <v>562</v>
      </c>
      <c r="I118" s="84" t="s">
        <v>489</v>
      </c>
      <c r="J118" s="94" t="s">
        <v>569</v>
      </c>
      <c r="K118" s="95"/>
      <c r="L118" s="95"/>
      <c r="M118" s="95" t="s">
        <v>597</v>
      </c>
      <c r="N118" s="87">
        <v>796</v>
      </c>
      <c r="O118" s="79">
        <v>25</v>
      </c>
      <c r="P118" s="79">
        <v>0.12</v>
      </c>
      <c r="Q118" s="3">
        <v>700</v>
      </c>
      <c r="R118" s="3">
        <v>21</v>
      </c>
      <c r="S118" s="69">
        <v>0.11</v>
      </c>
      <c r="T118" s="79">
        <v>1053</v>
      </c>
      <c r="U118" s="79">
        <v>28</v>
      </c>
      <c r="V118" s="79">
        <v>0.11</v>
      </c>
      <c r="W118" s="3">
        <v>994</v>
      </c>
      <c r="X118" s="3">
        <v>27</v>
      </c>
      <c r="Y118" s="12">
        <v>0.09</v>
      </c>
      <c r="Z118" s="89">
        <f>P118/S118</f>
        <v>1.0909090909090908</v>
      </c>
      <c r="AA118" s="90">
        <f>S118/P118</f>
        <v>0.91666666666666674</v>
      </c>
      <c r="AB118" s="89">
        <f>V118/Y118</f>
        <v>1.2222222222222223</v>
      </c>
      <c r="AC118" s="90">
        <f>Y118/V118</f>
        <v>0.81818181818181812</v>
      </c>
      <c r="AD118" s="112">
        <f>V118/P118</f>
        <v>0.91666666666666674</v>
      </c>
      <c r="AE118" s="112">
        <f>P118/V118</f>
        <v>1.0909090909090908</v>
      </c>
      <c r="AF118" s="89">
        <f>Y118/S118</f>
        <v>0.81818181818181812</v>
      </c>
      <c r="AG118" s="90">
        <f>S118/Y118</f>
        <v>1.2222222222222223</v>
      </c>
    </row>
    <row r="119" spans="1:33" s="4" customFormat="1" ht="66" x14ac:dyDescent="0.3">
      <c r="A119" s="3" t="s">
        <v>899</v>
      </c>
      <c r="B119" s="3" t="s">
        <v>1144</v>
      </c>
      <c r="C119" s="104" t="s">
        <v>527</v>
      </c>
      <c r="D119" s="105">
        <v>47974</v>
      </c>
      <c r="E119" s="81">
        <v>10.050000000000001</v>
      </c>
      <c r="F119" s="81" t="s">
        <v>485</v>
      </c>
      <c r="G119" s="81">
        <v>0</v>
      </c>
      <c r="H119" s="93" t="s">
        <v>561</v>
      </c>
      <c r="I119" s="114" t="s">
        <v>489</v>
      </c>
      <c r="J119" s="94" t="s">
        <v>569</v>
      </c>
      <c r="K119" s="95" t="s">
        <v>616</v>
      </c>
      <c r="L119" s="95"/>
      <c r="M119" s="95" t="s">
        <v>617</v>
      </c>
      <c r="N119" s="102">
        <v>0</v>
      </c>
      <c r="O119" s="96">
        <v>0</v>
      </c>
      <c r="P119" s="96">
        <v>0</v>
      </c>
      <c r="Q119" s="96">
        <v>0</v>
      </c>
      <c r="R119" s="96">
        <v>0</v>
      </c>
      <c r="S119" s="103">
        <v>0</v>
      </c>
      <c r="T119" s="79">
        <v>945</v>
      </c>
      <c r="U119" s="79">
        <v>25</v>
      </c>
      <c r="V119" s="79">
        <v>0.56999999999999995</v>
      </c>
      <c r="W119" s="3">
        <v>66</v>
      </c>
      <c r="X119" s="3">
        <v>5</v>
      </c>
      <c r="Y119" s="12">
        <v>0.08</v>
      </c>
      <c r="Z119" s="89" t="e">
        <f>P119/S119</f>
        <v>#DIV/0!</v>
      </c>
      <c r="AA119" s="90" t="e">
        <f>S119/P119</f>
        <v>#DIV/0!</v>
      </c>
      <c r="AB119" s="97">
        <f>V119/Y119</f>
        <v>7.1249999999999991</v>
      </c>
      <c r="AC119" s="90">
        <f>Y119/V119</f>
        <v>0.14035087719298248</v>
      </c>
      <c r="AD119" s="112" t="e">
        <f>V119/P119</f>
        <v>#DIV/0!</v>
      </c>
      <c r="AE119" s="112">
        <f>P119/V119</f>
        <v>0</v>
      </c>
      <c r="AF119" s="89" t="e">
        <f>Y119/S119</f>
        <v>#DIV/0!</v>
      </c>
      <c r="AG119" s="90">
        <f>S119/Y119</f>
        <v>0</v>
      </c>
    </row>
    <row r="120" spans="1:33" s="4" customFormat="1" ht="82.5" x14ac:dyDescent="0.3">
      <c r="A120" s="79" t="s">
        <v>900</v>
      </c>
      <c r="B120" s="79" t="s">
        <v>1145</v>
      </c>
      <c r="C120" s="76" t="s">
        <v>178</v>
      </c>
      <c r="D120" s="80">
        <v>55253</v>
      </c>
      <c r="E120" s="81">
        <v>4.99</v>
      </c>
      <c r="F120" s="81" t="s">
        <v>484</v>
      </c>
      <c r="G120" s="81">
        <v>0</v>
      </c>
      <c r="H120" s="93" t="s">
        <v>559</v>
      </c>
      <c r="I120" s="98" t="s">
        <v>490</v>
      </c>
      <c r="J120" s="94" t="s">
        <v>567</v>
      </c>
      <c r="K120" s="95" t="s">
        <v>656</v>
      </c>
      <c r="L120" s="95" t="s">
        <v>657</v>
      </c>
      <c r="M120" s="95" t="s">
        <v>658</v>
      </c>
      <c r="N120" s="87">
        <v>652</v>
      </c>
      <c r="O120" s="79">
        <v>27</v>
      </c>
      <c r="P120" s="79">
        <v>0.8</v>
      </c>
      <c r="Q120" s="99">
        <v>0</v>
      </c>
      <c r="R120" s="99">
        <v>0</v>
      </c>
      <c r="S120" s="100">
        <v>0</v>
      </c>
      <c r="T120" s="79">
        <v>642</v>
      </c>
      <c r="U120" s="79">
        <v>23</v>
      </c>
      <c r="V120" s="79">
        <v>0.57999999999999996</v>
      </c>
      <c r="W120" s="96">
        <v>0</v>
      </c>
      <c r="X120" s="96">
        <v>0</v>
      </c>
      <c r="Y120" s="96">
        <v>0</v>
      </c>
      <c r="Z120" s="89" t="e">
        <f>P120/S120</f>
        <v>#DIV/0!</v>
      </c>
      <c r="AA120" s="90">
        <f>S120/P120</f>
        <v>0</v>
      </c>
      <c r="AB120" s="89" t="e">
        <f>V120/Y120</f>
        <v>#DIV/0!</v>
      </c>
      <c r="AC120" s="90">
        <f>Y120/V120</f>
        <v>0</v>
      </c>
      <c r="AD120" s="91">
        <f>V120/P120</f>
        <v>0.72499999999999987</v>
      </c>
      <c r="AE120" s="91">
        <f>P120/V120</f>
        <v>1.3793103448275863</v>
      </c>
      <c r="AF120" s="89" t="e">
        <f>Y120/S120</f>
        <v>#DIV/0!</v>
      </c>
      <c r="AG120" s="90" t="e">
        <f>S120/Y120</f>
        <v>#DIV/0!</v>
      </c>
    </row>
    <row r="121" spans="1:33" s="4" customFormat="1" ht="82.5" x14ac:dyDescent="0.3">
      <c r="A121" s="79" t="s">
        <v>901</v>
      </c>
      <c r="B121" s="79" t="s">
        <v>1146</v>
      </c>
      <c r="C121" s="76" t="s">
        <v>179</v>
      </c>
      <c r="D121" s="80">
        <v>53109</v>
      </c>
      <c r="E121" s="81">
        <v>4.29</v>
      </c>
      <c r="F121" s="81" t="s">
        <v>484</v>
      </c>
      <c r="G121" s="81">
        <v>0</v>
      </c>
      <c r="H121" s="93" t="s">
        <v>561</v>
      </c>
      <c r="I121" s="98" t="s">
        <v>490</v>
      </c>
      <c r="J121" s="94" t="s">
        <v>567</v>
      </c>
      <c r="K121" s="95" t="s">
        <v>656</v>
      </c>
      <c r="L121" s="95" t="s">
        <v>657</v>
      </c>
      <c r="M121" s="95" t="s">
        <v>658</v>
      </c>
      <c r="N121" s="87">
        <v>1147</v>
      </c>
      <c r="O121" s="79">
        <v>31</v>
      </c>
      <c r="P121" s="79">
        <v>0.97</v>
      </c>
      <c r="Q121" s="3">
        <v>35</v>
      </c>
      <c r="R121" s="3">
        <v>1</v>
      </c>
      <c r="S121" s="69">
        <v>7.0000000000000007E-2</v>
      </c>
      <c r="T121" s="79">
        <v>1367</v>
      </c>
      <c r="U121" s="79">
        <v>35</v>
      </c>
      <c r="V121" s="79">
        <v>0.84</v>
      </c>
      <c r="W121" s="3">
        <v>42</v>
      </c>
      <c r="X121" s="3">
        <v>3</v>
      </c>
      <c r="Y121" s="12">
        <v>0.15</v>
      </c>
      <c r="Z121" s="97">
        <f>P121/S121</f>
        <v>13.857142857142856</v>
      </c>
      <c r="AA121" s="90">
        <f>S121/P121</f>
        <v>7.2164948453608255E-2</v>
      </c>
      <c r="AB121" s="97">
        <f>V121/Y121</f>
        <v>5.6</v>
      </c>
      <c r="AC121" s="90">
        <f>Y121/V121</f>
        <v>0.17857142857142858</v>
      </c>
      <c r="AD121" s="91">
        <f>V121/P121</f>
        <v>0.865979381443299</v>
      </c>
      <c r="AE121" s="91">
        <f>P121/V121</f>
        <v>1.1547619047619049</v>
      </c>
      <c r="AF121" s="97">
        <f>Y121/S121</f>
        <v>2.1428571428571428</v>
      </c>
      <c r="AG121" s="90">
        <f>S121/Y121</f>
        <v>0.46666666666666673</v>
      </c>
    </row>
    <row r="122" spans="1:33" s="4" customFormat="1" ht="66" x14ac:dyDescent="0.3">
      <c r="A122" s="79" t="s">
        <v>902</v>
      </c>
      <c r="B122" s="79" t="s">
        <v>1147</v>
      </c>
      <c r="C122" s="76" t="s">
        <v>535</v>
      </c>
      <c r="D122" s="80">
        <v>31686</v>
      </c>
      <c r="E122" s="81">
        <v>4.79</v>
      </c>
      <c r="F122" s="81" t="s">
        <v>484</v>
      </c>
      <c r="G122" s="81">
        <v>0</v>
      </c>
      <c r="H122" s="93" t="s">
        <v>559</v>
      </c>
      <c r="I122" s="98" t="s">
        <v>490</v>
      </c>
      <c r="J122" s="94" t="s">
        <v>567</v>
      </c>
      <c r="K122" s="95" t="s">
        <v>603</v>
      </c>
      <c r="L122" s="95" t="s">
        <v>604</v>
      </c>
      <c r="M122" s="95"/>
      <c r="N122" s="87">
        <v>136</v>
      </c>
      <c r="O122" s="79">
        <v>9</v>
      </c>
      <c r="P122" s="79">
        <v>0.76</v>
      </c>
      <c r="Q122" s="99">
        <v>0</v>
      </c>
      <c r="R122" s="99">
        <v>0</v>
      </c>
      <c r="S122" s="100">
        <v>0</v>
      </c>
      <c r="T122" s="79">
        <v>537</v>
      </c>
      <c r="U122" s="79">
        <v>25</v>
      </c>
      <c r="V122" s="79">
        <v>1.2</v>
      </c>
      <c r="W122" s="79">
        <v>77</v>
      </c>
      <c r="X122" s="79">
        <v>3</v>
      </c>
      <c r="Y122" s="101">
        <v>0.25</v>
      </c>
      <c r="Z122" s="89" t="e">
        <f>P122/S122</f>
        <v>#DIV/0!</v>
      </c>
      <c r="AA122" s="90">
        <f>S122/P122</f>
        <v>0</v>
      </c>
      <c r="AB122" s="97">
        <f>V122/Y122</f>
        <v>4.8</v>
      </c>
      <c r="AC122" s="90">
        <f>Y122/V122</f>
        <v>0.20833333333333334</v>
      </c>
      <c r="AD122" s="91">
        <f>V122/P122</f>
        <v>1.5789473684210527</v>
      </c>
      <c r="AE122" s="91">
        <f>P122/V122</f>
        <v>0.63333333333333341</v>
      </c>
      <c r="AF122" s="89" t="e">
        <f>Y122/S122</f>
        <v>#DIV/0!</v>
      </c>
      <c r="AG122" s="90">
        <f>S122/Y122</f>
        <v>0</v>
      </c>
    </row>
    <row r="123" spans="1:33" s="4" customFormat="1" ht="49.5" x14ac:dyDescent="0.3">
      <c r="A123" s="3" t="s">
        <v>904</v>
      </c>
      <c r="B123" s="3" t="s">
        <v>1149</v>
      </c>
      <c r="C123" s="104" t="s">
        <v>293</v>
      </c>
      <c r="D123" s="105">
        <v>32669</v>
      </c>
      <c r="E123" s="81">
        <v>6.44</v>
      </c>
      <c r="F123" s="81" t="s">
        <v>484</v>
      </c>
      <c r="G123" s="81">
        <v>1</v>
      </c>
      <c r="H123" s="93" t="s">
        <v>558</v>
      </c>
      <c r="I123" s="98" t="s">
        <v>490</v>
      </c>
      <c r="J123" s="94" t="s">
        <v>567</v>
      </c>
      <c r="K123" s="95" t="s">
        <v>598</v>
      </c>
      <c r="L123" s="95" t="s">
        <v>678</v>
      </c>
      <c r="M123" s="95"/>
      <c r="N123" s="102">
        <v>0</v>
      </c>
      <c r="O123" s="96">
        <v>0</v>
      </c>
      <c r="P123" s="96">
        <v>0</v>
      </c>
      <c r="Q123" s="96">
        <v>0</v>
      </c>
      <c r="R123" s="96">
        <v>0</v>
      </c>
      <c r="S123" s="103">
        <v>0</v>
      </c>
      <c r="T123" s="79">
        <v>31</v>
      </c>
      <c r="U123" s="3">
        <v>2</v>
      </c>
      <c r="V123" s="3">
        <v>0.12</v>
      </c>
      <c r="W123" s="96">
        <v>0</v>
      </c>
      <c r="X123" s="96">
        <v>0</v>
      </c>
      <c r="Y123" s="96">
        <v>0</v>
      </c>
      <c r="Z123" s="89" t="e">
        <f>P123/S123</f>
        <v>#DIV/0!</v>
      </c>
      <c r="AA123" s="90" t="e">
        <f>S123/P123</f>
        <v>#DIV/0!</v>
      </c>
      <c r="AB123" s="89" t="e">
        <f>V123/Y123</f>
        <v>#DIV/0!</v>
      </c>
      <c r="AC123" s="90">
        <f>Y123/V123</f>
        <v>0</v>
      </c>
      <c r="AD123" s="91" t="e">
        <f>V123/P123</f>
        <v>#DIV/0!</v>
      </c>
      <c r="AE123" s="91">
        <f>P123/V123</f>
        <v>0</v>
      </c>
      <c r="AF123" s="89" t="e">
        <f>Y123/S123</f>
        <v>#DIV/0!</v>
      </c>
      <c r="AG123" s="90" t="e">
        <f>S123/Y123</f>
        <v>#DIV/0!</v>
      </c>
    </row>
    <row r="124" spans="1:33" s="4" customFormat="1" ht="49.5" x14ac:dyDescent="0.3">
      <c r="A124" s="3" t="s">
        <v>903</v>
      </c>
      <c r="B124" s="3" t="s">
        <v>1148</v>
      </c>
      <c r="C124" s="104" t="s">
        <v>293</v>
      </c>
      <c r="D124" s="105">
        <v>32587</v>
      </c>
      <c r="E124" s="81">
        <v>4.9000000000000004</v>
      </c>
      <c r="F124" s="81" t="s">
        <v>484</v>
      </c>
      <c r="G124" s="81">
        <v>0</v>
      </c>
      <c r="H124" s="93" t="s">
        <v>558</v>
      </c>
      <c r="I124" s="114" t="s">
        <v>489</v>
      </c>
      <c r="J124" s="94" t="s">
        <v>568</v>
      </c>
      <c r="K124" s="95" t="s">
        <v>598</v>
      </c>
      <c r="L124" s="95" t="s">
        <v>678</v>
      </c>
      <c r="M124" s="95"/>
      <c r="N124" s="102">
        <v>0</v>
      </c>
      <c r="O124" s="96">
        <v>0</v>
      </c>
      <c r="P124" s="96">
        <v>0</v>
      </c>
      <c r="Q124" s="96">
        <v>0</v>
      </c>
      <c r="R124" s="96">
        <v>0</v>
      </c>
      <c r="S124" s="103">
        <v>0</v>
      </c>
      <c r="T124" s="79">
        <v>37</v>
      </c>
      <c r="U124" s="3">
        <v>2</v>
      </c>
      <c r="V124" s="3">
        <v>0.12</v>
      </c>
      <c r="W124" s="96">
        <v>0</v>
      </c>
      <c r="X124" s="96">
        <v>0</v>
      </c>
      <c r="Y124" s="96">
        <v>0</v>
      </c>
      <c r="Z124" s="89" t="e">
        <f>P124/S124</f>
        <v>#DIV/0!</v>
      </c>
      <c r="AA124" s="90" t="e">
        <f>S124/P124</f>
        <v>#DIV/0!</v>
      </c>
      <c r="AB124" s="89" t="e">
        <f>V124/Y124</f>
        <v>#DIV/0!</v>
      </c>
      <c r="AC124" s="90">
        <f>Y124/V124</f>
        <v>0</v>
      </c>
      <c r="AD124" s="91" t="e">
        <f>V124/P124</f>
        <v>#DIV/0!</v>
      </c>
      <c r="AE124" s="91">
        <f>P124/V124</f>
        <v>0</v>
      </c>
      <c r="AF124" s="89" t="e">
        <f>Y124/S124</f>
        <v>#DIV/0!</v>
      </c>
      <c r="AG124" s="90" t="e">
        <f>S124/Y124</f>
        <v>#DIV/0!</v>
      </c>
    </row>
    <row r="125" spans="1:33" s="4" customFormat="1" ht="115.5" x14ac:dyDescent="0.3">
      <c r="A125" s="79" t="s">
        <v>905</v>
      </c>
      <c r="B125" s="79" t="s">
        <v>1150</v>
      </c>
      <c r="C125" s="76" t="s">
        <v>330</v>
      </c>
      <c r="D125" s="80">
        <v>26067</v>
      </c>
      <c r="E125" s="81">
        <v>5.34</v>
      </c>
      <c r="F125" s="81" t="s">
        <v>484</v>
      </c>
      <c r="G125" s="81">
        <v>0</v>
      </c>
      <c r="H125" s="93" t="s">
        <v>558</v>
      </c>
      <c r="I125" s="114" t="s">
        <v>489</v>
      </c>
      <c r="J125" s="94" t="s">
        <v>568</v>
      </c>
      <c r="K125" s="95" t="s">
        <v>777</v>
      </c>
      <c r="L125" s="95" t="s">
        <v>778</v>
      </c>
      <c r="M125" s="95"/>
      <c r="N125" s="102">
        <v>0</v>
      </c>
      <c r="O125" s="96">
        <v>0</v>
      </c>
      <c r="P125" s="96">
        <v>0</v>
      </c>
      <c r="Q125" s="96">
        <v>0</v>
      </c>
      <c r="R125" s="96">
        <v>0</v>
      </c>
      <c r="S125" s="103">
        <v>0</v>
      </c>
      <c r="T125" s="79">
        <v>78</v>
      </c>
      <c r="U125" s="79">
        <v>5</v>
      </c>
      <c r="V125" s="79">
        <v>0.5</v>
      </c>
      <c r="W125" s="96">
        <v>0</v>
      </c>
      <c r="X125" s="96">
        <v>0</v>
      </c>
      <c r="Y125" s="96">
        <v>0</v>
      </c>
      <c r="Z125" s="89" t="e">
        <f>P125/S125</f>
        <v>#DIV/0!</v>
      </c>
      <c r="AA125" s="90" t="e">
        <f>S125/P125</f>
        <v>#DIV/0!</v>
      </c>
      <c r="AB125" s="89" t="e">
        <f>V125/Y125</f>
        <v>#DIV/0!</v>
      </c>
      <c r="AC125" s="90">
        <f>Y125/V125</f>
        <v>0</v>
      </c>
      <c r="AD125" s="91" t="e">
        <f>V125/P125</f>
        <v>#DIV/0!</v>
      </c>
      <c r="AE125" s="91">
        <f>P125/V125</f>
        <v>0</v>
      </c>
      <c r="AF125" s="89" t="e">
        <f>Y125/S125</f>
        <v>#DIV/0!</v>
      </c>
      <c r="AG125" s="90" t="e">
        <f>S125/Y125</f>
        <v>#DIV/0!</v>
      </c>
    </row>
    <row r="126" spans="1:33" s="4" customFormat="1" ht="82.5" x14ac:dyDescent="0.3">
      <c r="A126" s="79" t="s">
        <v>906</v>
      </c>
      <c r="B126" s="79" t="s">
        <v>1151</v>
      </c>
      <c r="C126" s="76" t="s">
        <v>181</v>
      </c>
      <c r="D126" s="80">
        <v>65788</v>
      </c>
      <c r="E126" s="81">
        <v>5.2</v>
      </c>
      <c r="F126" s="81" t="s">
        <v>484</v>
      </c>
      <c r="G126" s="81">
        <v>0</v>
      </c>
      <c r="H126" s="93" t="s">
        <v>559</v>
      </c>
      <c r="I126" s="114" t="s">
        <v>490</v>
      </c>
      <c r="J126" s="94" t="s">
        <v>567</v>
      </c>
      <c r="K126" s="95" t="s">
        <v>644</v>
      </c>
      <c r="L126" s="95" t="s">
        <v>645</v>
      </c>
      <c r="M126" s="95" t="s">
        <v>578</v>
      </c>
      <c r="N126" s="87">
        <v>124</v>
      </c>
      <c r="O126" s="79">
        <v>9</v>
      </c>
      <c r="P126" s="79">
        <v>0.25</v>
      </c>
      <c r="Q126" s="107">
        <v>0</v>
      </c>
      <c r="R126" s="107">
        <v>0</v>
      </c>
      <c r="S126" s="109">
        <v>0</v>
      </c>
      <c r="T126" s="79">
        <v>182</v>
      </c>
      <c r="U126" s="79">
        <v>9</v>
      </c>
      <c r="V126" s="79">
        <v>0.25</v>
      </c>
      <c r="W126" s="96">
        <v>0</v>
      </c>
      <c r="X126" s="96">
        <v>0</v>
      </c>
      <c r="Y126" s="96">
        <v>0</v>
      </c>
      <c r="Z126" s="89" t="e">
        <f>P126/S126</f>
        <v>#DIV/0!</v>
      </c>
      <c r="AA126" s="90">
        <f>S126/P126</f>
        <v>0</v>
      </c>
      <c r="AB126" s="89" t="e">
        <f>V126/Y126</f>
        <v>#DIV/0!</v>
      </c>
      <c r="AC126" s="90">
        <f>Y126/V126</f>
        <v>0</v>
      </c>
      <c r="AD126" s="91">
        <f>V126/P126</f>
        <v>1</v>
      </c>
      <c r="AE126" s="91">
        <f>P126/V126</f>
        <v>1</v>
      </c>
      <c r="AF126" s="89" t="e">
        <f>Y126/S126</f>
        <v>#DIV/0!</v>
      </c>
      <c r="AG126" s="90" t="e">
        <f>S126/Y126</f>
        <v>#DIV/0!</v>
      </c>
    </row>
    <row r="127" spans="1:33" s="4" customFormat="1" ht="66" x14ac:dyDescent="0.3">
      <c r="A127" s="79" t="s">
        <v>907</v>
      </c>
      <c r="B127" s="79" t="s">
        <v>1152</v>
      </c>
      <c r="C127" s="76" t="s">
        <v>182</v>
      </c>
      <c r="D127" s="80">
        <v>32535</v>
      </c>
      <c r="E127" s="81">
        <v>5.07</v>
      </c>
      <c r="F127" s="81" t="s">
        <v>484</v>
      </c>
      <c r="G127" s="81">
        <v>0</v>
      </c>
      <c r="H127" s="93" t="s">
        <v>559</v>
      </c>
      <c r="I127" s="84" t="s">
        <v>490</v>
      </c>
      <c r="J127" s="94" t="s">
        <v>567</v>
      </c>
      <c r="K127" s="95" t="s">
        <v>730</v>
      </c>
      <c r="L127" s="95" t="s">
        <v>731</v>
      </c>
      <c r="M127" s="95"/>
      <c r="N127" s="87">
        <v>40</v>
      </c>
      <c r="O127" s="79">
        <v>4</v>
      </c>
      <c r="P127" s="79">
        <v>0.12</v>
      </c>
      <c r="Q127" s="107">
        <v>0</v>
      </c>
      <c r="R127" s="107">
        <v>0</v>
      </c>
      <c r="S127" s="109">
        <v>0</v>
      </c>
      <c r="T127" s="79">
        <v>93</v>
      </c>
      <c r="U127" s="79">
        <v>5</v>
      </c>
      <c r="V127" s="79">
        <v>0.12</v>
      </c>
      <c r="W127" s="96">
        <v>0</v>
      </c>
      <c r="X127" s="96">
        <v>0</v>
      </c>
      <c r="Y127" s="96">
        <v>0</v>
      </c>
      <c r="Z127" s="89" t="e">
        <f>P127/S127</f>
        <v>#DIV/0!</v>
      </c>
      <c r="AA127" s="90">
        <f>S127/P127</f>
        <v>0</v>
      </c>
      <c r="AB127" s="89" t="e">
        <f>V127/Y127</f>
        <v>#DIV/0!</v>
      </c>
      <c r="AC127" s="90">
        <f>Y127/V127</f>
        <v>0</v>
      </c>
      <c r="AD127" s="91">
        <f>V127/P127</f>
        <v>1</v>
      </c>
      <c r="AE127" s="91">
        <f>P127/V127</f>
        <v>1</v>
      </c>
      <c r="AF127" s="89" t="e">
        <f>Y127/S127</f>
        <v>#DIV/0!</v>
      </c>
      <c r="AG127" s="90" t="e">
        <f>S127/Y127</f>
        <v>#DIV/0!</v>
      </c>
    </row>
    <row r="128" spans="1:33" s="4" customFormat="1" ht="49.5" x14ac:dyDescent="0.3">
      <c r="A128" s="79" t="s">
        <v>908</v>
      </c>
      <c r="B128" s="79" t="s">
        <v>1153</v>
      </c>
      <c r="C128" s="76" t="s">
        <v>183</v>
      </c>
      <c r="D128" s="80">
        <v>49348</v>
      </c>
      <c r="E128" s="81">
        <v>4.7300000000000004</v>
      </c>
      <c r="F128" s="81" t="s">
        <v>484</v>
      </c>
      <c r="G128" s="81">
        <v>0</v>
      </c>
      <c r="H128" s="93" t="s">
        <v>559</v>
      </c>
      <c r="I128" s="84" t="s">
        <v>490</v>
      </c>
      <c r="J128" s="94" t="s">
        <v>567</v>
      </c>
      <c r="K128" s="95" t="s">
        <v>635</v>
      </c>
      <c r="L128" s="95" t="s">
        <v>651</v>
      </c>
      <c r="M128" s="95" t="s">
        <v>578</v>
      </c>
      <c r="N128" s="87">
        <v>1460</v>
      </c>
      <c r="O128" s="79">
        <v>47</v>
      </c>
      <c r="P128" s="79">
        <v>1.07</v>
      </c>
      <c r="Q128" s="3">
        <v>59</v>
      </c>
      <c r="R128" s="3">
        <v>4</v>
      </c>
      <c r="S128" s="69">
        <v>0.34</v>
      </c>
      <c r="T128" s="79">
        <v>1740</v>
      </c>
      <c r="U128" s="79">
        <v>51</v>
      </c>
      <c r="V128" s="79">
        <v>1.23</v>
      </c>
      <c r="W128" s="79">
        <v>192</v>
      </c>
      <c r="X128" s="79">
        <v>9</v>
      </c>
      <c r="Y128" s="101">
        <v>0.34</v>
      </c>
      <c r="Z128" s="97">
        <f>P128/S128</f>
        <v>3.1470588235294117</v>
      </c>
      <c r="AA128" s="90">
        <f>S128/P128</f>
        <v>0.31775700934579437</v>
      </c>
      <c r="AB128" s="97">
        <f>V128/Y128</f>
        <v>3.617647058823529</v>
      </c>
      <c r="AC128" s="90">
        <f>Y128/V128</f>
        <v>0.27642276422764228</v>
      </c>
      <c r="AD128" s="91">
        <f>V128/P128</f>
        <v>1.1495327102803738</v>
      </c>
      <c r="AE128" s="91">
        <f>P128/V128</f>
        <v>0.86991869918699194</v>
      </c>
      <c r="AF128" s="89">
        <f>Y128/S128</f>
        <v>1</v>
      </c>
      <c r="AG128" s="90">
        <f>S128/Y128</f>
        <v>1</v>
      </c>
    </row>
    <row r="129" spans="1:33" s="4" customFormat="1" ht="49.5" x14ac:dyDescent="0.3">
      <c r="A129" s="79" t="s">
        <v>909</v>
      </c>
      <c r="B129" s="79" t="s">
        <v>1154</v>
      </c>
      <c r="C129" s="76" t="s">
        <v>184</v>
      </c>
      <c r="D129" s="80">
        <v>26823</v>
      </c>
      <c r="E129" s="81">
        <v>5.15</v>
      </c>
      <c r="F129" s="81" t="s">
        <v>484</v>
      </c>
      <c r="G129" s="81">
        <v>0</v>
      </c>
      <c r="H129" s="93" t="s">
        <v>561</v>
      </c>
      <c r="I129" s="98" t="s">
        <v>490</v>
      </c>
      <c r="J129" s="94" t="s">
        <v>567</v>
      </c>
      <c r="K129" s="95"/>
      <c r="L129" s="95" t="s">
        <v>776</v>
      </c>
      <c r="M129" s="95"/>
      <c r="N129" s="87">
        <v>39</v>
      </c>
      <c r="O129" s="79">
        <v>2</v>
      </c>
      <c r="P129" s="79">
        <v>0.14000000000000001</v>
      </c>
      <c r="Q129" s="107">
        <v>0</v>
      </c>
      <c r="R129" s="107">
        <v>0</v>
      </c>
      <c r="S129" s="109">
        <v>0</v>
      </c>
      <c r="T129" s="108">
        <v>0</v>
      </c>
      <c r="U129" s="108">
        <v>0</v>
      </c>
      <c r="V129" s="108">
        <v>0</v>
      </c>
      <c r="W129" s="108">
        <v>0</v>
      </c>
      <c r="X129" s="108">
        <v>0</v>
      </c>
      <c r="Y129" s="108">
        <v>0</v>
      </c>
      <c r="Z129" s="89" t="e">
        <f>P129/S129</f>
        <v>#DIV/0!</v>
      </c>
      <c r="AA129" s="90">
        <f>S129/P129</f>
        <v>0</v>
      </c>
      <c r="AB129" s="89" t="e">
        <f>V129/Y129</f>
        <v>#DIV/0!</v>
      </c>
      <c r="AC129" s="90" t="e">
        <f>Y129/V129</f>
        <v>#DIV/0!</v>
      </c>
      <c r="AD129" s="91">
        <f>V129/P129</f>
        <v>0</v>
      </c>
      <c r="AE129" s="91" t="e">
        <f>P129/V129</f>
        <v>#DIV/0!</v>
      </c>
      <c r="AF129" s="89" t="e">
        <f>Y129/S129</f>
        <v>#DIV/0!</v>
      </c>
      <c r="AG129" s="90" t="e">
        <f>S129/Y129</f>
        <v>#DIV/0!</v>
      </c>
    </row>
    <row r="130" spans="1:33" s="4" customFormat="1" ht="49.5" x14ac:dyDescent="0.3">
      <c r="A130" s="79" t="s">
        <v>910</v>
      </c>
      <c r="B130" s="79" t="s">
        <v>1155</v>
      </c>
      <c r="C130" s="76" t="s">
        <v>514</v>
      </c>
      <c r="D130" s="80">
        <v>50512</v>
      </c>
      <c r="E130" s="81">
        <v>5.73</v>
      </c>
      <c r="F130" s="81" t="s">
        <v>484</v>
      </c>
      <c r="G130" s="81">
        <v>1</v>
      </c>
      <c r="H130" s="93" t="s">
        <v>559</v>
      </c>
      <c r="I130" s="114" t="s">
        <v>490</v>
      </c>
      <c r="J130" s="94" t="s">
        <v>567</v>
      </c>
      <c r="K130" s="95" t="s">
        <v>703</v>
      </c>
      <c r="L130" s="95" t="s">
        <v>704</v>
      </c>
      <c r="M130" s="95"/>
      <c r="N130" s="87">
        <v>348</v>
      </c>
      <c r="O130" s="79">
        <v>16</v>
      </c>
      <c r="P130" s="79">
        <v>0.53</v>
      </c>
      <c r="Q130" s="99">
        <v>0</v>
      </c>
      <c r="R130" s="99">
        <v>0</v>
      </c>
      <c r="S130" s="100">
        <v>0</v>
      </c>
      <c r="T130" s="79">
        <v>338</v>
      </c>
      <c r="U130" s="79">
        <v>12</v>
      </c>
      <c r="V130" s="79">
        <v>0.33</v>
      </c>
      <c r="W130" s="96">
        <v>0</v>
      </c>
      <c r="X130" s="96">
        <v>0</v>
      </c>
      <c r="Y130" s="96">
        <v>0</v>
      </c>
      <c r="Z130" s="89" t="e">
        <f>P130/S130</f>
        <v>#DIV/0!</v>
      </c>
      <c r="AA130" s="90">
        <f>S130/P130</f>
        <v>0</v>
      </c>
      <c r="AB130" s="89" t="e">
        <f>V130/Y130</f>
        <v>#DIV/0!</v>
      </c>
      <c r="AC130" s="90">
        <f>Y130/V130</f>
        <v>0</v>
      </c>
      <c r="AD130" s="91">
        <f>V130/P130</f>
        <v>0.62264150943396224</v>
      </c>
      <c r="AE130" s="91">
        <f>P130/V130</f>
        <v>1.606060606060606</v>
      </c>
      <c r="AF130" s="89" t="e">
        <f>Y130/S130</f>
        <v>#DIV/0!</v>
      </c>
      <c r="AG130" s="90" t="e">
        <f>S130/Y130</f>
        <v>#DIV/0!</v>
      </c>
    </row>
    <row r="131" spans="1:33" s="4" customFormat="1" ht="82.5" x14ac:dyDescent="0.3">
      <c r="A131" s="79" t="s">
        <v>911</v>
      </c>
      <c r="B131" s="79" t="s">
        <v>1156</v>
      </c>
      <c r="C131" s="76" t="s">
        <v>546</v>
      </c>
      <c r="D131" s="80">
        <v>56901</v>
      </c>
      <c r="E131" s="81">
        <v>6.09</v>
      </c>
      <c r="F131" s="81" t="s">
        <v>484</v>
      </c>
      <c r="G131" s="81">
        <v>1</v>
      </c>
      <c r="H131" s="93" t="s">
        <v>559</v>
      </c>
      <c r="I131" s="84" t="s">
        <v>490</v>
      </c>
      <c r="J131" s="94" t="s">
        <v>567</v>
      </c>
      <c r="K131" s="95" t="s">
        <v>746</v>
      </c>
      <c r="L131" s="95" t="s">
        <v>747</v>
      </c>
      <c r="M131" s="95" t="s">
        <v>578</v>
      </c>
      <c r="N131" s="87">
        <v>130</v>
      </c>
      <c r="O131" s="79">
        <v>9</v>
      </c>
      <c r="P131" s="79">
        <v>0.21</v>
      </c>
      <c r="Q131" s="107">
        <v>0</v>
      </c>
      <c r="R131" s="107">
        <v>0</v>
      </c>
      <c r="S131" s="109">
        <v>0</v>
      </c>
      <c r="T131" s="79">
        <v>58</v>
      </c>
      <c r="U131" s="79">
        <v>5</v>
      </c>
      <c r="V131" s="79">
        <v>0.14000000000000001</v>
      </c>
      <c r="W131" s="96">
        <v>0</v>
      </c>
      <c r="X131" s="96">
        <v>0</v>
      </c>
      <c r="Y131" s="96">
        <v>0</v>
      </c>
      <c r="Z131" s="89" t="e">
        <f>P131/S131</f>
        <v>#DIV/0!</v>
      </c>
      <c r="AA131" s="90">
        <f>S131/P131</f>
        <v>0</v>
      </c>
      <c r="AB131" s="89" t="e">
        <f>V131/Y131</f>
        <v>#DIV/0!</v>
      </c>
      <c r="AC131" s="90">
        <f>Y131/V131</f>
        <v>0</v>
      </c>
      <c r="AD131" s="91">
        <f>V131/P131</f>
        <v>0.66666666666666674</v>
      </c>
      <c r="AE131" s="91">
        <f>P131/V131</f>
        <v>1.4999999999999998</v>
      </c>
      <c r="AF131" s="89" t="e">
        <f>Y131/S131</f>
        <v>#DIV/0!</v>
      </c>
      <c r="AG131" s="90" t="e">
        <f>S131/Y131</f>
        <v>#DIV/0!</v>
      </c>
    </row>
    <row r="132" spans="1:33" s="4" customFormat="1" ht="99" x14ac:dyDescent="0.3">
      <c r="A132" s="79" t="s">
        <v>912</v>
      </c>
      <c r="B132" s="79" t="s">
        <v>1157</v>
      </c>
      <c r="C132" s="76" t="s">
        <v>187</v>
      </c>
      <c r="D132" s="80">
        <v>36929</v>
      </c>
      <c r="E132" s="81">
        <v>5.63</v>
      </c>
      <c r="F132" s="81" t="s">
        <v>484</v>
      </c>
      <c r="G132" s="81">
        <v>0</v>
      </c>
      <c r="H132" s="93" t="s">
        <v>559</v>
      </c>
      <c r="I132" s="84" t="s">
        <v>489</v>
      </c>
      <c r="J132" s="94" t="s">
        <v>568</v>
      </c>
      <c r="K132" s="95" t="s">
        <v>631</v>
      </c>
      <c r="L132" s="95" t="s">
        <v>632</v>
      </c>
      <c r="M132" s="95"/>
      <c r="N132" s="87">
        <v>1857</v>
      </c>
      <c r="O132" s="79">
        <v>34</v>
      </c>
      <c r="P132" s="79">
        <v>1.17</v>
      </c>
      <c r="Q132" s="3">
        <v>741</v>
      </c>
      <c r="R132" s="3">
        <v>14</v>
      </c>
      <c r="S132" s="69">
        <v>0.47</v>
      </c>
      <c r="T132" s="79">
        <v>2019</v>
      </c>
      <c r="U132" s="79">
        <v>43</v>
      </c>
      <c r="V132" s="79">
        <v>1.17</v>
      </c>
      <c r="W132" s="79">
        <v>466</v>
      </c>
      <c r="X132" s="79">
        <v>11</v>
      </c>
      <c r="Y132" s="101">
        <v>0.34</v>
      </c>
      <c r="Z132" s="97">
        <f>P132/S132</f>
        <v>2.4893617021276597</v>
      </c>
      <c r="AA132" s="90">
        <f>S132/P132</f>
        <v>0.40170940170940173</v>
      </c>
      <c r="AB132" s="97">
        <f>V132/Y132</f>
        <v>3.4411764705882351</v>
      </c>
      <c r="AC132" s="90">
        <f>Y132/V132</f>
        <v>0.29059829059829062</v>
      </c>
      <c r="AD132" s="91">
        <f>V132/P132</f>
        <v>1</v>
      </c>
      <c r="AE132" s="91">
        <f>P132/V132</f>
        <v>1</v>
      </c>
      <c r="AF132" s="89">
        <f>Y132/S132</f>
        <v>0.72340425531914898</v>
      </c>
      <c r="AG132" s="90">
        <f>S132/Y132</f>
        <v>1.3823529411764703</v>
      </c>
    </row>
    <row r="133" spans="1:33" s="4" customFormat="1" ht="49.5" x14ac:dyDescent="0.3">
      <c r="A133" s="79" t="s">
        <v>913</v>
      </c>
      <c r="B133" s="79" t="s">
        <v>1158</v>
      </c>
      <c r="C133" s="76" t="s">
        <v>536</v>
      </c>
      <c r="D133" s="80">
        <v>10787</v>
      </c>
      <c r="E133" s="81">
        <v>4.18</v>
      </c>
      <c r="F133" s="81" t="s">
        <v>484</v>
      </c>
      <c r="G133" s="81">
        <v>0</v>
      </c>
      <c r="H133" s="93" t="s">
        <v>558</v>
      </c>
      <c r="I133" s="114" t="s">
        <v>490</v>
      </c>
      <c r="J133" s="94" t="s">
        <v>567</v>
      </c>
      <c r="K133" s="95" t="s">
        <v>660</v>
      </c>
      <c r="L133" s="95"/>
      <c r="M133" s="95" t="s">
        <v>661</v>
      </c>
      <c r="N133" s="87">
        <v>502</v>
      </c>
      <c r="O133" s="79">
        <v>9</v>
      </c>
      <c r="P133" s="79">
        <v>0.88</v>
      </c>
      <c r="Q133" s="3">
        <v>143</v>
      </c>
      <c r="R133" s="3">
        <v>3</v>
      </c>
      <c r="S133" s="69">
        <v>0.37</v>
      </c>
      <c r="T133" s="79">
        <v>553</v>
      </c>
      <c r="U133" s="79">
        <v>12</v>
      </c>
      <c r="V133" s="79">
        <v>2.54</v>
      </c>
      <c r="W133" s="3">
        <v>157</v>
      </c>
      <c r="X133" s="3">
        <v>4</v>
      </c>
      <c r="Y133" s="12">
        <v>0.37</v>
      </c>
      <c r="Z133" s="97">
        <f>P133/S133</f>
        <v>2.3783783783783785</v>
      </c>
      <c r="AA133" s="90">
        <f>S133/P133</f>
        <v>0.42045454545454547</v>
      </c>
      <c r="AB133" s="97">
        <f>V133/Y133</f>
        <v>6.8648648648648649</v>
      </c>
      <c r="AC133" s="90">
        <f>Y133/V133</f>
        <v>0.14566929133858267</v>
      </c>
      <c r="AD133" s="110">
        <f>V133/P133</f>
        <v>2.8863636363636362</v>
      </c>
      <c r="AE133" s="91">
        <f>P133/V133</f>
        <v>0.34645669291338582</v>
      </c>
      <c r="AF133" s="89">
        <f>Y133/S133</f>
        <v>1</v>
      </c>
      <c r="AG133" s="90">
        <f>S133/Y133</f>
        <v>1</v>
      </c>
    </row>
    <row r="134" spans="1:33" s="4" customFormat="1" ht="49.5" x14ac:dyDescent="0.3">
      <c r="A134" s="79" t="s">
        <v>915</v>
      </c>
      <c r="B134" s="79" t="s">
        <v>1160</v>
      </c>
      <c r="C134" s="76" t="s">
        <v>308</v>
      </c>
      <c r="D134" s="80">
        <v>34862</v>
      </c>
      <c r="E134" s="81">
        <v>9.7899999999999991</v>
      </c>
      <c r="F134" s="81" t="s">
        <v>486</v>
      </c>
      <c r="G134" s="81">
        <v>1</v>
      </c>
      <c r="H134" s="93" t="s">
        <v>561</v>
      </c>
      <c r="I134" s="84" t="s">
        <v>489</v>
      </c>
      <c r="J134" s="94" t="s">
        <v>569</v>
      </c>
      <c r="K134" s="95"/>
      <c r="L134" s="95" t="s">
        <v>574</v>
      </c>
      <c r="M134" s="95" t="s">
        <v>575</v>
      </c>
      <c r="N134" s="102">
        <v>0</v>
      </c>
      <c r="O134" s="96">
        <v>0</v>
      </c>
      <c r="P134" s="96">
        <v>0</v>
      </c>
      <c r="Q134" s="96">
        <v>0</v>
      </c>
      <c r="R134" s="96">
        <v>0</v>
      </c>
      <c r="S134" s="103">
        <v>0</v>
      </c>
      <c r="T134" s="79">
        <v>455</v>
      </c>
      <c r="U134" s="79">
        <v>13</v>
      </c>
      <c r="V134" s="79">
        <v>0.51</v>
      </c>
      <c r="W134" s="96">
        <v>0</v>
      </c>
      <c r="X134" s="96">
        <v>0</v>
      </c>
      <c r="Y134" s="96">
        <v>0</v>
      </c>
      <c r="Z134" s="89" t="e">
        <f>P134/S134</f>
        <v>#DIV/0!</v>
      </c>
      <c r="AA134" s="90" t="e">
        <f>S134/P134</f>
        <v>#DIV/0!</v>
      </c>
      <c r="AB134" s="89" t="e">
        <f>V134/Y134</f>
        <v>#DIV/0!</v>
      </c>
      <c r="AC134" s="90">
        <f>Y134/V134</f>
        <v>0</v>
      </c>
      <c r="AD134" s="91" t="e">
        <f>V134/P134</f>
        <v>#DIV/0!</v>
      </c>
      <c r="AE134" s="91">
        <f>P134/V134</f>
        <v>0</v>
      </c>
      <c r="AF134" s="89" t="e">
        <f>Y134/S134</f>
        <v>#DIV/0!</v>
      </c>
      <c r="AG134" s="90" t="e">
        <f>S134/Y134</f>
        <v>#DIV/0!</v>
      </c>
    </row>
    <row r="135" spans="1:33" s="4" customFormat="1" ht="49.5" x14ac:dyDescent="0.3">
      <c r="A135" s="3" t="s">
        <v>914</v>
      </c>
      <c r="B135" s="3" t="s">
        <v>1159</v>
      </c>
      <c r="C135" s="104" t="s">
        <v>308</v>
      </c>
      <c r="D135" s="105">
        <v>32897</v>
      </c>
      <c r="E135" s="81">
        <v>10.1</v>
      </c>
      <c r="F135" s="81" t="s">
        <v>486</v>
      </c>
      <c r="G135" s="81">
        <v>0</v>
      </c>
      <c r="H135" s="93" t="s">
        <v>562</v>
      </c>
      <c r="I135" s="114" t="s">
        <v>489</v>
      </c>
      <c r="J135" s="94" t="s">
        <v>569</v>
      </c>
      <c r="K135" s="95"/>
      <c r="L135" s="95" t="s">
        <v>574</v>
      </c>
      <c r="M135" s="95" t="s">
        <v>575</v>
      </c>
      <c r="N135" s="102">
        <v>0</v>
      </c>
      <c r="O135" s="96">
        <v>0</v>
      </c>
      <c r="P135" s="96">
        <v>0</v>
      </c>
      <c r="Q135" s="96">
        <v>0</v>
      </c>
      <c r="R135" s="96">
        <v>0</v>
      </c>
      <c r="S135" s="103">
        <v>0</v>
      </c>
      <c r="T135" s="79">
        <v>39</v>
      </c>
      <c r="U135" s="3">
        <v>3</v>
      </c>
      <c r="V135" s="3">
        <v>0.11</v>
      </c>
      <c r="W135" s="96">
        <v>0</v>
      </c>
      <c r="X135" s="96">
        <v>0</v>
      </c>
      <c r="Y135" s="96">
        <v>0</v>
      </c>
      <c r="Z135" s="89" t="e">
        <f>P135/S135</f>
        <v>#DIV/0!</v>
      </c>
      <c r="AA135" s="90" t="e">
        <f>S135/P135</f>
        <v>#DIV/0!</v>
      </c>
      <c r="AB135" s="89" t="e">
        <f>V135/Y135</f>
        <v>#DIV/0!</v>
      </c>
      <c r="AC135" s="90">
        <f>Y135/V135</f>
        <v>0</v>
      </c>
      <c r="AD135" s="91" t="e">
        <f>V135/P135</f>
        <v>#DIV/0!</v>
      </c>
      <c r="AE135" s="91">
        <f>P135/V135</f>
        <v>0</v>
      </c>
      <c r="AF135" s="89" t="e">
        <f>Y135/S135</f>
        <v>#DIV/0!</v>
      </c>
      <c r="AG135" s="90" t="e">
        <f>S135/Y135</f>
        <v>#DIV/0!</v>
      </c>
    </row>
    <row r="136" spans="1:33" s="4" customFormat="1" ht="99" x14ac:dyDescent="0.3">
      <c r="A136" s="79" t="s">
        <v>916</v>
      </c>
      <c r="B136" s="79" t="s">
        <v>1161</v>
      </c>
      <c r="C136" s="76" t="s">
        <v>188</v>
      </c>
      <c r="D136" s="80">
        <v>57830</v>
      </c>
      <c r="E136" s="81">
        <v>5.29</v>
      </c>
      <c r="F136" s="81" t="s">
        <v>484</v>
      </c>
      <c r="G136" s="81">
        <v>0</v>
      </c>
      <c r="H136" s="93" t="s">
        <v>559</v>
      </c>
      <c r="I136" s="114" t="s">
        <v>490</v>
      </c>
      <c r="J136" s="94" t="s">
        <v>567</v>
      </c>
      <c r="K136" s="95" t="s">
        <v>723</v>
      </c>
      <c r="L136" s="95" t="s">
        <v>724</v>
      </c>
      <c r="M136" s="95"/>
      <c r="N136" s="87">
        <v>93</v>
      </c>
      <c r="O136" s="79">
        <v>4</v>
      </c>
      <c r="P136" s="79">
        <v>0.13</v>
      </c>
      <c r="Q136" s="107">
        <v>0</v>
      </c>
      <c r="R136" s="107">
        <v>0</v>
      </c>
      <c r="S136" s="109">
        <v>0</v>
      </c>
      <c r="T136" s="108">
        <v>0</v>
      </c>
      <c r="U136" s="108">
        <v>0</v>
      </c>
      <c r="V136" s="108">
        <v>0</v>
      </c>
      <c r="W136" s="108">
        <v>0</v>
      </c>
      <c r="X136" s="108">
        <v>0</v>
      </c>
      <c r="Y136" s="108">
        <v>0</v>
      </c>
      <c r="Z136" s="89" t="e">
        <f>P136/S136</f>
        <v>#DIV/0!</v>
      </c>
      <c r="AA136" s="90">
        <f>S136/P136</f>
        <v>0</v>
      </c>
      <c r="AB136" s="89" t="e">
        <f>V136/Y136</f>
        <v>#DIV/0!</v>
      </c>
      <c r="AC136" s="90" t="e">
        <f>Y136/V136</f>
        <v>#DIV/0!</v>
      </c>
      <c r="AD136" s="91">
        <f>V136/P136</f>
        <v>0</v>
      </c>
      <c r="AE136" s="91" t="e">
        <f>P136/V136</f>
        <v>#DIV/0!</v>
      </c>
      <c r="AF136" s="89" t="e">
        <f>Y136/S136</f>
        <v>#DIV/0!</v>
      </c>
      <c r="AG136" s="90" t="e">
        <f>S136/Y136</f>
        <v>#DIV/0!</v>
      </c>
    </row>
    <row r="137" spans="1:33" s="4" customFormat="1" ht="99" x14ac:dyDescent="0.3">
      <c r="A137" s="79" t="s">
        <v>917</v>
      </c>
      <c r="B137" s="79" t="s">
        <v>1162</v>
      </c>
      <c r="C137" s="76" t="s">
        <v>189</v>
      </c>
      <c r="D137" s="80">
        <v>40281</v>
      </c>
      <c r="E137" s="81">
        <v>4.5999999999999996</v>
      </c>
      <c r="F137" s="81" t="s">
        <v>484</v>
      </c>
      <c r="G137" s="81">
        <v>0</v>
      </c>
      <c r="H137" s="93" t="s">
        <v>559</v>
      </c>
      <c r="I137" s="114" t="s">
        <v>490</v>
      </c>
      <c r="J137" s="94" t="s">
        <v>567</v>
      </c>
      <c r="K137" s="95"/>
      <c r="L137" s="95" t="s">
        <v>585</v>
      </c>
      <c r="M137" s="95"/>
      <c r="N137" s="87">
        <v>49</v>
      </c>
      <c r="O137" s="79">
        <v>3</v>
      </c>
      <c r="P137" s="79">
        <v>0.31</v>
      </c>
      <c r="Q137" s="107">
        <v>0</v>
      </c>
      <c r="R137" s="107">
        <v>0</v>
      </c>
      <c r="S137" s="109">
        <v>0</v>
      </c>
      <c r="T137" s="79">
        <v>232</v>
      </c>
      <c r="U137" s="79">
        <v>9</v>
      </c>
      <c r="V137" s="79">
        <v>0.31</v>
      </c>
      <c r="W137" s="96">
        <v>0</v>
      </c>
      <c r="X137" s="96">
        <v>0</v>
      </c>
      <c r="Y137" s="96">
        <v>0</v>
      </c>
      <c r="Z137" s="89" t="e">
        <f>P137/S137</f>
        <v>#DIV/0!</v>
      </c>
      <c r="AA137" s="90">
        <f>S137/P137</f>
        <v>0</v>
      </c>
      <c r="AB137" s="89" t="e">
        <f>V137/Y137</f>
        <v>#DIV/0!</v>
      </c>
      <c r="AC137" s="90">
        <f>Y137/V137</f>
        <v>0</v>
      </c>
      <c r="AD137" s="91">
        <f>V137/P137</f>
        <v>1</v>
      </c>
      <c r="AE137" s="91">
        <f>P137/V137</f>
        <v>1</v>
      </c>
      <c r="AF137" s="89" t="e">
        <f>Y137/S137</f>
        <v>#DIV/0!</v>
      </c>
      <c r="AG137" s="90" t="e">
        <f>S137/Y137</f>
        <v>#DIV/0!</v>
      </c>
    </row>
    <row r="138" spans="1:33" s="4" customFormat="1" ht="16.5" x14ac:dyDescent="0.3">
      <c r="A138" s="79" t="s">
        <v>918</v>
      </c>
      <c r="B138" s="79" t="s">
        <v>1163</v>
      </c>
      <c r="C138" s="76" t="s">
        <v>190</v>
      </c>
      <c r="D138" s="80">
        <v>16633</v>
      </c>
      <c r="E138" s="81">
        <v>4.62</v>
      </c>
      <c r="F138" s="81" t="s">
        <v>484</v>
      </c>
      <c r="G138" s="81">
        <v>0</v>
      </c>
      <c r="H138" s="93" t="s">
        <v>562</v>
      </c>
      <c r="I138" s="114" t="s">
        <v>489</v>
      </c>
      <c r="J138" s="94" t="s">
        <v>568</v>
      </c>
      <c r="K138" s="95"/>
      <c r="L138" s="95"/>
      <c r="M138" s="95"/>
      <c r="N138" s="87">
        <v>62</v>
      </c>
      <c r="O138" s="79">
        <v>3</v>
      </c>
      <c r="P138" s="79">
        <v>0.52</v>
      </c>
      <c r="Q138" s="107">
        <v>0</v>
      </c>
      <c r="R138" s="107">
        <v>0</v>
      </c>
      <c r="S138" s="109">
        <v>0</v>
      </c>
      <c r="T138" s="79">
        <v>172</v>
      </c>
      <c r="U138" s="79">
        <v>4</v>
      </c>
      <c r="V138" s="79">
        <v>0.52</v>
      </c>
      <c r="W138" s="96">
        <v>0</v>
      </c>
      <c r="X138" s="96">
        <v>0</v>
      </c>
      <c r="Y138" s="96">
        <v>0</v>
      </c>
      <c r="Z138" s="89" t="e">
        <f>P138/S138</f>
        <v>#DIV/0!</v>
      </c>
      <c r="AA138" s="90">
        <f>S138/P138</f>
        <v>0</v>
      </c>
      <c r="AB138" s="89" t="e">
        <f>V138/Y138</f>
        <v>#DIV/0!</v>
      </c>
      <c r="AC138" s="90">
        <f>Y138/V138</f>
        <v>0</v>
      </c>
      <c r="AD138" s="91">
        <f>V138/P138</f>
        <v>1</v>
      </c>
      <c r="AE138" s="91">
        <f>P138/V138</f>
        <v>1</v>
      </c>
      <c r="AF138" s="89" t="e">
        <f>Y138/S138</f>
        <v>#DIV/0!</v>
      </c>
      <c r="AG138" s="90" t="e">
        <f>S138/Y138</f>
        <v>#DIV/0!</v>
      </c>
    </row>
    <row r="139" spans="1:33" s="4" customFormat="1" ht="99" x14ac:dyDescent="0.3">
      <c r="A139" s="79" t="s">
        <v>919</v>
      </c>
      <c r="B139" s="79" t="s">
        <v>1164</v>
      </c>
      <c r="C139" s="76" t="s">
        <v>191</v>
      </c>
      <c r="D139" s="80">
        <v>21822</v>
      </c>
      <c r="E139" s="81">
        <v>5.42</v>
      </c>
      <c r="F139" s="81" t="s">
        <v>484</v>
      </c>
      <c r="G139" s="81">
        <v>0</v>
      </c>
      <c r="H139" s="93" t="s">
        <v>559</v>
      </c>
      <c r="I139" s="114" t="s">
        <v>489</v>
      </c>
      <c r="J139" s="94" t="s">
        <v>568</v>
      </c>
      <c r="K139" s="95" t="s">
        <v>691</v>
      </c>
      <c r="L139" s="95" t="s">
        <v>693</v>
      </c>
      <c r="M139" s="95" t="s">
        <v>578</v>
      </c>
      <c r="N139" s="87">
        <v>32</v>
      </c>
      <c r="O139" s="79">
        <v>4</v>
      </c>
      <c r="P139" s="79">
        <v>0.18</v>
      </c>
      <c r="Q139" s="107">
        <v>0</v>
      </c>
      <c r="R139" s="107">
        <v>0</v>
      </c>
      <c r="S139" s="109">
        <v>0</v>
      </c>
      <c r="T139" s="79">
        <v>47</v>
      </c>
      <c r="U139" s="79">
        <v>4</v>
      </c>
      <c r="V139" s="79">
        <v>0.18</v>
      </c>
      <c r="W139" s="96">
        <v>0</v>
      </c>
      <c r="X139" s="96">
        <v>0</v>
      </c>
      <c r="Y139" s="96">
        <v>0</v>
      </c>
      <c r="Z139" s="89" t="e">
        <f>P139/S139</f>
        <v>#DIV/0!</v>
      </c>
      <c r="AA139" s="90">
        <f>S139/P139</f>
        <v>0</v>
      </c>
      <c r="AB139" s="89" t="e">
        <f>V139/Y139</f>
        <v>#DIV/0!</v>
      </c>
      <c r="AC139" s="90">
        <f>Y139/V139</f>
        <v>0</v>
      </c>
      <c r="AD139" s="91">
        <f>V139/P139</f>
        <v>1</v>
      </c>
      <c r="AE139" s="91">
        <f>P139/V139</f>
        <v>1</v>
      </c>
      <c r="AF139" s="89" t="e">
        <f>Y139/S139</f>
        <v>#DIV/0!</v>
      </c>
      <c r="AG139" s="90" t="e">
        <f>S139/Y139</f>
        <v>#DIV/0!</v>
      </c>
    </row>
    <row r="140" spans="1:33" s="4" customFormat="1" ht="16.5" x14ac:dyDescent="0.3">
      <c r="A140" s="79" t="s">
        <v>920</v>
      </c>
      <c r="B140" s="79" t="s">
        <v>1165</v>
      </c>
      <c r="C140" s="76" t="s">
        <v>192</v>
      </c>
      <c r="D140" s="80">
        <v>7831</v>
      </c>
      <c r="E140" s="81">
        <v>5.56</v>
      </c>
      <c r="F140" s="81" t="s">
        <v>484</v>
      </c>
      <c r="G140" s="81">
        <v>0</v>
      </c>
      <c r="H140" s="93" t="s">
        <v>558</v>
      </c>
      <c r="I140" s="84" t="s">
        <v>489</v>
      </c>
      <c r="J140" s="94" t="s">
        <v>568</v>
      </c>
      <c r="K140" s="95"/>
      <c r="L140" s="95"/>
      <c r="M140" s="95"/>
      <c r="N140" s="87">
        <v>62</v>
      </c>
      <c r="O140" s="79">
        <v>4</v>
      </c>
      <c r="P140" s="79">
        <v>0.52</v>
      </c>
      <c r="Q140" s="3">
        <v>95</v>
      </c>
      <c r="R140" s="3">
        <v>6</v>
      </c>
      <c r="S140" s="69">
        <v>0.52</v>
      </c>
      <c r="T140" s="79">
        <v>136</v>
      </c>
      <c r="U140" s="79">
        <v>5</v>
      </c>
      <c r="V140" s="79">
        <v>0.52</v>
      </c>
      <c r="W140" s="3">
        <v>151</v>
      </c>
      <c r="X140" s="3">
        <v>7</v>
      </c>
      <c r="Y140" s="12">
        <v>0.52</v>
      </c>
      <c r="Z140" s="89">
        <f>P140/S140</f>
        <v>1</v>
      </c>
      <c r="AA140" s="90">
        <f>S140/P140</f>
        <v>1</v>
      </c>
      <c r="AB140" s="89">
        <f>V140/Y140</f>
        <v>1</v>
      </c>
      <c r="AC140" s="90">
        <f>Y140/V140</f>
        <v>1</v>
      </c>
      <c r="AD140" s="91">
        <f>V140/P140</f>
        <v>1</v>
      </c>
      <c r="AE140" s="91">
        <f>P140/V140</f>
        <v>1</v>
      </c>
      <c r="AF140" s="89">
        <f>Y140/S140</f>
        <v>1</v>
      </c>
      <c r="AG140" s="90">
        <f>S140/Y140</f>
        <v>1</v>
      </c>
    </row>
    <row r="141" spans="1:33" s="4" customFormat="1" ht="16.5" x14ac:dyDescent="0.3">
      <c r="A141" s="79" t="s">
        <v>921</v>
      </c>
      <c r="B141" s="79" t="s">
        <v>1166</v>
      </c>
      <c r="C141" s="76" t="s">
        <v>193</v>
      </c>
      <c r="D141" s="80">
        <v>25474</v>
      </c>
      <c r="E141" s="81">
        <v>10.83</v>
      </c>
      <c r="F141" s="81" t="s">
        <v>485</v>
      </c>
      <c r="G141" s="81">
        <v>0</v>
      </c>
      <c r="H141" s="93" t="s">
        <v>561</v>
      </c>
      <c r="I141" s="84" t="s">
        <v>489</v>
      </c>
      <c r="J141" s="94" t="s">
        <v>569</v>
      </c>
      <c r="K141" s="95"/>
      <c r="L141" s="95"/>
      <c r="M141" s="95"/>
      <c r="N141" s="87">
        <v>36</v>
      </c>
      <c r="O141" s="79">
        <v>4</v>
      </c>
      <c r="P141" s="79">
        <v>0.32</v>
      </c>
      <c r="Q141" s="3">
        <v>47</v>
      </c>
      <c r="R141" s="3">
        <v>3</v>
      </c>
      <c r="S141" s="69">
        <v>0.32</v>
      </c>
      <c r="T141" s="79">
        <v>64</v>
      </c>
      <c r="U141" s="79">
        <v>6</v>
      </c>
      <c r="V141" s="79">
        <v>0.32</v>
      </c>
      <c r="W141" s="3">
        <v>101</v>
      </c>
      <c r="X141" s="3">
        <v>7</v>
      </c>
      <c r="Y141" s="12">
        <v>0.32</v>
      </c>
      <c r="Z141" s="89">
        <f>P141/S141</f>
        <v>1</v>
      </c>
      <c r="AA141" s="90">
        <f>S141/P141</f>
        <v>1</v>
      </c>
      <c r="AB141" s="89">
        <f>V141/Y141</f>
        <v>1</v>
      </c>
      <c r="AC141" s="90">
        <f>Y141/V141</f>
        <v>1</v>
      </c>
      <c r="AD141" s="91">
        <f>V141/P141</f>
        <v>1</v>
      </c>
      <c r="AE141" s="91">
        <f>P141/V141</f>
        <v>1</v>
      </c>
      <c r="AF141" s="89">
        <f>Y141/S141</f>
        <v>1</v>
      </c>
      <c r="AG141" s="90">
        <f>S141/Y141</f>
        <v>1</v>
      </c>
    </row>
    <row r="142" spans="1:33" s="4" customFormat="1" ht="16.5" x14ac:dyDescent="0.3">
      <c r="A142" s="3" t="s">
        <v>922</v>
      </c>
      <c r="B142" s="3" t="s">
        <v>1167</v>
      </c>
      <c r="C142" s="104" t="s">
        <v>251</v>
      </c>
      <c r="D142" s="105">
        <v>13682</v>
      </c>
      <c r="E142" s="81">
        <v>10.9</v>
      </c>
      <c r="F142" s="81" t="s">
        <v>485</v>
      </c>
      <c r="G142" s="81">
        <v>0</v>
      </c>
      <c r="H142" s="93" t="s">
        <v>561</v>
      </c>
      <c r="I142" s="114" t="s">
        <v>489</v>
      </c>
      <c r="J142" s="94" t="s">
        <v>569</v>
      </c>
      <c r="K142" s="95"/>
      <c r="L142" s="95"/>
      <c r="M142" s="95"/>
      <c r="N142" s="106">
        <v>0</v>
      </c>
      <c r="O142" s="107">
        <v>0</v>
      </c>
      <c r="P142" s="107">
        <v>0</v>
      </c>
      <c r="Q142" s="3">
        <v>35</v>
      </c>
      <c r="R142" s="3">
        <v>2</v>
      </c>
      <c r="S142" s="69">
        <v>0.28999999999999998</v>
      </c>
      <c r="T142" s="108">
        <v>0</v>
      </c>
      <c r="U142" s="108">
        <v>0</v>
      </c>
      <c r="V142" s="108">
        <v>0</v>
      </c>
      <c r="W142" s="108">
        <v>0</v>
      </c>
      <c r="X142" s="108">
        <v>0</v>
      </c>
      <c r="Y142" s="96">
        <v>0</v>
      </c>
      <c r="Z142" s="89">
        <f>P142/S142</f>
        <v>0</v>
      </c>
      <c r="AA142" s="90" t="e">
        <f>S142/P142</f>
        <v>#DIV/0!</v>
      </c>
      <c r="AB142" s="89" t="e">
        <f>V142/Y142</f>
        <v>#DIV/0!</v>
      </c>
      <c r="AC142" s="90" t="e">
        <f>Y142/V142</f>
        <v>#DIV/0!</v>
      </c>
      <c r="AD142" s="91" t="e">
        <f>V142/P142</f>
        <v>#DIV/0!</v>
      </c>
      <c r="AE142" s="91" t="e">
        <f>P142/V142</f>
        <v>#DIV/0!</v>
      </c>
      <c r="AF142" s="89">
        <f>Y142/S142</f>
        <v>0</v>
      </c>
      <c r="AG142" s="90" t="e">
        <f>S142/Y142</f>
        <v>#DIV/0!</v>
      </c>
    </row>
    <row r="143" spans="1:33" s="4" customFormat="1" ht="16.5" x14ac:dyDescent="0.3">
      <c r="A143" s="79" t="s">
        <v>923</v>
      </c>
      <c r="B143" s="79" t="s">
        <v>1168</v>
      </c>
      <c r="C143" s="76" t="s">
        <v>516</v>
      </c>
      <c r="D143" s="80">
        <v>7836</v>
      </c>
      <c r="E143" s="81">
        <v>6.68</v>
      </c>
      <c r="F143" s="81" t="s">
        <v>484</v>
      </c>
      <c r="G143" s="81">
        <v>0</v>
      </c>
      <c r="H143" s="93" t="s">
        <v>558</v>
      </c>
      <c r="I143" s="98" t="s">
        <v>490</v>
      </c>
      <c r="J143" s="94" t="s">
        <v>567</v>
      </c>
      <c r="K143" s="95"/>
      <c r="L143" s="95"/>
      <c r="M143" s="95"/>
      <c r="N143" s="87">
        <v>48</v>
      </c>
      <c r="O143" s="79">
        <v>2</v>
      </c>
      <c r="P143" s="79">
        <v>0.52</v>
      </c>
      <c r="Q143" s="107">
        <v>0</v>
      </c>
      <c r="R143" s="107">
        <v>0</v>
      </c>
      <c r="S143" s="109">
        <v>0</v>
      </c>
      <c r="T143" s="79">
        <v>100</v>
      </c>
      <c r="U143" s="79">
        <v>10</v>
      </c>
      <c r="V143" s="79">
        <v>2.5299999999999998</v>
      </c>
      <c r="W143" s="96">
        <v>0</v>
      </c>
      <c r="X143" s="96">
        <v>0</v>
      </c>
      <c r="Y143" s="96">
        <v>0</v>
      </c>
      <c r="Z143" s="89" t="e">
        <f>P143/S143</f>
        <v>#DIV/0!</v>
      </c>
      <c r="AA143" s="90">
        <f>S143/P143</f>
        <v>0</v>
      </c>
      <c r="AB143" s="89" t="e">
        <f>V143/Y143</f>
        <v>#DIV/0!</v>
      </c>
      <c r="AC143" s="90">
        <f>Y143/V143</f>
        <v>0</v>
      </c>
      <c r="AD143" s="110">
        <f>V143/P143</f>
        <v>4.865384615384615</v>
      </c>
      <c r="AE143" s="91">
        <f>P143/V143</f>
        <v>0.2055335968379447</v>
      </c>
      <c r="AF143" s="89" t="e">
        <f>Y143/S143</f>
        <v>#DIV/0!</v>
      </c>
      <c r="AG143" s="90" t="e">
        <f>S143/Y143</f>
        <v>#DIV/0!</v>
      </c>
    </row>
    <row r="144" spans="1:33" s="4" customFormat="1" ht="16.5" x14ac:dyDescent="0.3">
      <c r="A144" s="79" t="s">
        <v>924</v>
      </c>
      <c r="B144" s="79" t="s">
        <v>1169</v>
      </c>
      <c r="C144" s="76" t="s">
        <v>494</v>
      </c>
      <c r="D144" s="80">
        <v>23257</v>
      </c>
      <c r="E144" s="81">
        <v>4.72</v>
      </c>
      <c r="F144" s="81" t="s">
        <v>484</v>
      </c>
      <c r="G144" s="81">
        <v>0</v>
      </c>
      <c r="H144" s="93" t="s">
        <v>558</v>
      </c>
      <c r="I144" s="114" t="s">
        <v>489</v>
      </c>
      <c r="J144" s="94" t="s">
        <v>568</v>
      </c>
      <c r="K144" s="95"/>
      <c r="L144" s="95" t="s">
        <v>589</v>
      </c>
      <c r="M144" s="95"/>
      <c r="N144" s="87">
        <v>207</v>
      </c>
      <c r="O144" s="79">
        <v>4</v>
      </c>
      <c r="P144" s="79">
        <v>0.16</v>
      </c>
      <c r="Q144" s="3">
        <v>100</v>
      </c>
      <c r="R144" s="3">
        <v>3</v>
      </c>
      <c r="S144" s="69">
        <v>0.16</v>
      </c>
      <c r="T144" s="79">
        <v>235</v>
      </c>
      <c r="U144" s="79">
        <v>5</v>
      </c>
      <c r="V144" s="79">
        <v>0.16</v>
      </c>
      <c r="W144" s="3">
        <v>402</v>
      </c>
      <c r="X144" s="3">
        <v>11</v>
      </c>
      <c r="Y144" s="12">
        <v>0.35</v>
      </c>
      <c r="Z144" s="89">
        <f>P144/S144</f>
        <v>1</v>
      </c>
      <c r="AA144" s="90">
        <f>S144/P144</f>
        <v>1</v>
      </c>
      <c r="AB144" s="89">
        <f>V144/Y144</f>
        <v>0.45714285714285718</v>
      </c>
      <c r="AC144" s="111">
        <f>Y144/V144</f>
        <v>2.1875</v>
      </c>
      <c r="AD144" s="91">
        <f>V144/P144</f>
        <v>1</v>
      </c>
      <c r="AE144" s="91">
        <f>P144/V144</f>
        <v>1</v>
      </c>
      <c r="AF144" s="97">
        <f>Y144/S144</f>
        <v>2.1875</v>
      </c>
      <c r="AG144" s="90">
        <f>S144/Y144</f>
        <v>0.45714285714285718</v>
      </c>
    </row>
    <row r="145" spans="1:33" s="4" customFormat="1" ht="16.5" x14ac:dyDescent="0.3">
      <c r="A145" s="79" t="s">
        <v>925</v>
      </c>
      <c r="B145" s="79" t="s">
        <v>1170</v>
      </c>
      <c r="C145" s="76" t="s">
        <v>504</v>
      </c>
      <c r="D145" s="80">
        <v>32596</v>
      </c>
      <c r="E145" s="81">
        <v>4.6500000000000004</v>
      </c>
      <c r="F145" s="81" t="s">
        <v>485</v>
      </c>
      <c r="G145" s="81">
        <v>0</v>
      </c>
      <c r="H145" s="93" t="s">
        <v>558</v>
      </c>
      <c r="I145" s="114" t="s">
        <v>489</v>
      </c>
      <c r="J145" s="94" t="s">
        <v>569</v>
      </c>
      <c r="K145" s="95"/>
      <c r="L145" s="95"/>
      <c r="M145" s="95"/>
      <c r="N145" s="87">
        <v>253</v>
      </c>
      <c r="O145" s="79">
        <v>6</v>
      </c>
      <c r="P145" s="79">
        <v>0.24</v>
      </c>
      <c r="Q145" s="3">
        <v>139</v>
      </c>
      <c r="R145" s="3">
        <v>4</v>
      </c>
      <c r="S145" s="69">
        <v>0.55000000000000004</v>
      </c>
      <c r="T145" s="79">
        <v>47</v>
      </c>
      <c r="U145" s="79">
        <v>3</v>
      </c>
      <c r="V145" s="79">
        <v>0.12</v>
      </c>
      <c r="W145" s="3">
        <v>104</v>
      </c>
      <c r="X145" s="3">
        <v>4</v>
      </c>
      <c r="Y145" s="12">
        <v>0.39</v>
      </c>
      <c r="Z145" s="89">
        <f>P145/S145</f>
        <v>0.43636363636363629</v>
      </c>
      <c r="AA145" s="111">
        <f>S145/P145</f>
        <v>2.291666666666667</v>
      </c>
      <c r="AB145" s="89">
        <f>V145/Y145</f>
        <v>0.30769230769230765</v>
      </c>
      <c r="AC145" s="111">
        <f>Y145/V145</f>
        <v>3.2500000000000004</v>
      </c>
      <c r="AD145" s="91">
        <f>V145/P145</f>
        <v>0.5</v>
      </c>
      <c r="AE145" s="110">
        <f>P145/V145</f>
        <v>2</v>
      </c>
      <c r="AF145" s="89">
        <f>Y145/S145</f>
        <v>0.70909090909090911</v>
      </c>
      <c r="AG145" s="90">
        <f>S145/Y145</f>
        <v>1.4102564102564104</v>
      </c>
    </row>
    <row r="146" spans="1:33" s="4" customFormat="1" ht="16.5" x14ac:dyDescent="0.3">
      <c r="A146" s="3" t="s">
        <v>926</v>
      </c>
      <c r="B146" s="3" t="s">
        <v>1171</v>
      </c>
      <c r="C146" s="104" t="s">
        <v>255</v>
      </c>
      <c r="D146" s="105">
        <v>72910</v>
      </c>
      <c r="E146" s="81">
        <v>6.71</v>
      </c>
      <c r="F146" s="81" t="s">
        <v>485</v>
      </c>
      <c r="G146" s="81">
        <v>0</v>
      </c>
      <c r="H146" s="93" t="s">
        <v>558</v>
      </c>
      <c r="I146" s="114" t="s">
        <v>489</v>
      </c>
      <c r="J146" s="94" t="s">
        <v>569</v>
      </c>
      <c r="K146" s="95"/>
      <c r="L146" s="95"/>
      <c r="M146" s="95"/>
      <c r="N146" s="106">
        <v>0</v>
      </c>
      <c r="O146" s="107">
        <v>0</v>
      </c>
      <c r="P146" s="107">
        <v>0</v>
      </c>
      <c r="Q146" s="3">
        <v>128</v>
      </c>
      <c r="R146" s="3">
        <v>4</v>
      </c>
      <c r="S146" s="69">
        <v>0.1</v>
      </c>
      <c r="T146" s="96">
        <v>0</v>
      </c>
      <c r="U146" s="96">
        <v>0</v>
      </c>
      <c r="V146" s="96">
        <v>0</v>
      </c>
      <c r="W146" s="3">
        <v>123</v>
      </c>
      <c r="X146" s="3">
        <v>6</v>
      </c>
      <c r="Y146" s="12">
        <v>0.1</v>
      </c>
      <c r="Z146" s="89">
        <f>P146/S146</f>
        <v>0</v>
      </c>
      <c r="AA146" s="90" t="e">
        <f>S146/P146</f>
        <v>#DIV/0!</v>
      </c>
      <c r="AB146" s="89">
        <f>V146/Y146</f>
        <v>0</v>
      </c>
      <c r="AC146" s="90" t="e">
        <f>Y146/V146</f>
        <v>#DIV/0!</v>
      </c>
      <c r="AD146" s="91" t="e">
        <f>V146/P146</f>
        <v>#DIV/0!</v>
      </c>
      <c r="AE146" s="91" t="e">
        <f>P146/V146</f>
        <v>#DIV/0!</v>
      </c>
      <c r="AF146" s="89">
        <f>Y146/S146</f>
        <v>1</v>
      </c>
      <c r="AG146" s="90">
        <f>S146/Y146</f>
        <v>1</v>
      </c>
    </row>
    <row r="147" spans="1:33" s="4" customFormat="1" ht="16.5" x14ac:dyDescent="0.3">
      <c r="A147" s="79" t="s">
        <v>927</v>
      </c>
      <c r="B147" s="79" t="s">
        <v>1172</v>
      </c>
      <c r="C147" s="76" t="s">
        <v>507</v>
      </c>
      <c r="D147" s="80">
        <v>5469</v>
      </c>
      <c r="E147" s="81">
        <v>5.88</v>
      </c>
      <c r="F147" s="81" t="s">
        <v>484</v>
      </c>
      <c r="G147" s="81">
        <v>0</v>
      </c>
      <c r="H147" s="93" t="s">
        <v>559</v>
      </c>
      <c r="I147" s="114" t="s">
        <v>489</v>
      </c>
      <c r="J147" s="94" t="s">
        <v>568</v>
      </c>
      <c r="K147" s="95"/>
      <c r="L147" s="95"/>
      <c r="M147" s="95"/>
      <c r="N147" s="87">
        <v>494</v>
      </c>
      <c r="O147" s="79">
        <v>15</v>
      </c>
      <c r="P147" s="79">
        <v>4.78</v>
      </c>
      <c r="Q147" s="3">
        <v>218</v>
      </c>
      <c r="R147" s="3">
        <v>4</v>
      </c>
      <c r="S147" s="69">
        <v>0.79</v>
      </c>
      <c r="T147" s="79">
        <v>621</v>
      </c>
      <c r="U147" s="79">
        <v>18</v>
      </c>
      <c r="V147" s="79">
        <v>4.78</v>
      </c>
      <c r="W147" s="3">
        <v>264</v>
      </c>
      <c r="X147" s="3">
        <v>5</v>
      </c>
      <c r="Y147" s="12">
        <v>0.79</v>
      </c>
      <c r="Z147" s="97">
        <f>P147/S147</f>
        <v>6.0506329113924053</v>
      </c>
      <c r="AA147" s="90">
        <f>S147/P147</f>
        <v>0.16527196652719664</v>
      </c>
      <c r="AB147" s="97">
        <f>V147/Y147</f>
        <v>6.0506329113924053</v>
      </c>
      <c r="AC147" s="90">
        <f>Y147/V147</f>
        <v>0.16527196652719664</v>
      </c>
      <c r="AD147" s="112">
        <f>V147/P147</f>
        <v>1</v>
      </c>
      <c r="AE147" s="112">
        <f>P147/V147</f>
        <v>1</v>
      </c>
      <c r="AF147" s="89">
        <f>Y147/S147</f>
        <v>1</v>
      </c>
      <c r="AG147" s="90">
        <f>S147/Y147</f>
        <v>1</v>
      </c>
    </row>
    <row r="148" spans="1:33" s="4" customFormat="1" ht="33" x14ac:dyDescent="0.3">
      <c r="A148" s="79" t="s">
        <v>928</v>
      </c>
      <c r="B148" s="79" t="s">
        <v>1173</v>
      </c>
      <c r="C148" s="76" t="s">
        <v>366</v>
      </c>
      <c r="D148" s="80">
        <v>33691</v>
      </c>
      <c r="E148" s="81">
        <v>10.029999999999999</v>
      </c>
      <c r="F148" s="81" t="s">
        <v>484</v>
      </c>
      <c r="G148" s="81">
        <v>0</v>
      </c>
      <c r="H148" s="93" t="s">
        <v>558</v>
      </c>
      <c r="I148" s="84" t="s">
        <v>489</v>
      </c>
      <c r="J148" s="94" t="s">
        <v>568</v>
      </c>
      <c r="K148" s="95"/>
      <c r="L148" s="95"/>
      <c r="M148" s="95" t="s">
        <v>597</v>
      </c>
      <c r="N148" s="102">
        <v>0</v>
      </c>
      <c r="O148" s="96">
        <v>0</v>
      </c>
      <c r="P148" s="96">
        <v>0</v>
      </c>
      <c r="Q148" s="96">
        <v>0</v>
      </c>
      <c r="R148" s="96">
        <v>0</v>
      </c>
      <c r="S148" s="103">
        <v>0</v>
      </c>
      <c r="T148" s="79">
        <v>358</v>
      </c>
      <c r="U148" s="79">
        <v>15</v>
      </c>
      <c r="V148" s="79">
        <v>0.37</v>
      </c>
      <c r="W148" s="96">
        <v>0</v>
      </c>
      <c r="X148" s="96">
        <v>0</v>
      </c>
      <c r="Y148" s="96">
        <v>0</v>
      </c>
      <c r="Z148" s="89" t="e">
        <f>P148/S148</f>
        <v>#DIV/0!</v>
      </c>
      <c r="AA148" s="90" t="e">
        <f>S148/P148</f>
        <v>#DIV/0!</v>
      </c>
      <c r="AB148" s="89" t="e">
        <f>V148/Y148</f>
        <v>#DIV/0!</v>
      </c>
      <c r="AC148" s="90">
        <f>Y148/V148</f>
        <v>0</v>
      </c>
      <c r="AD148" s="91" t="e">
        <f>V148/P148</f>
        <v>#DIV/0!</v>
      </c>
      <c r="AE148" s="91">
        <f>P148/V148</f>
        <v>0</v>
      </c>
      <c r="AF148" s="89" t="e">
        <f>Y148/S148</f>
        <v>#DIV/0!</v>
      </c>
      <c r="AG148" s="90" t="e">
        <f>S148/Y148</f>
        <v>#DIV/0!</v>
      </c>
    </row>
    <row r="149" spans="1:33" s="4" customFormat="1" ht="16.5" x14ac:dyDescent="0.3">
      <c r="A149" s="79" t="s">
        <v>929</v>
      </c>
      <c r="B149" s="79" t="s">
        <v>1174</v>
      </c>
      <c r="C149" s="76" t="s">
        <v>336</v>
      </c>
      <c r="D149" s="80">
        <v>10115</v>
      </c>
      <c r="E149" s="81">
        <v>5.13</v>
      </c>
      <c r="F149" s="81" t="s">
        <v>484</v>
      </c>
      <c r="G149" s="81">
        <v>1</v>
      </c>
      <c r="H149" s="93" t="s">
        <v>559</v>
      </c>
      <c r="I149" s="114" t="s">
        <v>490</v>
      </c>
      <c r="J149" s="94" t="s">
        <v>567</v>
      </c>
      <c r="K149" s="95"/>
      <c r="L149" s="95"/>
      <c r="M149" s="95"/>
      <c r="N149" s="102">
        <v>0</v>
      </c>
      <c r="O149" s="96">
        <v>0</v>
      </c>
      <c r="P149" s="96">
        <v>0</v>
      </c>
      <c r="Q149" s="96">
        <v>0</v>
      </c>
      <c r="R149" s="96">
        <v>0</v>
      </c>
      <c r="S149" s="103">
        <v>0</v>
      </c>
      <c r="T149" s="79">
        <v>90</v>
      </c>
      <c r="U149" s="79">
        <v>5</v>
      </c>
      <c r="V149" s="79">
        <v>0.4</v>
      </c>
      <c r="W149" s="96">
        <v>0</v>
      </c>
      <c r="X149" s="96">
        <v>0</v>
      </c>
      <c r="Y149" s="96">
        <v>0</v>
      </c>
      <c r="Z149" s="89" t="e">
        <f>P149/S149</f>
        <v>#DIV/0!</v>
      </c>
      <c r="AA149" s="90" t="e">
        <f>S149/P149</f>
        <v>#DIV/0!</v>
      </c>
      <c r="AB149" s="89" t="e">
        <f>V149/Y149</f>
        <v>#DIV/0!</v>
      </c>
      <c r="AC149" s="90">
        <f>Y149/V149</f>
        <v>0</v>
      </c>
      <c r="AD149" s="91" t="e">
        <f>V149/P149</f>
        <v>#DIV/0!</v>
      </c>
      <c r="AE149" s="91">
        <f>P149/V149</f>
        <v>0</v>
      </c>
      <c r="AF149" s="89" t="e">
        <f>Y149/S149</f>
        <v>#DIV/0!</v>
      </c>
      <c r="AG149" s="90" t="e">
        <f>S149/Y149</f>
        <v>#DIV/0!</v>
      </c>
    </row>
    <row r="150" spans="1:33" s="4" customFormat="1" ht="16.5" x14ac:dyDescent="0.3">
      <c r="A150" s="79" t="s">
        <v>930</v>
      </c>
      <c r="B150" s="79" t="s">
        <v>1175</v>
      </c>
      <c r="C150" s="76" t="s">
        <v>359</v>
      </c>
      <c r="D150" s="80">
        <v>17876</v>
      </c>
      <c r="E150" s="81">
        <v>4.13</v>
      </c>
      <c r="F150" s="81" t="s">
        <v>485</v>
      </c>
      <c r="G150" s="81">
        <v>0</v>
      </c>
      <c r="H150" s="93" t="s">
        <v>558</v>
      </c>
      <c r="I150" s="84" t="s">
        <v>489</v>
      </c>
      <c r="J150" s="94" t="s">
        <v>569</v>
      </c>
      <c r="K150" s="95"/>
      <c r="L150" s="95"/>
      <c r="M150" s="95"/>
      <c r="N150" s="102">
        <v>0</v>
      </c>
      <c r="O150" s="96">
        <v>0</v>
      </c>
      <c r="P150" s="96">
        <v>0</v>
      </c>
      <c r="Q150" s="96">
        <v>0</v>
      </c>
      <c r="R150" s="96">
        <v>0</v>
      </c>
      <c r="S150" s="103">
        <v>0</v>
      </c>
      <c r="T150" s="79">
        <v>183</v>
      </c>
      <c r="U150" s="79">
        <v>8</v>
      </c>
      <c r="V150" s="79">
        <v>0.8</v>
      </c>
      <c r="W150" s="96">
        <v>0</v>
      </c>
      <c r="X150" s="96">
        <v>0</v>
      </c>
      <c r="Y150" s="96">
        <v>0</v>
      </c>
      <c r="Z150" s="89" t="e">
        <f>P150/S150</f>
        <v>#DIV/0!</v>
      </c>
      <c r="AA150" s="90" t="e">
        <f>S150/P150</f>
        <v>#DIV/0!</v>
      </c>
      <c r="AB150" s="89" t="e">
        <f>V150/Y150</f>
        <v>#DIV/0!</v>
      </c>
      <c r="AC150" s="90">
        <f>Y150/V150</f>
        <v>0</v>
      </c>
      <c r="AD150" s="91" t="e">
        <f>V150/P150</f>
        <v>#DIV/0!</v>
      </c>
      <c r="AE150" s="91">
        <f>P150/V150</f>
        <v>0</v>
      </c>
      <c r="AF150" s="89" t="e">
        <f>Y150/S150</f>
        <v>#DIV/0!</v>
      </c>
      <c r="AG150" s="90" t="e">
        <f>S150/Y150</f>
        <v>#DIV/0!</v>
      </c>
    </row>
    <row r="151" spans="1:33" s="4" customFormat="1" ht="49.5" x14ac:dyDescent="0.3">
      <c r="A151" s="79" t="s">
        <v>931</v>
      </c>
      <c r="B151" s="79" t="s">
        <v>1176</v>
      </c>
      <c r="C151" s="76" t="s">
        <v>556</v>
      </c>
      <c r="D151" s="80">
        <v>27080</v>
      </c>
      <c r="E151" s="81">
        <v>4.43</v>
      </c>
      <c r="F151" s="81" t="s">
        <v>484</v>
      </c>
      <c r="G151" s="81">
        <v>0</v>
      </c>
      <c r="H151" s="93" t="s">
        <v>559</v>
      </c>
      <c r="I151" s="84" t="s">
        <v>489</v>
      </c>
      <c r="J151" s="94" t="s">
        <v>568</v>
      </c>
      <c r="K151" s="95" t="s">
        <v>646</v>
      </c>
      <c r="L151" s="95" t="s">
        <v>647</v>
      </c>
      <c r="M151" s="95" t="s">
        <v>578</v>
      </c>
      <c r="N151" s="87">
        <v>147</v>
      </c>
      <c r="O151" s="79">
        <v>9</v>
      </c>
      <c r="P151" s="79">
        <v>0.14000000000000001</v>
      </c>
      <c r="Q151" s="107">
        <v>0</v>
      </c>
      <c r="R151" s="107">
        <v>0</v>
      </c>
      <c r="S151" s="109">
        <v>0</v>
      </c>
      <c r="T151" s="79">
        <v>191</v>
      </c>
      <c r="U151" s="79">
        <v>11</v>
      </c>
      <c r="V151" s="79">
        <v>0.14000000000000001</v>
      </c>
      <c r="W151" s="96">
        <v>0</v>
      </c>
      <c r="X151" s="96">
        <v>0</v>
      </c>
      <c r="Y151" s="96">
        <v>0</v>
      </c>
      <c r="Z151" s="89" t="e">
        <f>P151/S151</f>
        <v>#DIV/0!</v>
      </c>
      <c r="AA151" s="90">
        <f>S151/P151</f>
        <v>0</v>
      </c>
      <c r="AB151" s="89" t="e">
        <f>V151/Y151</f>
        <v>#DIV/0!</v>
      </c>
      <c r="AC151" s="90">
        <f>Y151/V151</f>
        <v>0</v>
      </c>
      <c r="AD151" s="91">
        <f>V151/P151</f>
        <v>1</v>
      </c>
      <c r="AE151" s="91">
        <f>P151/V151</f>
        <v>1</v>
      </c>
      <c r="AF151" s="89" t="e">
        <f>Y151/S151</f>
        <v>#DIV/0!</v>
      </c>
      <c r="AG151" s="90" t="e">
        <f>S151/Y151</f>
        <v>#DIV/0!</v>
      </c>
    </row>
    <row r="152" spans="1:33" s="4" customFormat="1" ht="33" x14ac:dyDescent="0.3">
      <c r="A152" s="79" t="s">
        <v>932</v>
      </c>
      <c r="B152" s="79" t="s">
        <v>1177</v>
      </c>
      <c r="C152" s="76" t="s">
        <v>196</v>
      </c>
      <c r="D152" s="80">
        <v>24929</v>
      </c>
      <c r="E152" s="81">
        <v>10.26</v>
      </c>
      <c r="F152" s="81" t="s">
        <v>485</v>
      </c>
      <c r="G152" s="81">
        <v>0</v>
      </c>
      <c r="H152" s="93" t="s">
        <v>558</v>
      </c>
      <c r="I152" s="84" t="s">
        <v>489</v>
      </c>
      <c r="J152" s="94" t="s">
        <v>569</v>
      </c>
      <c r="K152" s="95"/>
      <c r="L152" s="95"/>
      <c r="M152" s="95" t="s">
        <v>597</v>
      </c>
      <c r="N152" s="87">
        <v>1196</v>
      </c>
      <c r="O152" s="79">
        <v>21</v>
      </c>
      <c r="P152" s="79">
        <v>1.03</v>
      </c>
      <c r="Q152" s="3">
        <v>531</v>
      </c>
      <c r="R152" s="3">
        <v>9</v>
      </c>
      <c r="S152" s="69">
        <v>0.53</v>
      </c>
      <c r="T152" s="79">
        <v>1267</v>
      </c>
      <c r="U152" s="79">
        <v>20</v>
      </c>
      <c r="V152" s="79">
        <v>1.03</v>
      </c>
      <c r="W152" s="3">
        <v>1216</v>
      </c>
      <c r="X152" s="3">
        <v>20</v>
      </c>
      <c r="Y152" s="12">
        <v>1.03</v>
      </c>
      <c r="Z152" s="89">
        <f>P152/S152</f>
        <v>1.9433962264150944</v>
      </c>
      <c r="AA152" s="90">
        <f>S152/P152</f>
        <v>0.5145631067961165</v>
      </c>
      <c r="AB152" s="89">
        <f>V152/Y152</f>
        <v>1</v>
      </c>
      <c r="AC152" s="90">
        <f>Y152/V152</f>
        <v>1</v>
      </c>
      <c r="AD152" s="91">
        <f>V152/P152</f>
        <v>1</v>
      </c>
      <c r="AE152" s="91">
        <f>P152/V152</f>
        <v>1</v>
      </c>
      <c r="AF152" s="89">
        <f>Y152/S152</f>
        <v>1.9433962264150944</v>
      </c>
      <c r="AG152" s="90">
        <f>S152/Y152</f>
        <v>0.5145631067961165</v>
      </c>
    </row>
    <row r="153" spans="1:33" s="4" customFormat="1" ht="33" x14ac:dyDescent="0.3">
      <c r="A153" s="79" t="s">
        <v>933</v>
      </c>
      <c r="B153" s="79" t="s">
        <v>1178</v>
      </c>
      <c r="C153" s="76" t="s">
        <v>326</v>
      </c>
      <c r="D153" s="80">
        <v>16692</v>
      </c>
      <c r="E153" s="81">
        <v>7.77</v>
      </c>
      <c r="F153" s="81" t="s">
        <v>485</v>
      </c>
      <c r="G153" s="81">
        <v>1</v>
      </c>
      <c r="H153" s="93" t="s">
        <v>558</v>
      </c>
      <c r="I153" s="114" t="s">
        <v>489</v>
      </c>
      <c r="J153" s="94" t="s">
        <v>569</v>
      </c>
      <c r="K153" s="95"/>
      <c r="L153" s="95" t="s">
        <v>652</v>
      </c>
      <c r="M153" s="95"/>
      <c r="N153" s="102">
        <v>0</v>
      </c>
      <c r="O153" s="96">
        <v>0</v>
      </c>
      <c r="P153" s="96">
        <v>0</v>
      </c>
      <c r="Q153" s="96">
        <v>0</v>
      </c>
      <c r="R153" s="96">
        <v>0</v>
      </c>
      <c r="S153" s="103">
        <v>0</v>
      </c>
      <c r="T153" s="79">
        <v>224</v>
      </c>
      <c r="U153" s="79">
        <v>4</v>
      </c>
      <c r="V153" s="79">
        <v>0.87</v>
      </c>
      <c r="W153" s="96">
        <v>0</v>
      </c>
      <c r="X153" s="96">
        <v>0</v>
      </c>
      <c r="Y153" s="96">
        <v>0</v>
      </c>
      <c r="Z153" s="89" t="e">
        <f>P153/S153</f>
        <v>#DIV/0!</v>
      </c>
      <c r="AA153" s="90" t="e">
        <f>S153/P153</f>
        <v>#DIV/0!</v>
      </c>
      <c r="AB153" s="89" t="e">
        <f>V153/Y153</f>
        <v>#DIV/0!</v>
      </c>
      <c r="AC153" s="90">
        <f>Y153/V153</f>
        <v>0</v>
      </c>
      <c r="AD153" s="91" t="e">
        <f>V153/P153</f>
        <v>#DIV/0!</v>
      </c>
      <c r="AE153" s="91">
        <f>P153/V153</f>
        <v>0</v>
      </c>
      <c r="AF153" s="89" t="e">
        <f>Y153/S153</f>
        <v>#DIV/0!</v>
      </c>
      <c r="AG153" s="90" t="e">
        <f>S153/Y153</f>
        <v>#DIV/0!</v>
      </c>
    </row>
    <row r="154" spans="1:33" s="4" customFormat="1" ht="16.5" x14ac:dyDescent="0.3">
      <c r="A154" s="79" t="s">
        <v>934</v>
      </c>
      <c r="B154" s="79" t="s">
        <v>1179</v>
      </c>
      <c r="C154" s="76" t="s">
        <v>347</v>
      </c>
      <c r="D154" s="80">
        <v>5997</v>
      </c>
      <c r="E154" s="81">
        <v>10.33</v>
      </c>
      <c r="F154" s="81" t="s">
        <v>484</v>
      </c>
      <c r="G154" s="81">
        <v>0</v>
      </c>
      <c r="H154" s="93" t="s">
        <v>560</v>
      </c>
      <c r="I154" s="84" t="s">
        <v>489</v>
      </c>
      <c r="J154" s="94" t="s">
        <v>568</v>
      </c>
      <c r="K154" s="95"/>
      <c r="L154" s="95"/>
      <c r="M154" s="95"/>
      <c r="N154" s="102">
        <v>0</v>
      </c>
      <c r="O154" s="96">
        <v>0</v>
      </c>
      <c r="P154" s="96">
        <v>0</v>
      </c>
      <c r="Q154" s="96">
        <v>0</v>
      </c>
      <c r="R154" s="96">
        <v>0</v>
      </c>
      <c r="S154" s="103">
        <v>0</v>
      </c>
      <c r="T154" s="79">
        <v>332</v>
      </c>
      <c r="U154" s="79">
        <v>5</v>
      </c>
      <c r="V154" s="79">
        <v>0.71</v>
      </c>
      <c r="W154" s="96">
        <v>0</v>
      </c>
      <c r="X154" s="96">
        <v>0</v>
      </c>
      <c r="Y154" s="96">
        <v>0</v>
      </c>
      <c r="Z154" s="89" t="e">
        <f>P154/S154</f>
        <v>#DIV/0!</v>
      </c>
      <c r="AA154" s="90" t="e">
        <f>S154/P154</f>
        <v>#DIV/0!</v>
      </c>
      <c r="AB154" s="89" t="e">
        <f>V154/Y154</f>
        <v>#DIV/0!</v>
      </c>
      <c r="AC154" s="90">
        <f>Y154/V154</f>
        <v>0</v>
      </c>
      <c r="AD154" s="91" t="e">
        <f>V154/P154</f>
        <v>#DIV/0!</v>
      </c>
      <c r="AE154" s="91">
        <f>P154/V154</f>
        <v>0</v>
      </c>
      <c r="AF154" s="89" t="e">
        <f>Y154/S154</f>
        <v>#DIV/0!</v>
      </c>
      <c r="AG154" s="90" t="e">
        <f>S154/Y154</f>
        <v>#DIV/0!</v>
      </c>
    </row>
    <row r="155" spans="1:33" s="4" customFormat="1" ht="16.5" x14ac:dyDescent="0.3">
      <c r="A155" s="79" t="s">
        <v>935</v>
      </c>
      <c r="B155" s="79" t="s">
        <v>1180</v>
      </c>
      <c r="C155" s="76" t="s">
        <v>357</v>
      </c>
      <c r="D155" s="80">
        <v>12418</v>
      </c>
      <c r="E155" s="81">
        <v>4.59</v>
      </c>
      <c r="F155" s="81" t="s">
        <v>484</v>
      </c>
      <c r="G155" s="81">
        <v>0</v>
      </c>
      <c r="H155" s="93" t="s">
        <v>559</v>
      </c>
      <c r="I155" s="84" t="s">
        <v>489</v>
      </c>
      <c r="J155" s="94" t="s">
        <v>568</v>
      </c>
      <c r="K155" s="95"/>
      <c r="L155" s="95"/>
      <c r="M155" s="95"/>
      <c r="N155" s="102">
        <v>0</v>
      </c>
      <c r="O155" s="96">
        <v>0</v>
      </c>
      <c r="P155" s="96">
        <v>0</v>
      </c>
      <c r="Q155" s="96">
        <v>0</v>
      </c>
      <c r="R155" s="96">
        <v>0</v>
      </c>
      <c r="S155" s="103">
        <v>0</v>
      </c>
      <c r="T155" s="79">
        <v>148</v>
      </c>
      <c r="U155" s="79">
        <v>7</v>
      </c>
      <c r="V155" s="79">
        <v>0.74</v>
      </c>
      <c r="W155" s="96">
        <v>0</v>
      </c>
      <c r="X155" s="96">
        <v>0</v>
      </c>
      <c r="Y155" s="96">
        <v>0</v>
      </c>
      <c r="Z155" s="89" t="e">
        <f>P155/S155</f>
        <v>#DIV/0!</v>
      </c>
      <c r="AA155" s="90" t="e">
        <f>S155/P155</f>
        <v>#DIV/0!</v>
      </c>
      <c r="AB155" s="89" t="e">
        <f>V155/Y155</f>
        <v>#DIV/0!</v>
      </c>
      <c r="AC155" s="90">
        <f>Y155/V155</f>
        <v>0</v>
      </c>
      <c r="AD155" s="91" t="e">
        <f>V155/P155</f>
        <v>#DIV/0!</v>
      </c>
      <c r="AE155" s="91">
        <f>P155/V155</f>
        <v>0</v>
      </c>
      <c r="AF155" s="89" t="e">
        <f>Y155/S155</f>
        <v>#DIV/0!</v>
      </c>
      <c r="AG155" s="90" t="e">
        <f>S155/Y155</f>
        <v>#DIV/0!</v>
      </c>
    </row>
    <row r="156" spans="1:33" s="4" customFormat="1" ht="16.5" x14ac:dyDescent="0.3">
      <c r="A156" s="79" t="s">
        <v>936</v>
      </c>
      <c r="B156" s="79" t="s">
        <v>1181</v>
      </c>
      <c r="C156" s="76" t="s">
        <v>539</v>
      </c>
      <c r="D156" s="80">
        <v>14258</v>
      </c>
      <c r="E156" s="81">
        <v>4.8899999999999997</v>
      </c>
      <c r="F156" s="81" t="s">
        <v>484</v>
      </c>
      <c r="G156" s="81">
        <v>0</v>
      </c>
      <c r="H156" s="93" t="s">
        <v>558</v>
      </c>
      <c r="I156" s="114" t="s">
        <v>490</v>
      </c>
      <c r="J156" s="94" t="s">
        <v>567</v>
      </c>
      <c r="K156" s="95"/>
      <c r="L156" s="95"/>
      <c r="M156" s="95"/>
      <c r="N156" s="87">
        <v>212</v>
      </c>
      <c r="O156" s="79">
        <v>7</v>
      </c>
      <c r="P156" s="79">
        <v>0.63</v>
      </c>
      <c r="Q156" s="107">
        <v>0</v>
      </c>
      <c r="R156" s="107">
        <v>0</v>
      </c>
      <c r="S156" s="109">
        <v>0</v>
      </c>
      <c r="T156" s="79">
        <v>158</v>
      </c>
      <c r="U156" s="79">
        <v>5</v>
      </c>
      <c r="V156" s="79">
        <v>0.28000000000000003</v>
      </c>
      <c r="W156" s="96">
        <v>0</v>
      </c>
      <c r="X156" s="96">
        <v>0</v>
      </c>
      <c r="Y156" s="96">
        <v>0</v>
      </c>
      <c r="Z156" s="89" t="e">
        <f>P156/S156</f>
        <v>#DIV/0!</v>
      </c>
      <c r="AA156" s="90">
        <f>S156/P156</f>
        <v>0</v>
      </c>
      <c r="AB156" s="89" t="e">
        <f>V156/Y156</f>
        <v>#DIV/0!</v>
      </c>
      <c r="AC156" s="90">
        <f>Y156/V156</f>
        <v>0</v>
      </c>
      <c r="AD156" s="91">
        <f>V156/P156</f>
        <v>0.44444444444444448</v>
      </c>
      <c r="AE156" s="110">
        <f>P156/V156</f>
        <v>2.25</v>
      </c>
      <c r="AF156" s="89" t="e">
        <f>Y156/S156</f>
        <v>#DIV/0!</v>
      </c>
      <c r="AG156" s="90" t="e">
        <f>S156/Y156</f>
        <v>#DIV/0!</v>
      </c>
    </row>
    <row r="157" spans="1:33" s="4" customFormat="1" ht="33" x14ac:dyDescent="0.3">
      <c r="A157" s="79" t="s">
        <v>937</v>
      </c>
      <c r="B157" s="79" t="s">
        <v>1182</v>
      </c>
      <c r="C157" s="76" t="s">
        <v>540</v>
      </c>
      <c r="D157" s="80">
        <v>45372</v>
      </c>
      <c r="E157" s="81">
        <v>10.4</v>
      </c>
      <c r="F157" s="81" t="s">
        <v>484</v>
      </c>
      <c r="G157" s="81">
        <v>0</v>
      </c>
      <c r="H157" s="93" t="s">
        <v>558</v>
      </c>
      <c r="I157" s="114" t="s">
        <v>489</v>
      </c>
      <c r="J157" s="94" t="s">
        <v>568</v>
      </c>
      <c r="K157" s="95"/>
      <c r="L157" s="95"/>
      <c r="M157" s="95" t="s">
        <v>597</v>
      </c>
      <c r="N157" s="87">
        <v>116</v>
      </c>
      <c r="O157" s="79">
        <v>3</v>
      </c>
      <c r="P157" s="79">
        <v>0.08</v>
      </c>
      <c r="Q157" s="99">
        <v>0</v>
      </c>
      <c r="R157" s="99">
        <v>0</v>
      </c>
      <c r="S157" s="100">
        <v>0</v>
      </c>
      <c r="T157" s="79">
        <v>157</v>
      </c>
      <c r="U157" s="79">
        <v>8</v>
      </c>
      <c r="V157" s="79">
        <v>0.17</v>
      </c>
      <c r="W157" s="3">
        <v>70</v>
      </c>
      <c r="X157" s="3">
        <v>2</v>
      </c>
      <c r="Y157" s="12">
        <v>0.08</v>
      </c>
      <c r="Z157" s="89" t="e">
        <f>P157/S157</f>
        <v>#DIV/0!</v>
      </c>
      <c r="AA157" s="90">
        <f>S157/P157</f>
        <v>0</v>
      </c>
      <c r="AB157" s="97">
        <f>V157/Y157</f>
        <v>2.125</v>
      </c>
      <c r="AC157" s="90">
        <f>Y157/V157</f>
        <v>0.47058823529411764</v>
      </c>
      <c r="AD157" s="110">
        <f>V157/P157</f>
        <v>2.125</v>
      </c>
      <c r="AE157" s="91">
        <f>P157/V157</f>
        <v>0.47058823529411764</v>
      </c>
      <c r="AF157" s="89" t="e">
        <f>Y157/S157</f>
        <v>#DIV/0!</v>
      </c>
      <c r="AG157" s="90">
        <f>S157/Y157</f>
        <v>0</v>
      </c>
    </row>
    <row r="158" spans="1:33" s="4" customFormat="1" ht="16.5" x14ac:dyDescent="0.3">
      <c r="A158" s="79" t="s">
        <v>938</v>
      </c>
      <c r="B158" s="79" t="s">
        <v>1183</v>
      </c>
      <c r="C158" s="76" t="s">
        <v>499</v>
      </c>
      <c r="D158" s="80">
        <v>13295</v>
      </c>
      <c r="E158" s="81">
        <v>4.37</v>
      </c>
      <c r="F158" s="81" t="s">
        <v>484</v>
      </c>
      <c r="G158" s="81">
        <v>0</v>
      </c>
      <c r="H158" s="93" t="s">
        <v>558</v>
      </c>
      <c r="I158" s="84" t="s">
        <v>489</v>
      </c>
      <c r="J158" s="94" t="s">
        <v>568</v>
      </c>
      <c r="K158" s="95"/>
      <c r="L158" s="95"/>
      <c r="M158" s="95"/>
      <c r="N158" s="87">
        <v>208</v>
      </c>
      <c r="O158" s="79">
        <v>8</v>
      </c>
      <c r="P158" s="79">
        <v>1.82</v>
      </c>
      <c r="Q158" s="107">
        <v>0</v>
      </c>
      <c r="R158" s="107">
        <v>0</v>
      </c>
      <c r="S158" s="109">
        <v>0</v>
      </c>
      <c r="T158" s="79">
        <v>161</v>
      </c>
      <c r="U158" s="79">
        <v>4</v>
      </c>
      <c r="V158" s="79">
        <v>0.68</v>
      </c>
      <c r="W158" s="96">
        <v>0</v>
      </c>
      <c r="X158" s="96">
        <v>0</v>
      </c>
      <c r="Y158" s="96">
        <v>0</v>
      </c>
      <c r="Z158" s="89" t="e">
        <f>P158/S158</f>
        <v>#DIV/0!</v>
      </c>
      <c r="AA158" s="90">
        <f>S158/P158</f>
        <v>0</v>
      </c>
      <c r="AB158" s="89" t="e">
        <f>V158/Y158</f>
        <v>#DIV/0!</v>
      </c>
      <c r="AC158" s="90">
        <f>Y158/V158</f>
        <v>0</v>
      </c>
      <c r="AD158" s="91">
        <f>V158/P158</f>
        <v>0.37362637362637363</v>
      </c>
      <c r="AE158" s="110">
        <f>P158/V158</f>
        <v>2.6764705882352939</v>
      </c>
      <c r="AF158" s="89" t="e">
        <f>Y158/S158</f>
        <v>#DIV/0!</v>
      </c>
      <c r="AG158" s="90" t="e">
        <f>S158/Y158</f>
        <v>#DIV/0!</v>
      </c>
    </row>
    <row r="159" spans="1:33" s="4" customFormat="1" ht="33" x14ac:dyDescent="0.3">
      <c r="A159" s="79" t="s">
        <v>939</v>
      </c>
      <c r="B159" s="79" t="s">
        <v>1184</v>
      </c>
      <c r="C159" s="76" t="s">
        <v>200</v>
      </c>
      <c r="D159" s="80">
        <v>128238</v>
      </c>
      <c r="E159" s="81">
        <v>6.62</v>
      </c>
      <c r="F159" s="81" t="s">
        <v>485</v>
      </c>
      <c r="G159" s="81">
        <v>1</v>
      </c>
      <c r="H159" s="93" t="s">
        <v>558</v>
      </c>
      <c r="I159" s="114" t="s">
        <v>489</v>
      </c>
      <c r="J159" s="94" t="s">
        <v>569</v>
      </c>
      <c r="K159" s="95"/>
      <c r="L159" s="95"/>
      <c r="M159" s="95" t="s">
        <v>597</v>
      </c>
      <c r="N159" s="87">
        <v>2429</v>
      </c>
      <c r="O159" s="79">
        <v>63</v>
      </c>
      <c r="P159" s="79">
        <v>0.81</v>
      </c>
      <c r="Q159" s="3">
        <v>1150</v>
      </c>
      <c r="R159" s="3">
        <v>33</v>
      </c>
      <c r="S159" s="69">
        <v>0.45</v>
      </c>
      <c r="T159" s="79">
        <v>2203</v>
      </c>
      <c r="U159" s="79">
        <v>62</v>
      </c>
      <c r="V159" s="79">
        <v>0.76</v>
      </c>
      <c r="W159" s="3">
        <v>1813</v>
      </c>
      <c r="X159" s="3">
        <v>55</v>
      </c>
      <c r="Y159" s="12">
        <v>0.62</v>
      </c>
      <c r="Z159" s="89">
        <f>P159/S159</f>
        <v>1.8</v>
      </c>
      <c r="AA159" s="90">
        <f>S159/P159</f>
        <v>0.55555555555555558</v>
      </c>
      <c r="AB159" s="89">
        <f>V159/Y159</f>
        <v>1.2258064516129032</v>
      </c>
      <c r="AC159" s="90">
        <f>Y159/V159</f>
        <v>0.81578947368421051</v>
      </c>
      <c r="AD159" s="91">
        <f>V159/P159</f>
        <v>0.93827160493827155</v>
      </c>
      <c r="AE159" s="91">
        <f>P159/V159</f>
        <v>1.0657894736842106</v>
      </c>
      <c r="AF159" s="89">
        <f>Y159/S159</f>
        <v>1.3777777777777778</v>
      </c>
      <c r="AG159" s="90">
        <f>S159/Y159</f>
        <v>0.72580645161290325</v>
      </c>
    </row>
    <row r="160" spans="1:33" s="4" customFormat="1" ht="33" x14ac:dyDescent="0.3">
      <c r="A160" s="79" t="s">
        <v>940</v>
      </c>
      <c r="B160" s="79" t="s">
        <v>1185</v>
      </c>
      <c r="C160" s="76" t="s">
        <v>201</v>
      </c>
      <c r="D160" s="80">
        <v>99177</v>
      </c>
      <c r="E160" s="81">
        <v>9.6999999999999993</v>
      </c>
      <c r="F160" s="81" t="s">
        <v>484</v>
      </c>
      <c r="G160" s="81">
        <v>9</v>
      </c>
      <c r="H160" s="93" t="s">
        <v>561</v>
      </c>
      <c r="I160" s="84" t="s">
        <v>489</v>
      </c>
      <c r="J160" s="94" t="s">
        <v>568</v>
      </c>
      <c r="K160" s="95"/>
      <c r="L160" s="95"/>
      <c r="M160" s="95" t="s">
        <v>597</v>
      </c>
      <c r="N160" s="87">
        <v>42</v>
      </c>
      <c r="O160" s="79">
        <v>2</v>
      </c>
      <c r="P160" s="79">
        <v>0.08</v>
      </c>
      <c r="Q160" s="99">
        <v>0</v>
      </c>
      <c r="R160" s="99">
        <v>0</v>
      </c>
      <c r="S160" s="100">
        <v>0</v>
      </c>
      <c r="T160" s="79">
        <v>298</v>
      </c>
      <c r="U160" s="79">
        <v>20</v>
      </c>
      <c r="V160" s="79">
        <v>0.2</v>
      </c>
      <c r="W160" s="3">
        <v>193</v>
      </c>
      <c r="X160" s="3">
        <v>15</v>
      </c>
      <c r="Y160" s="12">
        <v>0.28999999999999998</v>
      </c>
      <c r="Z160" s="89" t="e">
        <f>P160/S160</f>
        <v>#DIV/0!</v>
      </c>
      <c r="AA160" s="90">
        <f>S160/P160</f>
        <v>0</v>
      </c>
      <c r="AB160" s="89">
        <f>V160/Y160</f>
        <v>0.68965517241379315</v>
      </c>
      <c r="AC160" s="90">
        <f>Y160/V160</f>
        <v>1.4499999999999997</v>
      </c>
      <c r="AD160" s="110">
        <f>V160/P160</f>
        <v>2.5</v>
      </c>
      <c r="AE160" s="91">
        <f>P160/V160</f>
        <v>0.39999999999999997</v>
      </c>
      <c r="AF160" s="89" t="e">
        <f>Y160/S160</f>
        <v>#DIV/0!</v>
      </c>
      <c r="AG160" s="90">
        <f>S160/Y160</f>
        <v>0</v>
      </c>
    </row>
    <row r="161" spans="1:33" s="4" customFormat="1" ht="16.5" x14ac:dyDescent="0.3">
      <c r="A161" s="79" t="s">
        <v>941</v>
      </c>
      <c r="B161" s="79" t="s">
        <v>1186</v>
      </c>
      <c r="C161" s="76" t="s">
        <v>547</v>
      </c>
      <c r="D161" s="80">
        <v>17935</v>
      </c>
      <c r="E161" s="81">
        <v>5.44</v>
      </c>
      <c r="F161" s="81" t="s">
        <v>484</v>
      </c>
      <c r="G161" s="81">
        <v>0</v>
      </c>
      <c r="H161" s="93" t="s">
        <v>558</v>
      </c>
      <c r="I161" s="84" t="s">
        <v>489</v>
      </c>
      <c r="J161" s="94" t="s">
        <v>568</v>
      </c>
      <c r="K161" s="95"/>
      <c r="L161" s="95"/>
      <c r="M161" s="95"/>
      <c r="N161" s="87">
        <v>32</v>
      </c>
      <c r="O161" s="79">
        <v>2</v>
      </c>
      <c r="P161" s="79">
        <v>0.21</v>
      </c>
      <c r="Q161" s="107">
        <v>0</v>
      </c>
      <c r="R161" s="107">
        <v>0</v>
      </c>
      <c r="S161" s="109">
        <v>0</v>
      </c>
      <c r="T161" s="108">
        <v>0</v>
      </c>
      <c r="U161" s="108">
        <v>0</v>
      </c>
      <c r="V161" s="108">
        <v>0</v>
      </c>
      <c r="W161" s="108">
        <v>0</v>
      </c>
      <c r="X161" s="108">
        <v>0</v>
      </c>
      <c r="Y161" s="108">
        <v>0</v>
      </c>
      <c r="Z161" s="89" t="e">
        <f>P161/S161</f>
        <v>#DIV/0!</v>
      </c>
      <c r="AA161" s="90">
        <f>S161/P161</f>
        <v>0</v>
      </c>
      <c r="AB161" s="89" t="e">
        <f>V161/Y161</f>
        <v>#DIV/0!</v>
      </c>
      <c r="AC161" s="90" t="e">
        <f>Y161/V161</f>
        <v>#DIV/0!</v>
      </c>
      <c r="AD161" s="91">
        <f>V161/P161</f>
        <v>0</v>
      </c>
      <c r="AE161" s="91" t="e">
        <f>P161/V161</f>
        <v>#DIV/0!</v>
      </c>
      <c r="AF161" s="89" t="e">
        <f>Y161/S161</f>
        <v>#DIV/0!</v>
      </c>
      <c r="AG161" s="90" t="e">
        <f>S161/Y161</f>
        <v>#DIV/0!</v>
      </c>
    </row>
    <row r="162" spans="1:33" s="4" customFormat="1" ht="49.5" x14ac:dyDescent="0.3">
      <c r="A162" s="79" t="s">
        <v>942</v>
      </c>
      <c r="B162" s="79" t="s">
        <v>1187</v>
      </c>
      <c r="C162" s="76" t="s">
        <v>531</v>
      </c>
      <c r="D162" s="80">
        <v>11601</v>
      </c>
      <c r="E162" s="81">
        <v>4.67</v>
      </c>
      <c r="F162" s="81" t="s">
        <v>484</v>
      </c>
      <c r="G162" s="81">
        <v>0</v>
      </c>
      <c r="H162" s="93" t="s">
        <v>558</v>
      </c>
      <c r="I162" s="84" t="s">
        <v>490</v>
      </c>
      <c r="J162" s="94" t="s">
        <v>567</v>
      </c>
      <c r="K162" s="95"/>
      <c r="L162" s="95" t="s">
        <v>647</v>
      </c>
      <c r="M162" s="95" t="s">
        <v>739</v>
      </c>
      <c r="N162" s="87">
        <v>53</v>
      </c>
      <c r="O162" s="79">
        <v>4</v>
      </c>
      <c r="P162" s="79">
        <v>0.34</v>
      </c>
      <c r="Q162" s="99">
        <v>0</v>
      </c>
      <c r="R162" s="99">
        <v>0</v>
      </c>
      <c r="S162" s="100">
        <v>0</v>
      </c>
      <c r="T162" s="79">
        <v>148</v>
      </c>
      <c r="U162" s="79">
        <v>5</v>
      </c>
      <c r="V162" s="79">
        <v>0.34</v>
      </c>
      <c r="W162" s="96">
        <v>0</v>
      </c>
      <c r="X162" s="96">
        <v>0</v>
      </c>
      <c r="Y162" s="96">
        <v>0</v>
      </c>
      <c r="Z162" s="89" t="e">
        <f>P162/S162</f>
        <v>#DIV/0!</v>
      </c>
      <c r="AA162" s="90">
        <f>S162/P162</f>
        <v>0</v>
      </c>
      <c r="AB162" s="89" t="e">
        <f>V162/Y162</f>
        <v>#DIV/0!</v>
      </c>
      <c r="AC162" s="90">
        <f>Y162/V162</f>
        <v>0</v>
      </c>
      <c r="AD162" s="91">
        <f>V162/P162</f>
        <v>1</v>
      </c>
      <c r="AE162" s="91">
        <f>P162/V162</f>
        <v>1</v>
      </c>
      <c r="AF162" s="89" t="e">
        <f>Y162/S162</f>
        <v>#DIV/0!</v>
      </c>
      <c r="AG162" s="90" t="e">
        <f>S162/Y162</f>
        <v>#DIV/0!</v>
      </c>
    </row>
    <row r="163" spans="1:33" s="4" customFormat="1" ht="16.5" x14ac:dyDescent="0.3">
      <c r="A163" s="79" t="s">
        <v>943</v>
      </c>
      <c r="B163" s="79" t="s">
        <v>1188</v>
      </c>
      <c r="C163" s="76" t="s">
        <v>503</v>
      </c>
      <c r="D163" s="80">
        <v>14305</v>
      </c>
      <c r="E163" s="81">
        <v>11.14</v>
      </c>
      <c r="F163" s="81" t="s">
        <v>486</v>
      </c>
      <c r="G163" s="81">
        <v>0</v>
      </c>
      <c r="H163" s="93" t="s">
        <v>558</v>
      </c>
      <c r="I163" s="84" t="s">
        <v>489</v>
      </c>
      <c r="J163" s="94" t="s">
        <v>569</v>
      </c>
      <c r="K163" s="95"/>
      <c r="L163" s="95"/>
      <c r="M163" s="95"/>
      <c r="N163" s="87">
        <v>94</v>
      </c>
      <c r="O163" s="79">
        <v>6</v>
      </c>
      <c r="P163" s="79">
        <v>0.27</v>
      </c>
      <c r="Q163" s="3">
        <v>59</v>
      </c>
      <c r="R163" s="3">
        <v>3</v>
      </c>
      <c r="S163" s="69">
        <v>0.27</v>
      </c>
      <c r="T163" s="79">
        <v>193</v>
      </c>
      <c r="U163" s="79">
        <v>11</v>
      </c>
      <c r="V163" s="79">
        <v>0.62</v>
      </c>
      <c r="W163" s="3">
        <v>136</v>
      </c>
      <c r="X163" s="3">
        <v>8</v>
      </c>
      <c r="Y163" s="12">
        <v>0.62</v>
      </c>
      <c r="Z163" s="89">
        <f>P163/S163</f>
        <v>1</v>
      </c>
      <c r="AA163" s="90">
        <f>S163/P163</f>
        <v>1</v>
      </c>
      <c r="AB163" s="89">
        <f>V163/Y163</f>
        <v>1</v>
      </c>
      <c r="AC163" s="90">
        <f>Y163/V163</f>
        <v>1</v>
      </c>
      <c r="AD163" s="110">
        <f>V163/P163</f>
        <v>2.2962962962962963</v>
      </c>
      <c r="AE163" s="91">
        <f>P163/V163</f>
        <v>0.43548387096774199</v>
      </c>
      <c r="AF163" s="97">
        <f>Y163/S163</f>
        <v>2.2962962962962963</v>
      </c>
      <c r="AG163" s="90">
        <f>S163/Y163</f>
        <v>0.43548387096774199</v>
      </c>
    </row>
    <row r="164" spans="1:33" s="4" customFormat="1" ht="16.5" x14ac:dyDescent="0.3">
      <c r="A164" s="79" t="s">
        <v>944</v>
      </c>
      <c r="B164" s="79" t="s">
        <v>1189</v>
      </c>
      <c r="C164" s="76" t="s">
        <v>363</v>
      </c>
      <c r="D164" s="80">
        <v>20127</v>
      </c>
      <c r="E164" s="81">
        <v>4.59</v>
      </c>
      <c r="F164" s="81" t="s">
        <v>484</v>
      </c>
      <c r="G164" s="81">
        <v>0</v>
      </c>
      <c r="H164" s="93" t="s">
        <v>559</v>
      </c>
      <c r="I164" s="84" t="s">
        <v>490</v>
      </c>
      <c r="J164" s="94" t="s">
        <v>567</v>
      </c>
      <c r="K164" s="95"/>
      <c r="L164" s="95"/>
      <c r="M164" s="95"/>
      <c r="N164" s="102">
        <v>0</v>
      </c>
      <c r="O164" s="96">
        <v>0</v>
      </c>
      <c r="P164" s="96">
        <v>0</v>
      </c>
      <c r="Q164" s="96">
        <v>0</v>
      </c>
      <c r="R164" s="96">
        <v>0</v>
      </c>
      <c r="S164" s="103">
        <v>0</v>
      </c>
      <c r="T164" s="79">
        <v>265</v>
      </c>
      <c r="U164" s="79">
        <v>11</v>
      </c>
      <c r="V164" s="79">
        <v>0.69</v>
      </c>
      <c r="W164" s="96">
        <v>0</v>
      </c>
      <c r="X164" s="96">
        <v>0</v>
      </c>
      <c r="Y164" s="96">
        <v>0</v>
      </c>
      <c r="Z164" s="89" t="e">
        <f>P164/S164</f>
        <v>#DIV/0!</v>
      </c>
      <c r="AA164" s="90" t="e">
        <f>S164/P164</f>
        <v>#DIV/0!</v>
      </c>
      <c r="AB164" s="89" t="e">
        <f>V164/Y164</f>
        <v>#DIV/0!</v>
      </c>
      <c r="AC164" s="90">
        <f>Y164/V164</f>
        <v>0</v>
      </c>
      <c r="AD164" s="91" t="e">
        <f>V164/P164</f>
        <v>#DIV/0!</v>
      </c>
      <c r="AE164" s="91">
        <f>P164/V164</f>
        <v>0</v>
      </c>
      <c r="AF164" s="89" t="e">
        <f>Y164/S164</f>
        <v>#DIV/0!</v>
      </c>
      <c r="AG164" s="90" t="e">
        <f>S164/Y164</f>
        <v>#DIV/0!</v>
      </c>
    </row>
    <row r="165" spans="1:33" s="4" customFormat="1" ht="16.5" x14ac:dyDescent="0.3">
      <c r="A165" s="79" t="s">
        <v>945</v>
      </c>
      <c r="B165" s="79" t="s">
        <v>1190</v>
      </c>
      <c r="C165" s="76" t="s">
        <v>505</v>
      </c>
      <c r="D165" s="80">
        <v>8551</v>
      </c>
      <c r="E165" s="81">
        <v>4.22</v>
      </c>
      <c r="F165" s="81" t="s">
        <v>484</v>
      </c>
      <c r="G165" s="81">
        <v>0</v>
      </c>
      <c r="H165" s="93" t="s">
        <v>558</v>
      </c>
      <c r="I165" s="114" t="s">
        <v>489</v>
      </c>
      <c r="J165" s="94" t="s">
        <v>568</v>
      </c>
      <c r="K165" s="95"/>
      <c r="L165" s="95"/>
      <c r="M165" s="95"/>
      <c r="N165" s="87">
        <v>2344</v>
      </c>
      <c r="O165" s="79">
        <v>97</v>
      </c>
      <c r="P165" s="79">
        <v>21.79</v>
      </c>
      <c r="Q165" s="3">
        <v>427</v>
      </c>
      <c r="R165" s="3">
        <v>14</v>
      </c>
      <c r="S165" s="69">
        <v>3.77</v>
      </c>
      <c r="T165" s="79">
        <v>2314</v>
      </c>
      <c r="U165" s="79">
        <v>98</v>
      </c>
      <c r="V165" s="79">
        <v>21.79</v>
      </c>
      <c r="W165" s="3">
        <v>386</v>
      </c>
      <c r="X165" s="3">
        <v>16</v>
      </c>
      <c r="Y165" s="12">
        <v>6.06</v>
      </c>
      <c r="Z165" s="97">
        <f>P165/S165</f>
        <v>5.7798408488063657</v>
      </c>
      <c r="AA165" s="90">
        <f>S165/P165</f>
        <v>0.17301514456172556</v>
      </c>
      <c r="AB165" s="97">
        <f>V165/Y165</f>
        <v>3.5957095709570956</v>
      </c>
      <c r="AC165" s="90">
        <f>Y165/V165</f>
        <v>0.27810922441486918</v>
      </c>
      <c r="AD165" s="91">
        <f>V165/P165</f>
        <v>1</v>
      </c>
      <c r="AE165" s="91">
        <f>P165/V165</f>
        <v>1</v>
      </c>
      <c r="AF165" s="89">
        <f>Y165/S165</f>
        <v>1.6074270557029176</v>
      </c>
      <c r="AG165" s="90">
        <f>S165/Y165</f>
        <v>0.62211221122112215</v>
      </c>
    </row>
    <row r="166" spans="1:33" s="4" customFormat="1" ht="16.5" x14ac:dyDescent="0.3">
      <c r="A166" s="79" t="s">
        <v>946</v>
      </c>
      <c r="B166" s="79" t="s">
        <v>1191</v>
      </c>
      <c r="C166" s="76" t="s">
        <v>538</v>
      </c>
      <c r="D166" s="80">
        <v>12741</v>
      </c>
      <c r="E166" s="81">
        <v>4.2300000000000004</v>
      </c>
      <c r="F166" s="81" t="s">
        <v>484</v>
      </c>
      <c r="G166" s="81">
        <v>0</v>
      </c>
      <c r="H166" s="93" t="s">
        <v>558</v>
      </c>
      <c r="I166" s="114" t="s">
        <v>489</v>
      </c>
      <c r="J166" s="94" t="s">
        <v>568</v>
      </c>
      <c r="K166" s="95"/>
      <c r="L166" s="95"/>
      <c r="M166" s="95"/>
      <c r="N166" s="87">
        <v>74</v>
      </c>
      <c r="O166" s="79">
        <v>4</v>
      </c>
      <c r="P166" s="79">
        <v>0.71</v>
      </c>
      <c r="Q166" s="107">
        <v>0</v>
      </c>
      <c r="R166" s="107">
        <v>0</v>
      </c>
      <c r="S166" s="109">
        <v>0</v>
      </c>
      <c r="T166" s="79">
        <v>292</v>
      </c>
      <c r="U166" s="79">
        <v>10</v>
      </c>
      <c r="V166" s="79">
        <v>1.24</v>
      </c>
      <c r="W166" s="96">
        <v>0</v>
      </c>
      <c r="X166" s="96">
        <v>0</v>
      </c>
      <c r="Y166" s="96">
        <v>0</v>
      </c>
      <c r="Z166" s="89" t="e">
        <f>P166/S166</f>
        <v>#DIV/0!</v>
      </c>
      <c r="AA166" s="90">
        <f>S166/P166</f>
        <v>0</v>
      </c>
      <c r="AB166" s="89" t="e">
        <f>V166/Y166</f>
        <v>#DIV/0!</v>
      </c>
      <c r="AC166" s="90">
        <f>Y166/V166</f>
        <v>0</v>
      </c>
      <c r="AD166" s="91">
        <f>V166/P166</f>
        <v>1.7464788732394367</v>
      </c>
      <c r="AE166" s="91">
        <f>P166/V166</f>
        <v>0.57258064516129026</v>
      </c>
      <c r="AF166" s="89" t="e">
        <f>Y166/S166</f>
        <v>#DIV/0!</v>
      </c>
      <c r="AG166" s="90" t="e">
        <f>S166/Y166</f>
        <v>#DIV/0!</v>
      </c>
    </row>
    <row r="167" spans="1:33" s="4" customFormat="1" ht="33" x14ac:dyDescent="0.3">
      <c r="A167" s="79" t="s">
        <v>947</v>
      </c>
      <c r="B167" s="79" t="s">
        <v>1192</v>
      </c>
      <c r="C167" s="76" t="s">
        <v>205</v>
      </c>
      <c r="D167" s="80">
        <v>29923</v>
      </c>
      <c r="E167" s="81">
        <v>9.7899999999999991</v>
      </c>
      <c r="F167" s="81" t="s">
        <v>484</v>
      </c>
      <c r="G167" s="81">
        <v>0</v>
      </c>
      <c r="H167" s="93" t="s">
        <v>558</v>
      </c>
      <c r="I167" s="84" t="s">
        <v>489</v>
      </c>
      <c r="J167" s="94" t="s">
        <v>568</v>
      </c>
      <c r="K167" s="95"/>
      <c r="L167" s="95"/>
      <c r="M167" s="95" t="s">
        <v>597</v>
      </c>
      <c r="N167" s="87">
        <v>163</v>
      </c>
      <c r="O167" s="79">
        <v>5</v>
      </c>
      <c r="P167" s="79">
        <v>0.27</v>
      </c>
      <c r="Q167" s="3">
        <v>32</v>
      </c>
      <c r="R167" s="3">
        <v>2</v>
      </c>
      <c r="S167" s="69">
        <v>0.27</v>
      </c>
      <c r="T167" s="79">
        <v>319</v>
      </c>
      <c r="U167" s="79">
        <v>11</v>
      </c>
      <c r="V167" s="79">
        <v>0.43</v>
      </c>
      <c r="W167" s="3">
        <v>161</v>
      </c>
      <c r="X167" s="3">
        <v>6</v>
      </c>
      <c r="Y167" s="12">
        <v>0.43</v>
      </c>
      <c r="Z167" s="89">
        <f>P167/S167</f>
        <v>1</v>
      </c>
      <c r="AA167" s="90">
        <f>S167/P167</f>
        <v>1</v>
      </c>
      <c r="AB167" s="89">
        <f>V167/Y167</f>
        <v>1</v>
      </c>
      <c r="AC167" s="90">
        <f>Y167/V167</f>
        <v>1</v>
      </c>
      <c r="AD167" s="91">
        <f>V167/P167</f>
        <v>1.5925925925925926</v>
      </c>
      <c r="AE167" s="91">
        <f>P167/V167</f>
        <v>0.62790697674418605</v>
      </c>
      <c r="AF167" s="89">
        <f>Y167/S167</f>
        <v>1.5925925925925926</v>
      </c>
      <c r="AG167" s="90">
        <f>S167/Y167</f>
        <v>0.62790697674418605</v>
      </c>
    </row>
    <row r="168" spans="1:33" s="4" customFormat="1" ht="16.5" x14ac:dyDescent="0.3">
      <c r="A168" s="3" t="s">
        <v>948</v>
      </c>
      <c r="B168" s="3" t="s">
        <v>1193</v>
      </c>
      <c r="C168" s="104" t="s">
        <v>375</v>
      </c>
      <c r="D168" s="105">
        <v>8144</v>
      </c>
      <c r="E168" s="81">
        <v>3.84</v>
      </c>
      <c r="F168" s="81" t="s">
        <v>484</v>
      </c>
      <c r="G168" s="81">
        <v>2</v>
      </c>
      <c r="H168" s="93" t="s">
        <v>559</v>
      </c>
      <c r="I168" s="84" t="s">
        <v>490</v>
      </c>
      <c r="J168" s="94" t="s">
        <v>567</v>
      </c>
      <c r="K168" s="95"/>
      <c r="L168" s="95"/>
      <c r="M168" s="95"/>
      <c r="N168" s="102">
        <v>0</v>
      </c>
      <c r="O168" s="96">
        <v>0</v>
      </c>
      <c r="P168" s="96">
        <v>0</v>
      </c>
      <c r="Q168" s="96">
        <v>0</v>
      </c>
      <c r="R168" s="96">
        <v>0</v>
      </c>
      <c r="S168" s="103">
        <v>0</v>
      </c>
      <c r="T168" s="79">
        <v>79</v>
      </c>
      <c r="U168" s="79">
        <v>2</v>
      </c>
      <c r="V168" s="79">
        <v>0.51</v>
      </c>
      <c r="W168" s="3">
        <v>109</v>
      </c>
      <c r="X168" s="3">
        <v>3</v>
      </c>
      <c r="Y168" s="12">
        <v>0.51</v>
      </c>
      <c r="Z168" s="89" t="e">
        <f>P168/S168</f>
        <v>#DIV/0!</v>
      </c>
      <c r="AA168" s="90" t="e">
        <f>S168/P168</f>
        <v>#DIV/0!</v>
      </c>
      <c r="AB168" s="89">
        <f>V168/Y168</f>
        <v>1</v>
      </c>
      <c r="AC168" s="90">
        <f>Y168/V168</f>
        <v>1</v>
      </c>
      <c r="AD168" s="91" t="e">
        <f>V168/P168</f>
        <v>#DIV/0!</v>
      </c>
      <c r="AE168" s="91">
        <f>P168/V168</f>
        <v>0</v>
      </c>
      <c r="AF168" s="89" t="e">
        <f>Y168/S168</f>
        <v>#DIV/0!</v>
      </c>
      <c r="AG168" s="90">
        <f>S168/Y168</f>
        <v>0</v>
      </c>
    </row>
    <row r="169" spans="1:33" s="4" customFormat="1" ht="16.5" x14ac:dyDescent="0.3">
      <c r="A169" s="79" t="s">
        <v>949</v>
      </c>
      <c r="B169" s="79" t="s">
        <v>1194</v>
      </c>
      <c r="C169" s="76" t="s">
        <v>524</v>
      </c>
      <c r="D169" s="80">
        <v>10028</v>
      </c>
      <c r="E169" s="81">
        <v>4.5199999999999996</v>
      </c>
      <c r="F169" s="81" t="s">
        <v>484</v>
      </c>
      <c r="G169" s="81">
        <v>1</v>
      </c>
      <c r="H169" s="93" t="s">
        <v>558</v>
      </c>
      <c r="I169" s="114" t="s">
        <v>489</v>
      </c>
      <c r="J169" s="94" t="s">
        <v>568</v>
      </c>
      <c r="K169" s="95"/>
      <c r="L169" s="95"/>
      <c r="M169" s="95"/>
      <c r="N169" s="87">
        <v>75</v>
      </c>
      <c r="O169" s="79">
        <v>3</v>
      </c>
      <c r="P169" s="79">
        <v>0.4</v>
      </c>
      <c r="Q169" s="107">
        <v>0</v>
      </c>
      <c r="R169" s="107">
        <v>0</v>
      </c>
      <c r="S169" s="109">
        <v>0</v>
      </c>
      <c r="T169" s="108">
        <v>0</v>
      </c>
      <c r="U169" s="108">
        <v>0</v>
      </c>
      <c r="V169" s="108">
        <v>0</v>
      </c>
      <c r="W169" s="108">
        <v>0</v>
      </c>
      <c r="X169" s="108">
        <v>0</v>
      </c>
      <c r="Y169" s="108">
        <v>0</v>
      </c>
      <c r="Z169" s="89" t="e">
        <f>P169/S169</f>
        <v>#DIV/0!</v>
      </c>
      <c r="AA169" s="90">
        <f>S169/P169</f>
        <v>0</v>
      </c>
      <c r="AB169" s="89" t="e">
        <f>V169/Y169</f>
        <v>#DIV/0!</v>
      </c>
      <c r="AC169" s="90" t="e">
        <f>Y169/V169</f>
        <v>#DIV/0!</v>
      </c>
      <c r="AD169" s="91">
        <f>V169/P169</f>
        <v>0</v>
      </c>
      <c r="AE169" s="91" t="e">
        <f>P169/V169</f>
        <v>#DIV/0!</v>
      </c>
      <c r="AF169" s="89" t="e">
        <f>Y169/S169</f>
        <v>#DIV/0!</v>
      </c>
      <c r="AG169" s="90" t="e">
        <f>S169/Y169</f>
        <v>#DIV/0!</v>
      </c>
    </row>
    <row r="170" spans="1:33" s="4" customFormat="1" ht="82.5" x14ac:dyDescent="0.3">
      <c r="A170" s="3" t="s">
        <v>950</v>
      </c>
      <c r="B170" s="3" t="s">
        <v>1195</v>
      </c>
      <c r="C170" s="76" t="s">
        <v>268</v>
      </c>
      <c r="D170" s="80">
        <v>52642</v>
      </c>
      <c r="E170" s="81">
        <v>5.99</v>
      </c>
      <c r="F170" s="81" t="s">
        <v>484</v>
      </c>
      <c r="G170" s="81">
        <v>0</v>
      </c>
      <c r="H170" s="93" t="s">
        <v>559</v>
      </c>
      <c r="I170" s="98" t="s">
        <v>490</v>
      </c>
      <c r="J170" s="94" t="s">
        <v>567</v>
      </c>
      <c r="K170" s="95" t="s">
        <v>586</v>
      </c>
      <c r="L170" s="95" t="s">
        <v>587</v>
      </c>
      <c r="M170" s="95"/>
      <c r="N170" s="102">
        <v>0</v>
      </c>
      <c r="O170" s="96">
        <v>0</v>
      </c>
      <c r="P170" s="96">
        <v>0</v>
      </c>
      <c r="Q170" s="96">
        <v>0</v>
      </c>
      <c r="R170" s="96">
        <v>0</v>
      </c>
      <c r="S170" s="103">
        <v>0</v>
      </c>
      <c r="T170" s="79">
        <v>197</v>
      </c>
      <c r="U170" s="79">
        <v>6</v>
      </c>
      <c r="V170" s="79">
        <v>0.23</v>
      </c>
      <c r="W170" s="96">
        <v>0</v>
      </c>
      <c r="X170" s="96">
        <v>0</v>
      </c>
      <c r="Y170" s="96">
        <v>0</v>
      </c>
      <c r="Z170" s="89" t="e">
        <f>P170/S170</f>
        <v>#DIV/0!</v>
      </c>
      <c r="AA170" s="90" t="e">
        <f>S170/P170</f>
        <v>#DIV/0!</v>
      </c>
      <c r="AB170" s="89" t="e">
        <f>V170/Y170</f>
        <v>#DIV/0!</v>
      </c>
      <c r="AC170" s="90">
        <f>Y170/V170</f>
        <v>0</v>
      </c>
      <c r="AD170" s="91" t="e">
        <f>V170/P170</f>
        <v>#DIV/0!</v>
      </c>
      <c r="AE170" s="91">
        <f>P170/V170</f>
        <v>0</v>
      </c>
      <c r="AF170" s="89" t="e">
        <f>Y170/S170</f>
        <v>#DIV/0!</v>
      </c>
      <c r="AG170" s="90" t="e">
        <f>S170/Y170</f>
        <v>#DIV/0!</v>
      </c>
    </row>
    <row r="171" spans="1:33" s="4" customFormat="1" ht="66" x14ac:dyDescent="0.3">
      <c r="A171" s="79" t="s">
        <v>951</v>
      </c>
      <c r="B171" s="79" t="s">
        <v>1196</v>
      </c>
      <c r="C171" s="76" t="s">
        <v>207</v>
      </c>
      <c r="D171" s="80">
        <v>91625</v>
      </c>
      <c r="E171" s="81">
        <v>4.84</v>
      </c>
      <c r="F171" s="81" t="s">
        <v>484</v>
      </c>
      <c r="G171" s="81">
        <v>0</v>
      </c>
      <c r="H171" s="93" t="s">
        <v>559</v>
      </c>
      <c r="I171" s="84" t="s">
        <v>489</v>
      </c>
      <c r="J171" s="94" t="s">
        <v>568</v>
      </c>
      <c r="K171" s="95" t="s">
        <v>622</v>
      </c>
      <c r="L171" s="95" t="s">
        <v>623</v>
      </c>
      <c r="M171" s="95" t="s">
        <v>578</v>
      </c>
      <c r="N171" s="87">
        <v>68</v>
      </c>
      <c r="O171" s="79">
        <v>3</v>
      </c>
      <c r="P171" s="79">
        <v>0.04</v>
      </c>
      <c r="Q171" s="107">
        <v>0</v>
      </c>
      <c r="R171" s="107">
        <v>0</v>
      </c>
      <c r="S171" s="109">
        <v>0</v>
      </c>
      <c r="T171" s="108">
        <v>0</v>
      </c>
      <c r="U171" s="108">
        <v>0</v>
      </c>
      <c r="V171" s="108">
        <v>0</v>
      </c>
      <c r="W171" s="108">
        <v>0</v>
      </c>
      <c r="X171" s="108">
        <v>0</v>
      </c>
      <c r="Y171" s="108">
        <v>0</v>
      </c>
      <c r="Z171" s="89" t="e">
        <f>P171/S171</f>
        <v>#DIV/0!</v>
      </c>
      <c r="AA171" s="90">
        <f>S171/P171</f>
        <v>0</v>
      </c>
      <c r="AB171" s="89" t="e">
        <f>V171/Y171</f>
        <v>#DIV/0!</v>
      </c>
      <c r="AC171" s="90" t="e">
        <f>Y171/V171</f>
        <v>#DIV/0!</v>
      </c>
      <c r="AD171" s="91">
        <f>V171/P171</f>
        <v>0</v>
      </c>
      <c r="AE171" s="91" t="e">
        <f>P171/V171</f>
        <v>#DIV/0!</v>
      </c>
      <c r="AF171" s="89" t="e">
        <f>Y171/S171</f>
        <v>#DIV/0!</v>
      </c>
      <c r="AG171" s="90" t="e">
        <f>S171/Y171</f>
        <v>#DIV/0!</v>
      </c>
    </row>
    <row r="172" spans="1:33" s="4" customFormat="1" ht="16.5" x14ac:dyDescent="0.3">
      <c r="A172" s="6" t="s">
        <v>952</v>
      </c>
      <c r="B172" s="6" t="s">
        <v>1197</v>
      </c>
      <c r="C172" s="76" t="s">
        <v>785</v>
      </c>
      <c r="D172" s="71">
        <v>34162</v>
      </c>
      <c r="E172" s="81">
        <v>7.74</v>
      </c>
      <c r="F172" s="81" t="s">
        <v>485</v>
      </c>
      <c r="G172" s="81">
        <v>1</v>
      </c>
      <c r="H172" s="93" t="s">
        <v>558</v>
      </c>
      <c r="I172" s="84" t="s">
        <v>489</v>
      </c>
      <c r="J172" s="94" t="s">
        <v>569</v>
      </c>
      <c r="K172" s="95"/>
      <c r="L172" s="95" t="s">
        <v>589</v>
      </c>
      <c r="M172" s="95"/>
      <c r="N172" s="8">
        <v>56</v>
      </c>
      <c r="O172" s="6">
        <v>1</v>
      </c>
      <c r="P172" s="6">
        <v>0.11</v>
      </c>
      <c r="Q172" s="3">
        <v>585</v>
      </c>
      <c r="R172" s="3">
        <v>9</v>
      </c>
      <c r="S172" s="69">
        <v>0.52</v>
      </c>
      <c r="T172" s="6">
        <v>474</v>
      </c>
      <c r="U172" s="6">
        <v>8</v>
      </c>
      <c r="V172" s="6">
        <v>0.23</v>
      </c>
      <c r="W172" s="3">
        <v>1232</v>
      </c>
      <c r="X172" s="3">
        <v>18</v>
      </c>
      <c r="Y172" s="12">
        <v>0.52</v>
      </c>
      <c r="Z172" s="89">
        <f>P172/S172</f>
        <v>0.21153846153846154</v>
      </c>
      <c r="AA172" s="111">
        <f>S172/P172</f>
        <v>4.7272727272727275</v>
      </c>
      <c r="AB172" s="89">
        <f>V172/Y172</f>
        <v>0.44230769230769229</v>
      </c>
      <c r="AC172" s="111">
        <f>Y172/V172</f>
        <v>2.2608695652173911</v>
      </c>
      <c r="AD172" s="110">
        <f>V172/P172</f>
        <v>2.0909090909090908</v>
      </c>
      <c r="AE172" s="91">
        <f>P172/V172</f>
        <v>0.47826086956521735</v>
      </c>
      <c r="AF172" s="89">
        <f>Y172/S172</f>
        <v>1</v>
      </c>
      <c r="AG172" s="90">
        <f>S172/Y172</f>
        <v>1</v>
      </c>
    </row>
    <row r="173" spans="1:33" s="4" customFormat="1" ht="16.5" x14ac:dyDescent="0.3">
      <c r="A173" s="79" t="s">
        <v>954</v>
      </c>
      <c r="B173" s="79" t="s">
        <v>1199</v>
      </c>
      <c r="C173" s="76" t="s">
        <v>501</v>
      </c>
      <c r="D173" s="80">
        <v>40212</v>
      </c>
      <c r="E173" s="81">
        <v>6.54</v>
      </c>
      <c r="F173" s="81" t="s">
        <v>484</v>
      </c>
      <c r="G173" s="81">
        <v>0</v>
      </c>
      <c r="H173" s="93" t="s">
        <v>558</v>
      </c>
      <c r="I173" s="84" t="s">
        <v>489</v>
      </c>
      <c r="J173" s="94" t="s">
        <v>568</v>
      </c>
      <c r="K173" s="95"/>
      <c r="L173" s="95"/>
      <c r="M173" s="95"/>
      <c r="N173" s="87">
        <v>64</v>
      </c>
      <c r="O173" s="79">
        <v>5</v>
      </c>
      <c r="P173" s="79">
        <v>0.2</v>
      </c>
      <c r="Q173" s="99">
        <v>0</v>
      </c>
      <c r="R173" s="99">
        <v>0</v>
      </c>
      <c r="S173" s="100">
        <v>0</v>
      </c>
      <c r="T173" s="79">
        <v>504</v>
      </c>
      <c r="U173" s="79">
        <v>19</v>
      </c>
      <c r="V173" s="79">
        <v>0.87</v>
      </c>
      <c r="W173" s="79">
        <v>150</v>
      </c>
      <c r="X173" s="79">
        <v>7</v>
      </c>
      <c r="Y173" s="101">
        <v>0.2</v>
      </c>
      <c r="Z173" s="89" t="e">
        <f>P173/S173</f>
        <v>#DIV/0!</v>
      </c>
      <c r="AA173" s="90">
        <f>S173/P173</f>
        <v>0</v>
      </c>
      <c r="AB173" s="97">
        <f>V173/Y173</f>
        <v>4.3499999999999996</v>
      </c>
      <c r="AC173" s="90">
        <f>Y173/V173</f>
        <v>0.22988505747126439</v>
      </c>
      <c r="AD173" s="110">
        <f>V173/P173</f>
        <v>4.3499999999999996</v>
      </c>
      <c r="AE173" s="91">
        <f>P173/V173</f>
        <v>0.22988505747126439</v>
      </c>
      <c r="AF173" s="89" t="e">
        <f>Y173/S173</f>
        <v>#DIV/0!</v>
      </c>
      <c r="AG173" s="90">
        <f>S173/Y173</f>
        <v>0</v>
      </c>
    </row>
    <row r="174" spans="1:33" s="4" customFormat="1" ht="16.5" x14ac:dyDescent="0.3">
      <c r="A174" s="79" t="s">
        <v>953</v>
      </c>
      <c r="B174" s="79" t="s">
        <v>1198</v>
      </c>
      <c r="C174" s="76" t="s">
        <v>501</v>
      </c>
      <c r="D174" s="80">
        <v>32725</v>
      </c>
      <c r="E174" s="81">
        <v>10.029999999999999</v>
      </c>
      <c r="F174" s="81" t="s">
        <v>486</v>
      </c>
      <c r="G174" s="81">
        <v>0</v>
      </c>
      <c r="H174" s="93" t="s">
        <v>558</v>
      </c>
      <c r="I174" s="114" t="s">
        <v>489</v>
      </c>
      <c r="J174" s="94" t="s">
        <v>569</v>
      </c>
      <c r="K174" s="95"/>
      <c r="L174" s="95" t="s">
        <v>744</v>
      </c>
      <c r="M174" s="95" t="s">
        <v>745</v>
      </c>
      <c r="N174" s="87">
        <v>1199</v>
      </c>
      <c r="O174" s="79">
        <v>34</v>
      </c>
      <c r="P174" s="79">
        <v>1.39</v>
      </c>
      <c r="Q174" s="3">
        <v>1480</v>
      </c>
      <c r="R174" s="3">
        <v>48</v>
      </c>
      <c r="S174" s="69">
        <v>2.3199999999999998</v>
      </c>
      <c r="T174" s="79">
        <v>2634</v>
      </c>
      <c r="U174" s="79">
        <v>95</v>
      </c>
      <c r="V174" s="79">
        <v>4.13</v>
      </c>
      <c r="W174" s="3">
        <v>3536</v>
      </c>
      <c r="X174" s="3">
        <v>111</v>
      </c>
      <c r="Y174" s="12">
        <v>4.72</v>
      </c>
      <c r="Z174" s="89">
        <f>P174/S174</f>
        <v>0.59913793103448276</v>
      </c>
      <c r="AA174" s="90">
        <f>S174/P174</f>
        <v>1.6690647482014389</v>
      </c>
      <c r="AB174" s="89">
        <f>V174/Y174</f>
        <v>0.875</v>
      </c>
      <c r="AC174" s="90">
        <f>Y174/V174</f>
        <v>1.1428571428571428</v>
      </c>
      <c r="AD174" s="110">
        <f>V174/P174</f>
        <v>2.971223021582734</v>
      </c>
      <c r="AE174" s="91">
        <f>P174/V174</f>
        <v>0.33656174334140432</v>
      </c>
      <c r="AF174" s="97">
        <f>Y174/S174</f>
        <v>2.0344827586206895</v>
      </c>
      <c r="AG174" s="90">
        <f>S174/Y174</f>
        <v>0.49152542372881353</v>
      </c>
    </row>
    <row r="175" spans="1:33" s="4" customFormat="1" ht="33" x14ac:dyDescent="0.3">
      <c r="A175" s="79" t="s">
        <v>955</v>
      </c>
      <c r="B175" s="79" t="s">
        <v>1200</v>
      </c>
      <c r="C175" s="76" t="s">
        <v>209</v>
      </c>
      <c r="D175" s="80">
        <v>35481</v>
      </c>
      <c r="E175" s="81">
        <v>5.08</v>
      </c>
      <c r="F175" s="81" t="s">
        <v>484</v>
      </c>
      <c r="G175" s="81">
        <v>0</v>
      </c>
      <c r="H175" s="93" t="s">
        <v>559</v>
      </c>
      <c r="I175" s="98" t="s">
        <v>490</v>
      </c>
      <c r="J175" s="94" t="s">
        <v>567</v>
      </c>
      <c r="K175" s="95" t="s">
        <v>633</v>
      </c>
      <c r="L175" s="95" t="s">
        <v>766</v>
      </c>
      <c r="M175" s="95" t="s">
        <v>578</v>
      </c>
      <c r="N175" s="87">
        <v>1044</v>
      </c>
      <c r="O175" s="79">
        <v>30</v>
      </c>
      <c r="P175" s="79">
        <v>1.48</v>
      </c>
      <c r="Q175" s="3">
        <v>246</v>
      </c>
      <c r="R175" s="3">
        <v>7</v>
      </c>
      <c r="S175" s="69">
        <v>0.22</v>
      </c>
      <c r="T175" s="79">
        <v>941</v>
      </c>
      <c r="U175" s="79">
        <v>24</v>
      </c>
      <c r="V175" s="79">
        <v>1.02</v>
      </c>
      <c r="W175" s="3">
        <v>419</v>
      </c>
      <c r="X175" s="3">
        <v>12</v>
      </c>
      <c r="Y175" s="12">
        <v>0.5</v>
      </c>
      <c r="Z175" s="97">
        <f>P175/S175</f>
        <v>6.7272727272727275</v>
      </c>
      <c r="AA175" s="90">
        <f>S175/P175</f>
        <v>0.14864864864864866</v>
      </c>
      <c r="AB175" s="97">
        <f>V175/Y175</f>
        <v>2.04</v>
      </c>
      <c r="AC175" s="90">
        <f>Y175/V175</f>
        <v>0.49019607843137253</v>
      </c>
      <c r="AD175" s="91">
        <f>V175/P175</f>
        <v>0.68918918918918926</v>
      </c>
      <c r="AE175" s="91">
        <f>P175/V175</f>
        <v>1.4509803921568627</v>
      </c>
      <c r="AF175" s="97">
        <f>Y175/S175</f>
        <v>2.2727272727272729</v>
      </c>
      <c r="AG175" s="90">
        <f>S175/Y175</f>
        <v>0.44</v>
      </c>
    </row>
    <row r="176" spans="1:33" s="4" customFormat="1" ht="82.5" x14ac:dyDescent="0.3">
      <c r="A176" s="79" t="s">
        <v>956</v>
      </c>
      <c r="B176" s="79" t="s">
        <v>1201</v>
      </c>
      <c r="C176" s="76" t="s">
        <v>210</v>
      </c>
      <c r="D176" s="80">
        <v>56539</v>
      </c>
      <c r="E176" s="81">
        <v>5.09</v>
      </c>
      <c r="F176" s="81" t="s">
        <v>484</v>
      </c>
      <c r="G176" s="81">
        <v>0</v>
      </c>
      <c r="H176" s="93" t="s">
        <v>559</v>
      </c>
      <c r="I176" s="84" t="s">
        <v>490</v>
      </c>
      <c r="J176" s="94" t="s">
        <v>567</v>
      </c>
      <c r="K176" s="95" t="s">
        <v>762</v>
      </c>
      <c r="L176" s="95" t="s">
        <v>763</v>
      </c>
      <c r="M176" s="95" t="s">
        <v>578</v>
      </c>
      <c r="N176" s="87">
        <v>99</v>
      </c>
      <c r="O176" s="79">
        <v>4</v>
      </c>
      <c r="P176" s="79">
        <v>0.14000000000000001</v>
      </c>
      <c r="Q176" s="107">
        <v>0</v>
      </c>
      <c r="R176" s="107">
        <v>0</v>
      </c>
      <c r="S176" s="109">
        <v>0</v>
      </c>
      <c r="T176" s="79">
        <v>89</v>
      </c>
      <c r="U176" s="79">
        <v>3</v>
      </c>
      <c r="V176" s="79">
        <v>7.0000000000000007E-2</v>
      </c>
      <c r="W176" s="96">
        <v>0</v>
      </c>
      <c r="X176" s="96">
        <v>0</v>
      </c>
      <c r="Y176" s="96">
        <v>0</v>
      </c>
      <c r="Z176" s="89" t="e">
        <f>P176/S176</f>
        <v>#DIV/0!</v>
      </c>
      <c r="AA176" s="90">
        <f>S176/P176</f>
        <v>0</v>
      </c>
      <c r="AB176" s="89" t="e">
        <f>V176/Y176</f>
        <v>#DIV/0!</v>
      </c>
      <c r="AC176" s="90">
        <f>Y176/V176</f>
        <v>0</v>
      </c>
      <c r="AD176" s="91">
        <f>V176/P176</f>
        <v>0.5</v>
      </c>
      <c r="AE176" s="110">
        <f>P176/V176</f>
        <v>2</v>
      </c>
      <c r="AF176" s="89" t="e">
        <f>Y176/S176</f>
        <v>#DIV/0!</v>
      </c>
      <c r="AG176" s="90" t="e">
        <f>S176/Y176</f>
        <v>#DIV/0!</v>
      </c>
    </row>
    <row r="177" spans="1:33" s="4" customFormat="1" ht="16.5" x14ac:dyDescent="0.3">
      <c r="A177" s="79" t="s">
        <v>958</v>
      </c>
      <c r="B177" s="79" t="s">
        <v>1203</v>
      </c>
      <c r="C177" s="76" t="s">
        <v>211</v>
      </c>
      <c r="D177" s="80">
        <v>40247</v>
      </c>
      <c r="E177" s="81">
        <v>10.06</v>
      </c>
      <c r="F177" s="81" t="s">
        <v>485</v>
      </c>
      <c r="G177" s="81">
        <v>0</v>
      </c>
      <c r="H177" s="93" t="s">
        <v>561</v>
      </c>
      <c r="I177" s="114" t="s">
        <v>489</v>
      </c>
      <c r="J177" s="94" t="s">
        <v>569</v>
      </c>
      <c r="K177" s="95"/>
      <c r="L177" s="95"/>
      <c r="M177" s="95"/>
      <c r="N177" s="87">
        <v>144</v>
      </c>
      <c r="O177" s="79">
        <v>8</v>
      </c>
      <c r="P177" s="79">
        <v>0.31</v>
      </c>
      <c r="Q177" s="3">
        <v>125</v>
      </c>
      <c r="R177" s="3">
        <v>6</v>
      </c>
      <c r="S177" s="69">
        <v>0.31</v>
      </c>
      <c r="T177" s="79">
        <v>307</v>
      </c>
      <c r="U177" s="79">
        <v>14</v>
      </c>
      <c r="V177" s="79">
        <v>0.71</v>
      </c>
      <c r="W177" s="3">
        <v>48</v>
      </c>
      <c r="X177" s="3">
        <v>4</v>
      </c>
      <c r="Y177" s="12">
        <v>0.19</v>
      </c>
      <c r="Z177" s="89">
        <f>P177/S177</f>
        <v>1</v>
      </c>
      <c r="AA177" s="90">
        <f>S177/P177</f>
        <v>1</v>
      </c>
      <c r="AB177" s="97">
        <f>V177/Y177</f>
        <v>3.7368421052631575</v>
      </c>
      <c r="AC177" s="90">
        <f>Y177/V177</f>
        <v>0.26760563380281693</v>
      </c>
      <c r="AD177" s="110">
        <f>V177/P177</f>
        <v>2.290322580645161</v>
      </c>
      <c r="AE177" s="91">
        <f>P177/V177</f>
        <v>0.43661971830985918</v>
      </c>
      <c r="AF177" s="89">
        <f>Y177/S177</f>
        <v>0.61290322580645162</v>
      </c>
      <c r="AG177" s="90">
        <f>S177/Y177</f>
        <v>1.631578947368421</v>
      </c>
    </row>
    <row r="178" spans="1:33" s="4" customFormat="1" ht="33" x14ac:dyDescent="0.3">
      <c r="A178" s="79" t="s">
        <v>957</v>
      </c>
      <c r="B178" s="79" t="s">
        <v>1202</v>
      </c>
      <c r="C178" s="76" t="s">
        <v>211</v>
      </c>
      <c r="D178" s="80">
        <v>39117</v>
      </c>
      <c r="E178" s="81">
        <v>10</v>
      </c>
      <c r="F178" s="81" t="s">
        <v>485</v>
      </c>
      <c r="G178" s="81">
        <v>5</v>
      </c>
      <c r="H178" s="93" t="s">
        <v>561</v>
      </c>
      <c r="I178" s="84" t="s">
        <v>489</v>
      </c>
      <c r="J178" s="94" t="s">
        <v>569</v>
      </c>
      <c r="K178" s="95"/>
      <c r="L178" s="95"/>
      <c r="M178" s="95" t="s">
        <v>597</v>
      </c>
      <c r="N178" s="87">
        <v>46</v>
      </c>
      <c r="O178" s="79">
        <v>3</v>
      </c>
      <c r="P178" s="79">
        <v>0.1</v>
      </c>
      <c r="Q178" s="99">
        <v>0</v>
      </c>
      <c r="R178" s="99">
        <v>0</v>
      </c>
      <c r="S178" s="100">
        <v>0</v>
      </c>
      <c r="T178" s="79">
        <v>468</v>
      </c>
      <c r="U178" s="79">
        <v>9</v>
      </c>
      <c r="V178" s="79">
        <v>0.2</v>
      </c>
      <c r="W178" s="96">
        <v>0</v>
      </c>
      <c r="X178" s="96">
        <v>0</v>
      </c>
      <c r="Y178" s="96">
        <v>0</v>
      </c>
      <c r="Z178" s="89" t="e">
        <f>P178/S178</f>
        <v>#DIV/0!</v>
      </c>
      <c r="AA178" s="90">
        <f>S178/P178</f>
        <v>0</v>
      </c>
      <c r="AB178" s="89" t="e">
        <f>V178/Y178</f>
        <v>#DIV/0!</v>
      </c>
      <c r="AC178" s="90">
        <f>Y178/V178</f>
        <v>0</v>
      </c>
      <c r="AD178" s="110">
        <f>V178/P178</f>
        <v>2</v>
      </c>
      <c r="AE178" s="91">
        <f>P178/V178</f>
        <v>0.5</v>
      </c>
      <c r="AF178" s="89" t="e">
        <f>Y178/S178</f>
        <v>#DIV/0!</v>
      </c>
      <c r="AG178" s="90" t="e">
        <f>S178/Y178</f>
        <v>#DIV/0!</v>
      </c>
    </row>
    <row r="179" spans="1:33" s="4" customFormat="1" ht="49.5" x14ac:dyDescent="0.3">
      <c r="A179" s="3" t="s">
        <v>959</v>
      </c>
      <c r="B179" s="3" t="s">
        <v>1204</v>
      </c>
      <c r="C179" s="104" t="s">
        <v>286</v>
      </c>
      <c r="D179" s="105">
        <v>34996</v>
      </c>
      <c r="E179" s="81">
        <v>9.81</v>
      </c>
      <c r="F179" s="81" t="s">
        <v>485</v>
      </c>
      <c r="G179" s="81">
        <v>0</v>
      </c>
      <c r="H179" s="93" t="s">
        <v>561</v>
      </c>
      <c r="I179" s="84" t="s">
        <v>489</v>
      </c>
      <c r="J179" s="94" t="s">
        <v>569</v>
      </c>
      <c r="K179" s="95" t="s">
        <v>749</v>
      </c>
      <c r="L179" s="95" t="s">
        <v>750</v>
      </c>
      <c r="M179" s="95" t="s">
        <v>597</v>
      </c>
      <c r="N179" s="102">
        <v>0</v>
      </c>
      <c r="O179" s="96">
        <v>0</v>
      </c>
      <c r="P179" s="96">
        <v>0</v>
      </c>
      <c r="Q179" s="96">
        <v>0</v>
      </c>
      <c r="R179" s="96">
        <v>0</v>
      </c>
      <c r="S179" s="103">
        <v>0</v>
      </c>
      <c r="T179" s="79">
        <v>53</v>
      </c>
      <c r="U179" s="79">
        <v>4</v>
      </c>
      <c r="V179" s="79">
        <v>0.11</v>
      </c>
      <c r="W179" s="96">
        <v>0</v>
      </c>
      <c r="X179" s="96">
        <v>0</v>
      </c>
      <c r="Y179" s="96">
        <v>0</v>
      </c>
      <c r="Z179" s="89" t="e">
        <f>P179/S179</f>
        <v>#DIV/0!</v>
      </c>
      <c r="AA179" s="90" t="e">
        <f>S179/P179</f>
        <v>#DIV/0!</v>
      </c>
      <c r="AB179" s="89" t="e">
        <f>V179/Y179</f>
        <v>#DIV/0!</v>
      </c>
      <c r="AC179" s="90">
        <f>Y179/V179</f>
        <v>0</v>
      </c>
      <c r="AD179" s="91" t="e">
        <f>V179/P179</f>
        <v>#DIV/0!</v>
      </c>
      <c r="AE179" s="91">
        <f>P179/V179</f>
        <v>0</v>
      </c>
      <c r="AF179" s="89" t="e">
        <f>Y179/S179</f>
        <v>#DIV/0!</v>
      </c>
      <c r="AG179" s="90" t="e">
        <f>S179/Y179</f>
        <v>#DIV/0!</v>
      </c>
    </row>
    <row r="180" spans="1:33" s="4" customFormat="1" ht="49.5" x14ac:dyDescent="0.3">
      <c r="A180" s="79" t="s">
        <v>960</v>
      </c>
      <c r="B180" s="79" t="s">
        <v>1205</v>
      </c>
      <c r="C180" s="76" t="s">
        <v>212</v>
      </c>
      <c r="D180" s="80">
        <v>33501</v>
      </c>
      <c r="E180" s="81">
        <v>4.53</v>
      </c>
      <c r="F180" s="81" t="s">
        <v>484</v>
      </c>
      <c r="G180" s="81">
        <v>2</v>
      </c>
      <c r="H180" s="93" t="s">
        <v>559</v>
      </c>
      <c r="I180" s="114" t="s">
        <v>490</v>
      </c>
      <c r="J180" s="94" t="s">
        <v>567</v>
      </c>
      <c r="K180" s="95"/>
      <c r="L180" s="95" t="s">
        <v>679</v>
      </c>
      <c r="M180" s="95" t="s">
        <v>578</v>
      </c>
      <c r="N180" s="87">
        <v>115</v>
      </c>
      <c r="O180" s="79">
        <v>5</v>
      </c>
      <c r="P180" s="79">
        <v>0.38</v>
      </c>
      <c r="Q180" s="107">
        <v>0</v>
      </c>
      <c r="R180" s="107">
        <v>0</v>
      </c>
      <c r="S180" s="109">
        <v>0</v>
      </c>
      <c r="T180" s="79">
        <v>373</v>
      </c>
      <c r="U180" s="79">
        <v>14</v>
      </c>
      <c r="V180" s="79">
        <v>0.9</v>
      </c>
      <c r="W180" s="96">
        <v>0</v>
      </c>
      <c r="X180" s="96">
        <v>0</v>
      </c>
      <c r="Y180" s="96">
        <v>0</v>
      </c>
      <c r="Z180" s="89" t="e">
        <f>P180/S180</f>
        <v>#DIV/0!</v>
      </c>
      <c r="AA180" s="90">
        <f>S180/P180</f>
        <v>0</v>
      </c>
      <c r="AB180" s="89" t="e">
        <f>V180/Y180</f>
        <v>#DIV/0!</v>
      </c>
      <c r="AC180" s="90">
        <f>Y180/V180</f>
        <v>0</v>
      </c>
      <c r="AD180" s="110">
        <f>V180/P180</f>
        <v>2.3684210526315788</v>
      </c>
      <c r="AE180" s="91">
        <f>P180/V180</f>
        <v>0.42222222222222222</v>
      </c>
      <c r="AF180" s="89" t="e">
        <f>Y180/S180</f>
        <v>#DIV/0!</v>
      </c>
      <c r="AG180" s="90" t="e">
        <f>S180/Y180</f>
        <v>#DIV/0!</v>
      </c>
    </row>
    <row r="181" spans="1:33" s="4" customFormat="1" ht="66" x14ac:dyDescent="0.3">
      <c r="A181" s="79" t="s">
        <v>961</v>
      </c>
      <c r="B181" s="79" t="s">
        <v>1206</v>
      </c>
      <c r="C181" s="76" t="s">
        <v>532</v>
      </c>
      <c r="D181" s="80">
        <v>74843</v>
      </c>
      <c r="E181" s="81">
        <v>5.8</v>
      </c>
      <c r="F181" s="81" t="s">
        <v>484</v>
      </c>
      <c r="G181" s="81">
        <v>6</v>
      </c>
      <c r="H181" s="93" t="s">
        <v>559</v>
      </c>
      <c r="I181" s="114" t="s">
        <v>490</v>
      </c>
      <c r="J181" s="94" t="s">
        <v>567</v>
      </c>
      <c r="K181" s="95" t="s">
        <v>772</v>
      </c>
      <c r="L181" s="95" t="s">
        <v>773</v>
      </c>
      <c r="M181" s="95" t="s">
        <v>578</v>
      </c>
      <c r="N181" s="87">
        <v>236</v>
      </c>
      <c r="O181" s="79">
        <v>12</v>
      </c>
      <c r="P181" s="79">
        <v>0.27</v>
      </c>
      <c r="Q181" s="99">
        <v>0</v>
      </c>
      <c r="R181" s="99">
        <v>0</v>
      </c>
      <c r="S181" s="100">
        <v>0</v>
      </c>
      <c r="T181" s="79">
        <v>696</v>
      </c>
      <c r="U181" s="79">
        <v>22</v>
      </c>
      <c r="V181" s="79">
        <v>0.34</v>
      </c>
      <c r="W181" s="96">
        <v>0</v>
      </c>
      <c r="X181" s="96">
        <v>0</v>
      </c>
      <c r="Y181" s="96">
        <v>0</v>
      </c>
      <c r="Z181" s="89" t="e">
        <f>P181/S181</f>
        <v>#DIV/0!</v>
      </c>
      <c r="AA181" s="90">
        <f>S181/P181</f>
        <v>0</v>
      </c>
      <c r="AB181" s="89" t="e">
        <f>V181/Y181</f>
        <v>#DIV/0!</v>
      </c>
      <c r="AC181" s="90">
        <f>Y181/V181</f>
        <v>0</v>
      </c>
      <c r="AD181" s="91">
        <f>V181/P181</f>
        <v>1.2592592592592593</v>
      </c>
      <c r="AE181" s="91">
        <f>P181/V181</f>
        <v>0.79411764705882348</v>
      </c>
      <c r="AF181" s="89" t="e">
        <f>Y181/S181</f>
        <v>#DIV/0!</v>
      </c>
      <c r="AG181" s="90" t="e">
        <f>S181/Y181</f>
        <v>#DIV/0!</v>
      </c>
    </row>
    <row r="182" spans="1:33" s="4" customFormat="1" ht="49.5" x14ac:dyDescent="0.3">
      <c r="A182" s="79" t="s">
        <v>962</v>
      </c>
      <c r="B182" s="79" t="s">
        <v>1207</v>
      </c>
      <c r="C182" s="76" t="s">
        <v>495</v>
      </c>
      <c r="D182" s="80">
        <v>67179</v>
      </c>
      <c r="E182" s="81">
        <v>4.57</v>
      </c>
      <c r="F182" s="81" t="s">
        <v>484</v>
      </c>
      <c r="G182" s="81">
        <v>1</v>
      </c>
      <c r="H182" s="93" t="s">
        <v>559</v>
      </c>
      <c r="I182" s="114" t="s">
        <v>489</v>
      </c>
      <c r="J182" s="94" t="s">
        <v>568</v>
      </c>
      <c r="K182" s="95" t="s">
        <v>691</v>
      </c>
      <c r="L182" s="95" t="s">
        <v>692</v>
      </c>
      <c r="M182" s="95"/>
      <c r="N182" s="87">
        <v>1248</v>
      </c>
      <c r="O182" s="79">
        <v>41</v>
      </c>
      <c r="P182" s="79">
        <v>0.71</v>
      </c>
      <c r="Q182" s="3">
        <v>74</v>
      </c>
      <c r="R182" s="3">
        <v>5</v>
      </c>
      <c r="S182" s="69">
        <v>0.11</v>
      </c>
      <c r="T182" s="79">
        <v>1658</v>
      </c>
      <c r="U182" s="79">
        <v>53</v>
      </c>
      <c r="V182" s="79">
        <v>1.01</v>
      </c>
      <c r="W182" s="79">
        <v>259</v>
      </c>
      <c r="X182" s="79">
        <v>12</v>
      </c>
      <c r="Y182" s="101">
        <v>0.24</v>
      </c>
      <c r="Z182" s="97">
        <f>P182/S182</f>
        <v>6.4545454545454541</v>
      </c>
      <c r="AA182" s="90">
        <f>S182/P182</f>
        <v>0.15492957746478875</v>
      </c>
      <c r="AB182" s="97">
        <f>V182/Y182</f>
        <v>4.2083333333333339</v>
      </c>
      <c r="AC182" s="90">
        <f>Y182/V182</f>
        <v>0.23762376237623761</v>
      </c>
      <c r="AD182" s="91">
        <f>V182/P182</f>
        <v>1.4225352112676057</v>
      </c>
      <c r="AE182" s="91">
        <f>P182/V182</f>
        <v>0.70297029702970293</v>
      </c>
      <c r="AF182" s="97">
        <f>Y182/S182</f>
        <v>2.1818181818181817</v>
      </c>
      <c r="AG182" s="90">
        <f>S182/Y182</f>
        <v>0.45833333333333337</v>
      </c>
    </row>
    <row r="183" spans="1:33" s="4" customFormat="1" ht="33" x14ac:dyDescent="0.3">
      <c r="A183" s="79" t="s">
        <v>963</v>
      </c>
      <c r="B183" s="79" t="s">
        <v>1208</v>
      </c>
      <c r="C183" s="76" t="s">
        <v>472</v>
      </c>
      <c r="D183" s="80">
        <v>46492</v>
      </c>
      <c r="E183" s="81">
        <v>9.6</v>
      </c>
      <c r="F183" s="81" t="s">
        <v>485</v>
      </c>
      <c r="G183" s="81">
        <v>0</v>
      </c>
      <c r="H183" s="93" t="s">
        <v>562</v>
      </c>
      <c r="I183" s="114" t="s">
        <v>489</v>
      </c>
      <c r="J183" s="94" t="s">
        <v>569</v>
      </c>
      <c r="K183" s="95"/>
      <c r="L183" s="95"/>
      <c r="M183" s="95" t="s">
        <v>597</v>
      </c>
      <c r="N183" s="87">
        <v>741</v>
      </c>
      <c r="O183" s="79">
        <v>20</v>
      </c>
      <c r="P183" s="79">
        <v>0.36</v>
      </c>
      <c r="Q183" s="99">
        <v>0</v>
      </c>
      <c r="R183" s="99">
        <v>0</v>
      </c>
      <c r="S183" s="100">
        <v>0</v>
      </c>
      <c r="T183" s="79">
        <v>632</v>
      </c>
      <c r="U183" s="79">
        <v>17</v>
      </c>
      <c r="V183" s="79">
        <v>0.47</v>
      </c>
      <c r="W183" s="79">
        <v>162</v>
      </c>
      <c r="X183" s="79">
        <v>4</v>
      </c>
      <c r="Y183" s="101">
        <v>0.26</v>
      </c>
      <c r="Z183" s="89" t="e">
        <f>P183/S183</f>
        <v>#DIV/0!</v>
      </c>
      <c r="AA183" s="90">
        <f>S183/P183</f>
        <v>0</v>
      </c>
      <c r="AB183" s="89">
        <f>V183/Y183</f>
        <v>1.8076923076923075</v>
      </c>
      <c r="AC183" s="90">
        <f>Y183/V183</f>
        <v>0.55319148936170215</v>
      </c>
      <c r="AD183" s="91">
        <f>V183/P183</f>
        <v>1.3055555555555556</v>
      </c>
      <c r="AE183" s="91">
        <f>P183/V183</f>
        <v>0.76595744680851063</v>
      </c>
      <c r="AF183" s="89" t="e">
        <f>Y183/S183</f>
        <v>#DIV/0!</v>
      </c>
      <c r="AG183" s="90">
        <f>S183/Y183</f>
        <v>0</v>
      </c>
    </row>
    <row r="184" spans="1:33" s="4" customFormat="1" ht="132" x14ac:dyDescent="0.3">
      <c r="A184" s="79" t="s">
        <v>964</v>
      </c>
      <c r="B184" s="79" t="s">
        <v>1209</v>
      </c>
      <c r="C184" s="76" t="s">
        <v>214</v>
      </c>
      <c r="D184" s="80">
        <v>42414</v>
      </c>
      <c r="E184" s="81">
        <v>4.92</v>
      </c>
      <c r="F184" s="81" t="s">
        <v>484</v>
      </c>
      <c r="G184" s="81">
        <v>0</v>
      </c>
      <c r="H184" s="93" t="s">
        <v>559</v>
      </c>
      <c r="I184" s="84" t="s">
        <v>490</v>
      </c>
      <c r="J184" s="94" t="s">
        <v>567</v>
      </c>
      <c r="K184" s="95" t="s">
        <v>719</v>
      </c>
      <c r="L184" s="95" t="s">
        <v>720</v>
      </c>
      <c r="M184" s="95"/>
      <c r="N184" s="87">
        <v>49</v>
      </c>
      <c r="O184" s="79">
        <v>2</v>
      </c>
      <c r="P184" s="79">
        <v>0.09</v>
      </c>
      <c r="Q184" s="107">
        <v>0</v>
      </c>
      <c r="R184" s="107">
        <v>0</v>
      </c>
      <c r="S184" s="109">
        <v>0</v>
      </c>
      <c r="T184" s="108">
        <v>0</v>
      </c>
      <c r="U184" s="108">
        <v>0</v>
      </c>
      <c r="V184" s="108">
        <v>0</v>
      </c>
      <c r="W184" s="108">
        <v>0</v>
      </c>
      <c r="X184" s="108">
        <v>0</v>
      </c>
      <c r="Y184" s="108">
        <v>0</v>
      </c>
      <c r="Z184" s="89" t="e">
        <f>P184/S184</f>
        <v>#DIV/0!</v>
      </c>
      <c r="AA184" s="90">
        <f>S184/P184</f>
        <v>0</v>
      </c>
      <c r="AB184" s="89" t="e">
        <f>V184/Y184</f>
        <v>#DIV/0!</v>
      </c>
      <c r="AC184" s="90" t="e">
        <f>Y184/V184</f>
        <v>#DIV/0!</v>
      </c>
      <c r="AD184" s="91">
        <f>V184/P184</f>
        <v>0</v>
      </c>
      <c r="AE184" s="91" t="e">
        <f>P184/V184</f>
        <v>#DIV/0!</v>
      </c>
      <c r="AF184" s="89" t="e">
        <f>Y184/S184</f>
        <v>#DIV/0!</v>
      </c>
      <c r="AG184" s="90" t="e">
        <f>S184/Y184</f>
        <v>#DIV/0!</v>
      </c>
    </row>
    <row r="185" spans="1:33" s="4" customFormat="1" ht="33" x14ac:dyDescent="0.3">
      <c r="A185" s="79" t="s">
        <v>965</v>
      </c>
      <c r="B185" s="79" t="s">
        <v>1210</v>
      </c>
      <c r="C185" s="76" t="s">
        <v>215</v>
      </c>
      <c r="D185" s="80">
        <v>47271</v>
      </c>
      <c r="E185" s="81">
        <v>9.27</v>
      </c>
      <c r="F185" s="81" t="s">
        <v>485</v>
      </c>
      <c r="G185" s="81">
        <v>0</v>
      </c>
      <c r="H185" s="93" t="s">
        <v>562</v>
      </c>
      <c r="I185" s="84" t="s">
        <v>489</v>
      </c>
      <c r="J185" s="94" t="s">
        <v>569</v>
      </c>
      <c r="K185" s="95" t="s">
        <v>689</v>
      </c>
      <c r="L185" s="95" t="s">
        <v>690</v>
      </c>
      <c r="M185" s="95"/>
      <c r="N185" s="87">
        <v>470</v>
      </c>
      <c r="O185" s="79">
        <v>16</v>
      </c>
      <c r="P185" s="79">
        <v>0.36</v>
      </c>
      <c r="Q185" s="3">
        <v>647</v>
      </c>
      <c r="R185" s="3">
        <v>13</v>
      </c>
      <c r="S185" s="69">
        <v>0.46</v>
      </c>
      <c r="T185" s="79">
        <v>484</v>
      </c>
      <c r="U185" s="79">
        <v>16</v>
      </c>
      <c r="V185" s="79">
        <v>0.36</v>
      </c>
      <c r="W185" s="3">
        <v>636</v>
      </c>
      <c r="X185" s="3">
        <v>16</v>
      </c>
      <c r="Y185" s="12">
        <v>0.46</v>
      </c>
      <c r="Z185" s="89">
        <f>P185/S185</f>
        <v>0.78260869565217384</v>
      </c>
      <c r="AA185" s="90">
        <f>S185/P185</f>
        <v>1.2777777777777779</v>
      </c>
      <c r="AB185" s="89">
        <f>V185/Y185</f>
        <v>0.78260869565217384</v>
      </c>
      <c r="AC185" s="90">
        <f>Y185/V185</f>
        <v>1.2777777777777779</v>
      </c>
      <c r="AD185" s="91">
        <f>V185/P185</f>
        <v>1</v>
      </c>
      <c r="AE185" s="91">
        <f>P185/V185</f>
        <v>1</v>
      </c>
      <c r="AF185" s="89">
        <f>Y185/S185</f>
        <v>1</v>
      </c>
      <c r="AG185" s="90">
        <f>S185/Y185</f>
        <v>1</v>
      </c>
    </row>
    <row r="186" spans="1:33" s="4" customFormat="1" ht="49.5" x14ac:dyDescent="0.3">
      <c r="A186" s="79" t="s">
        <v>966</v>
      </c>
      <c r="B186" s="79" t="s">
        <v>1211</v>
      </c>
      <c r="C186" s="76" t="s">
        <v>534</v>
      </c>
      <c r="D186" s="80">
        <v>22746</v>
      </c>
      <c r="E186" s="81">
        <v>4.91</v>
      </c>
      <c r="F186" s="81" t="s">
        <v>484</v>
      </c>
      <c r="G186" s="81">
        <v>0</v>
      </c>
      <c r="H186" s="93" t="s">
        <v>559</v>
      </c>
      <c r="I186" s="114" t="s">
        <v>490</v>
      </c>
      <c r="J186" s="94" t="s">
        <v>567</v>
      </c>
      <c r="K186" s="95" t="s">
        <v>682</v>
      </c>
      <c r="L186" s="95" t="s">
        <v>683</v>
      </c>
      <c r="M186" s="95"/>
      <c r="N186" s="87">
        <v>150</v>
      </c>
      <c r="O186" s="79">
        <v>11</v>
      </c>
      <c r="P186" s="79">
        <v>0.86</v>
      </c>
      <c r="Q186" s="107">
        <v>0</v>
      </c>
      <c r="R186" s="107">
        <v>0</v>
      </c>
      <c r="S186" s="109">
        <v>0</v>
      </c>
      <c r="T186" s="79">
        <v>43</v>
      </c>
      <c r="U186" s="79">
        <v>4</v>
      </c>
      <c r="V186" s="79">
        <v>0.36</v>
      </c>
      <c r="W186" s="96">
        <v>0</v>
      </c>
      <c r="X186" s="96">
        <v>0</v>
      </c>
      <c r="Y186" s="96">
        <v>0</v>
      </c>
      <c r="Z186" s="89" t="e">
        <f>P186/S186</f>
        <v>#DIV/0!</v>
      </c>
      <c r="AA186" s="90">
        <f>S186/P186</f>
        <v>0</v>
      </c>
      <c r="AB186" s="89" t="e">
        <f>V186/Y186</f>
        <v>#DIV/0!</v>
      </c>
      <c r="AC186" s="90">
        <f>Y186/V186</f>
        <v>0</v>
      </c>
      <c r="AD186" s="91">
        <f>V186/P186</f>
        <v>0.41860465116279066</v>
      </c>
      <c r="AE186" s="110">
        <f>P186/V186</f>
        <v>2.3888888888888888</v>
      </c>
      <c r="AF186" s="89" t="e">
        <f>Y186/S186</f>
        <v>#DIV/0!</v>
      </c>
      <c r="AG186" s="90" t="e">
        <f>S186/Y186</f>
        <v>#DIV/0!</v>
      </c>
    </row>
    <row r="187" spans="1:33" s="4" customFormat="1" ht="49.5" x14ac:dyDescent="0.3">
      <c r="A187" s="79" t="s">
        <v>967</v>
      </c>
      <c r="B187" s="79" t="s">
        <v>1212</v>
      </c>
      <c r="C187" s="76" t="s">
        <v>498</v>
      </c>
      <c r="D187" s="80">
        <v>61182</v>
      </c>
      <c r="E187" s="81">
        <v>10.15</v>
      </c>
      <c r="F187" s="81" t="s">
        <v>486</v>
      </c>
      <c r="G187" s="81">
        <v>0</v>
      </c>
      <c r="H187" s="93" t="s">
        <v>562</v>
      </c>
      <c r="I187" s="84" t="s">
        <v>489</v>
      </c>
      <c r="J187" s="94" t="s">
        <v>569</v>
      </c>
      <c r="K187" s="95" t="s">
        <v>582</v>
      </c>
      <c r="L187" s="95"/>
      <c r="M187" s="95" t="s">
        <v>575</v>
      </c>
      <c r="N187" s="87">
        <v>588</v>
      </c>
      <c r="O187" s="79">
        <v>21</v>
      </c>
      <c r="P187" s="79">
        <v>0.34</v>
      </c>
      <c r="Q187" s="3">
        <v>180</v>
      </c>
      <c r="R187" s="3">
        <v>7</v>
      </c>
      <c r="S187" s="69">
        <v>0.13</v>
      </c>
      <c r="T187" s="79">
        <v>895</v>
      </c>
      <c r="U187" s="79">
        <v>41</v>
      </c>
      <c r="V187" s="79">
        <v>0.7</v>
      </c>
      <c r="W187" s="3">
        <v>402</v>
      </c>
      <c r="X187" s="3">
        <v>13</v>
      </c>
      <c r="Y187" s="12">
        <v>0.27</v>
      </c>
      <c r="Z187" s="97">
        <f>P187/S187</f>
        <v>2.6153846153846154</v>
      </c>
      <c r="AA187" s="90">
        <f>S187/P187</f>
        <v>0.38235294117647056</v>
      </c>
      <c r="AB187" s="97">
        <f>V187/Y187</f>
        <v>2.5925925925925921</v>
      </c>
      <c r="AC187" s="90">
        <f>Y187/V187</f>
        <v>0.38571428571428579</v>
      </c>
      <c r="AD187" s="110">
        <f>V187/P187</f>
        <v>2.0588235294117645</v>
      </c>
      <c r="AE187" s="91">
        <f>P187/V187</f>
        <v>0.48571428571428577</v>
      </c>
      <c r="AF187" s="97">
        <f>Y187/S187</f>
        <v>2.0769230769230771</v>
      </c>
      <c r="AG187" s="90">
        <f>S187/Y187</f>
        <v>0.48148148148148145</v>
      </c>
    </row>
    <row r="188" spans="1:33" s="4" customFormat="1" ht="49.5" x14ac:dyDescent="0.3">
      <c r="A188" s="79" t="s">
        <v>968</v>
      </c>
      <c r="B188" s="79" t="s">
        <v>1213</v>
      </c>
      <c r="C188" s="76" t="s">
        <v>217</v>
      </c>
      <c r="D188" s="80">
        <v>83585</v>
      </c>
      <c r="E188" s="81">
        <v>9.44</v>
      </c>
      <c r="F188" s="81" t="s">
        <v>484</v>
      </c>
      <c r="G188" s="81">
        <v>2</v>
      </c>
      <c r="H188" s="93" t="s">
        <v>561</v>
      </c>
      <c r="I188" s="84" t="s">
        <v>489</v>
      </c>
      <c r="J188" s="94" t="s">
        <v>568</v>
      </c>
      <c r="K188" s="95"/>
      <c r="L188" s="95" t="s">
        <v>684</v>
      </c>
      <c r="M188" s="95"/>
      <c r="N188" s="87">
        <v>173</v>
      </c>
      <c r="O188" s="79">
        <v>6</v>
      </c>
      <c r="P188" s="79">
        <v>0.14000000000000001</v>
      </c>
      <c r="Q188" s="3">
        <v>303</v>
      </c>
      <c r="R188" s="3">
        <v>10</v>
      </c>
      <c r="S188" s="69">
        <v>0.19</v>
      </c>
      <c r="T188" s="79">
        <v>1647</v>
      </c>
      <c r="U188" s="79">
        <v>37</v>
      </c>
      <c r="V188" s="79">
        <v>0.48</v>
      </c>
      <c r="W188" s="3">
        <v>1106</v>
      </c>
      <c r="X188" s="3">
        <v>25</v>
      </c>
      <c r="Y188" s="12">
        <v>0.3</v>
      </c>
      <c r="Z188" s="89">
        <f>P188/S188</f>
        <v>0.73684210526315796</v>
      </c>
      <c r="AA188" s="90">
        <f>S188/P188</f>
        <v>1.357142857142857</v>
      </c>
      <c r="AB188" s="89">
        <f>V188/Y188</f>
        <v>1.6</v>
      </c>
      <c r="AC188" s="90">
        <f>Y188/V188</f>
        <v>0.625</v>
      </c>
      <c r="AD188" s="110">
        <f>V188/P188</f>
        <v>3.4285714285714279</v>
      </c>
      <c r="AE188" s="91">
        <f>P188/V188</f>
        <v>0.29166666666666669</v>
      </c>
      <c r="AF188" s="89">
        <f>Y188/S188</f>
        <v>1.5789473684210527</v>
      </c>
      <c r="AG188" s="90">
        <f>S188/Y188</f>
        <v>0.63333333333333341</v>
      </c>
    </row>
    <row r="189" spans="1:33" s="4" customFormat="1" ht="82.5" x14ac:dyDescent="0.3">
      <c r="A189" s="79" t="s">
        <v>969</v>
      </c>
      <c r="B189" s="79" t="s">
        <v>1214</v>
      </c>
      <c r="C189" s="76" t="s">
        <v>218</v>
      </c>
      <c r="D189" s="80">
        <v>99259</v>
      </c>
      <c r="E189" s="81">
        <v>9.48</v>
      </c>
      <c r="F189" s="81" t="s">
        <v>484</v>
      </c>
      <c r="G189" s="81">
        <v>0</v>
      </c>
      <c r="H189" s="93" t="s">
        <v>561</v>
      </c>
      <c r="I189" s="114" t="s">
        <v>489</v>
      </c>
      <c r="J189" s="94" t="s">
        <v>568</v>
      </c>
      <c r="K189" s="95"/>
      <c r="L189" s="95" t="s">
        <v>618</v>
      </c>
      <c r="M189" s="95" t="s">
        <v>597</v>
      </c>
      <c r="N189" s="87">
        <v>48</v>
      </c>
      <c r="O189" s="79">
        <v>3</v>
      </c>
      <c r="P189" s="79">
        <v>0.08</v>
      </c>
      <c r="Q189" s="3">
        <v>255</v>
      </c>
      <c r="R189" s="3">
        <v>8</v>
      </c>
      <c r="S189" s="69">
        <v>0.12</v>
      </c>
      <c r="T189" s="79">
        <v>1049</v>
      </c>
      <c r="U189" s="79">
        <v>29</v>
      </c>
      <c r="V189" s="79">
        <v>0.28999999999999998</v>
      </c>
      <c r="W189" s="3">
        <v>493</v>
      </c>
      <c r="X189" s="3">
        <v>16</v>
      </c>
      <c r="Y189" s="12">
        <v>0.16</v>
      </c>
      <c r="Z189" s="89">
        <f>P189/S189</f>
        <v>0.66666666666666674</v>
      </c>
      <c r="AA189" s="90">
        <f>S189/P189</f>
        <v>1.5</v>
      </c>
      <c r="AB189" s="89">
        <f>V189/Y189</f>
        <v>1.8124999999999998</v>
      </c>
      <c r="AC189" s="90">
        <f>Y189/V189</f>
        <v>0.55172413793103459</v>
      </c>
      <c r="AD189" s="110">
        <f>V189/P189</f>
        <v>3.6249999999999996</v>
      </c>
      <c r="AE189" s="91">
        <f>P189/V189</f>
        <v>0.27586206896551729</v>
      </c>
      <c r="AF189" s="89">
        <f>Y189/S189</f>
        <v>1.3333333333333335</v>
      </c>
      <c r="AG189" s="90">
        <f>S189/Y189</f>
        <v>0.75</v>
      </c>
    </row>
    <row r="190" spans="1:33" s="4" customFormat="1" ht="49.5" x14ac:dyDescent="0.3">
      <c r="A190" s="3" t="s">
        <v>970</v>
      </c>
      <c r="B190" s="3" t="s">
        <v>1215</v>
      </c>
      <c r="C190" s="104" t="s">
        <v>328</v>
      </c>
      <c r="D190" s="105">
        <v>69670</v>
      </c>
      <c r="E190" s="81">
        <v>9.7899999999999991</v>
      </c>
      <c r="F190" s="81" t="s">
        <v>484</v>
      </c>
      <c r="G190" s="81">
        <v>0</v>
      </c>
      <c r="H190" s="93" t="s">
        <v>561</v>
      </c>
      <c r="I190" s="84" t="s">
        <v>489</v>
      </c>
      <c r="J190" s="94" t="s">
        <v>568</v>
      </c>
      <c r="K190" s="95" t="s">
        <v>595</v>
      </c>
      <c r="L190" s="95" t="s">
        <v>596</v>
      </c>
      <c r="M190" s="95" t="s">
        <v>597</v>
      </c>
      <c r="N190" s="102">
        <v>0</v>
      </c>
      <c r="O190" s="96">
        <v>0</v>
      </c>
      <c r="P190" s="96">
        <v>0</v>
      </c>
      <c r="Q190" s="96">
        <v>0</v>
      </c>
      <c r="R190" s="96">
        <v>0</v>
      </c>
      <c r="S190" s="103">
        <v>0</v>
      </c>
      <c r="T190" s="79">
        <v>45</v>
      </c>
      <c r="U190" s="3">
        <v>5</v>
      </c>
      <c r="V190" s="3">
        <v>0.11</v>
      </c>
      <c r="W190" s="96">
        <v>0</v>
      </c>
      <c r="X190" s="96">
        <v>0</v>
      </c>
      <c r="Y190" s="96">
        <v>0</v>
      </c>
      <c r="Z190" s="89" t="e">
        <f>P190/S190</f>
        <v>#DIV/0!</v>
      </c>
      <c r="AA190" s="90" t="e">
        <f>S190/P190</f>
        <v>#DIV/0!</v>
      </c>
      <c r="AB190" s="89" t="e">
        <f>V190/Y190</f>
        <v>#DIV/0!</v>
      </c>
      <c r="AC190" s="90">
        <f>Y190/V190</f>
        <v>0</v>
      </c>
      <c r="AD190" s="91" t="e">
        <f>V190/P190</f>
        <v>#DIV/0!</v>
      </c>
      <c r="AE190" s="91">
        <f>P190/V190</f>
        <v>0</v>
      </c>
      <c r="AF190" s="89" t="e">
        <f>Y190/S190</f>
        <v>#DIV/0!</v>
      </c>
      <c r="AG190" s="90" t="e">
        <f>S190/Y190</f>
        <v>#DIV/0!</v>
      </c>
    </row>
    <row r="191" spans="1:33" s="4" customFormat="1" ht="49.5" x14ac:dyDescent="0.3">
      <c r="A191" s="79" t="s">
        <v>971</v>
      </c>
      <c r="B191" s="79" t="s">
        <v>1216</v>
      </c>
      <c r="C191" s="76" t="s">
        <v>497</v>
      </c>
      <c r="D191" s="80">
        <v>33583</v>
      </c>
      <c r="E191" s="81">
        <v>10.27</v>
      </c>
      <c r="F191" s="81" t="s">
        <v>486</v>
      </c>
      <c r="G191" s="81">
        <v>0</v>
      </c>
      <c r="H191" s="93" t="s">
        <v>561</v>
      </c>
      <c r="I191" s="84" t="s">
        <v>489</v>
      </c>
      <c r="J191" s="94" t="s">
        <v>569</v>
      </c>
      <c r="K191" s="95" t="s">
        <v>691</v>
      </c>
      <c r="L191" s="95" t="s">
        <v>667</v>
      </c>
      <c r="M191" s="95" t="s">
        <v>714</v>
      </c>
      <c r="N191" s="87">
        <v>621</v>
      </c>
      <c r="O191" s="79">
        <v>9</v>
      </c>
      <c r="P191" s="79">
        <v>0.38</v>
      </c>
      <c r="Q191" s="3">
        <v>297</v>
      </c>
      <c r="R191" s="3">
        <v>3</v>
      </c>
      <c r="S191" s="69">
        <v>0.11</v>
      </c>
      <c r="T191" s="79">
        <v>2303</v>
      </c>
      <c r="U191" s="79">
        <v>61</v>
      </c>
      <c r="V191" s="79">
        <v>2.58</v>
      </c>
      <c r="W191" s="3">
        <v>750</v>
      </c>
      <c r="X191" s="3">
        <v>13</v>
      </c>
      <c r="Y191" s="12">
        <v>0.53</v>
      </c>
      <c r="Z191" s="97">
        <f>P191/S191</f>
        <v>3.4545454545454546</v>
      </c>
      <c r="AA191" s="90">
        <f>S191/P191</f>
        <v>0.28947368421052633</v>
      </c>
      <c r="AB191" s="97">
        <f>V191/Y191</f>
        <v>4.867924528301887</v>
      </c>
      <c r="AC191" s="90">
        <f>Y191/V191</f>
        <v>0.20542635658914729</v>
      </c>
      <c r="AD191" s="110">
        <f>V191/P191</f>
        <v>6.7894736842105265</v>
      </c>
      <c r="AE191" s="91">
        <f>P191/V191</f>
        <v>0.14728682170542634</v>
      </c>
      <c r="AF191" s="97">
        <f>Y191/S191</f>
        <v>4.8181818181818183</v>
      </c>
      <c r="AG191" s="90">
        <f>S191/Y191</f>
        <v>0.20754716981132074</v>
      </c>
    </row>
    <row r="192" spans="1:33" s="4" customFormat="1" ht="49.5" x14ac:dyDescent="0.3">
      <c r="A192" s="79" t="s">
        <v>972</v>
      </c>
      <c r="B192" s="79" t="s">
        <v>1217</v>
      </c>
      <c r="C192" s="76" t="s">
        <v>324</v>
      </c>
      <c r="D192" s="80">
        <v>33136</v>
      </c>
      <c r="E192" s="81">
        <v>10.34</v>
      </c>
      <c r="F192" s="81" t="s">
        <v>486</v>
      </c>
      <c r="G192" s="81">
        <v>0</v>
      </c>
      <c r="H192" s="93" t="s">
        <v>561</v>
      </c>
      <c r="I192" s="84" t="s">
        <v>489</v>
      </c>
      <c r="J192" s="94" t="s">
        <v>569</v>
      </c>
      <c r="K192" s="95" t="s">
        <v>691</v>
      </c>
      <c r="L192" s="95" t="s">
        <v>667</v>
      </c>
      <c r="M192" s="95" t="s">
        <v>714</v>
      </c>
      <c r="N192" s="102">
        <v>0</v>
      </c>
      <c r="O192" s="96">
        <v>0</v>
      </c>
      <c r="P192" s="96">
        <v>0</v>
      </c>
      <c r="Q192" s="96">
        <v>0</v>
      </c>
      <c r="R192" s="96">
        <v>0</v>
      </c>
      <c r="S192" s="103">
        <v>0</v>
      </c>
      <c r="T192" s="79">
        <v>101</v>
      </c>
      <c r="U192" s="79">
        <v>4</v>
      </c>
      <c r="V192" s="79">
        <v>0.24</v>
      </c>
      <c r="W192" s="96">
        <v>0</v>
      </c>
      <c r="X192" s="96">
        <v>0</v>
      </c>
      <c r="Y192" s="96">
        <v>0</v>
      </c>
      <c r="Z192" s="89" t="e">
        <f>P192/S192</f>
        <v>#DIV/0!</v>
      </c>
      <c r="AA192" s="90" t="e">
        <f>S192/P192</f>
        <v>#DIV/0!</v>
      </c>
      <c r="AB192" s="89" t="e">
        <f>V192/Y192</f>
        <v>#DIV/0!</v>
      </c>
      <c r="AC192" s="90">
        <f>Y192/V192</f>
        <v>0</v>
      </c>
      <c r="AD192" s="91" t="e">
        <f>V192/P192</f>
        <v>#DIV/0!</v>
      </c>
      <c r="AE192" s="91">
        <f>P192/V192</f>
        <v>0</v>
      </c>
      <c r="AF192" s="89" t="e">
        <f>Y192/S192</f>
        <v>#DIV/0!</v>
      </c>
      <c r="AG192" s="90" t="e">
        <f>S192/Y192</f>
        <v>#DIV/0!</v>
      </c>
    </row>
    <row r="193" spans="1:33" s="4" customFormat="1" ht="16.5" x14ac:dyDescent="0.3">
      <c r="A193" s="79" t="s">
        <v>973</v>
      </c>
      <c r="B193" s="79" t="s">
        <v>1218</v>
      </c>
      <c r="C193" s="76" t="s">
        <v>526</v>
      </c>
      <c r="D193" s="80">
        <v>56962</v>
      </c>
      <c r="E193" s="81">
        <v>4.47</v>
      </c>
      <c r="F193" s="81" t="s">
        <v>484</v>
      </c>
      <c r="G193" s="81">
        <v>0</v>
      </c>
      <c r="H193" s="93" t="s">
        <v>558</v>
      </c>
      <c r="I193" s="114" t="s">
        <v>489</v>
      </c>
      <c r="J193" s="94" t="s">
        <v>568</v>
      </c>
      <c r="K193" s="95"/>
      <c r="L193" s="95"/>
      <c r="M193" s="95"/>
      <c r="N193" s="87">
        <v>272</v>
      </c>
      <c r="O193" s="79">
        <v>14</v>
      </c>
      <c r="P193" s="79">
        <v>0.37</v>
      </c>
      <c r="Q193" s="107">
        <v>0</v>
      </c>
      <c r="R193" s="107">
        <v>0</v>
      </c>
      <c r="S193" s="109">
        <v>0</v>
      </c>
      <c r="T193" s="79">
        <v>126</v>
      </c>
      <c r="U193" s="79">
        <v>10</v>
      </c>
      <c r="V193" s="79">
        <v>0.28999999999999998</v>
      </c>
      <c r="W193" s="96">
        <v>0</v>
      </c>
      <c r="X193" s="96">
        <v>0</v>
      </c>
      <c r="Y193" s="96">
        <v>0</v>
      </c>
      <c r="Z193" s="89" t="e">
        <f>P193/S193</f>
        <v>#DIV/0!</v>
      </c>
      <c r="AA193" s="90">
        <f>S193/P193</f>
        <v>0</v>
      </c>
      <c r="AB193" s="89" t="e">
        <f>V193/Y193</f>
        <v>#DIV/0!</v>
      </c>
      <c r="AC193" s="90">
        <f>Y193/V193</f>
        <v>0</v>
      </c>
      <c r="AD193" s="91">
        <f>V193/P193</f>
        <v>0.78378378378378377</v>
      </c>
      <c r="AE193" s="91">
        <f>P193/V193</f>
        <v>1.2758620689655173</v>
      </c>
      <c r="AF193" s="89" t="e">
        <f>Y193/S193</f>
        <v>#DIV/0!</v>
      </c>
      <c r="AG193" s="90" t="e">
        <f>S193/Y193</f>
        <v>#DIV/0!</v>
      </c>
    </row>
    <row r="194" spans="1:33" s="4" customFormat="1" ht="33" x14ac:dyDescent="0.3">
      <c r="A194" s="79" t="s">
        <v>974</v>
      </c>
      <c r="B194" s="79" t="s">
        <v>1219</v>
      </c>
      <c r="C194" s="76" t="s">
        <v>314</v>
      </c>
      <c r="D194" s="80">
        <v>35204</v>
      </c>
      <c r="E194" s="81">
        <v>5.27</v>
      </c>
      <c r="F194" s="81" t="s">
        <v>484</v>
      </c>
      <c r="G194" s="81">
        <v>0</v>
      </c>
      <c r="H194" s="93" t="s">
        <v>559</v>
      </c>
      <c r="I194" s="84" t="s">
        <v>490</v>
      </c>
      <c r="J194" s="94" t="s">
        <v>567</v>
      </c>
      <c r="K194" s="95"/>
      <c r="L194" s="95" t="s">
        <v>639</v>
      </c>
      <c r="M194" s="95"/>
      <c r="N194" s="102">
        <v>0</v>
      </c>
      <c r="O194" s="96">
        <v>0</v>
      </c>
      <c r="P194" s="96">
        <v>0</v>
      </c>
      <c r="Q194" s="96">
        <v>0</v>
      </c>
      <c r="R194" s="96">
        <v>0</v>
      </c>
      <c r="S194" s="103">
        <v>0</v>
      </c>
      <c r="T194" s="79">
        <v>67</v>
      </c>
      <c r="U194" s="79">
        <v>3</v>
      </c>
      <c r="V194" s="79">
        <v>0.23</v>
      </c>
      <c r="W194" s="96">
        <v>0</v>
      </c>
      <c r="X194" s="96">
        <v>0</v>
      </c>
      <c r="Y194" s="96">
        <v>0</v>
      </c>
      <c r="Z194" s="89" t="e">
        <f>P194/S194</f>
        <v>#DIV/0!</v>
      </c>
      <c r="AA194" s="90" t="e">
        <f>S194/P194</f>
        <v>#DIV/0!</v>
      </c>
      <c r="AB194" s="89" t="e">
        <f>V194/Y194</f>
        <v>#DIV/0!</v>
      </c>
      <c r="AC194" s="90">
        <f>Y194/V194</f>
        <v>0</v>
      </c>
      <c r="AD194" s="91" t="e">
        <f>V194/P194</f>
        <v>#DIV/0!</v>
      </c>
      <c r="AE194" s="91">
        <f>P194/V194</f>
        <v>0</v>
      </c>
      <c r="AF194" s="89" t="e">
        <f>Y194/S194</f>
        <v>#DIV/0!</v>
      </c>
      <c r="AG194" s="90" t="e">
        <f>S194/Y194</f>
        <v>#DIV/0!</v>
      </c>
    </row>
    <row r="195" spans="1:33" s="4" customFormat="1" ht="66" x14ac:dyDescent="0.3">
      <c r="A195" s="79" t="s">
        <v>975</v>
      </c>
      <c r="B195" s="79" t="s">
        <v>1220</v>
      </c>
      <c r="C195" s="76" t="s">
        <v>220</v>
      </c>
      <c r="D195" s="80">
        <v>9248</v>
      </c>
      <c r="E195" s="81">
        <v>4.57</v>
      </c>
      <c r="F195" s="81" t="s">
        <v>484</v>
      </c>
      <c r="G195" s="81">
        <v>1</v>
      </c>
      <c r="H195" s="93" t="s">
        <v>559</v>
      </c>
      <c r="I195" s="114" t="s">
        <v>490</v>
      </c>
      <c r="J195" s="94" t="s">
        <v>567</v>
      </c>
      <c r="K195" s="95" t="s">
        <v>593</v>
      </c>
      <c r="L195" s="95"/>
      <c r="M195" s="95" t="s">
        <v>578</v>
      </c>
      <c r="N195" s="87">
        <v>134</v>
      </c>
      <c r="O195" s="79">
        <v>6</v>
      </c>
      <c r="P195" s="79">
        <v>0.44</v>
      </c>
      <c r="Q195" s="3">
        <v>56</v>
      </c>
      <c r="R195" s="3">
        <v>2</v>
      </c>
      <c r="S195" s="69">
        <v>0.44</v>
      </c>
      <c r="T195" s="79">
        <v>96</v>
      </c>
      <c r="U195" s="79">
        <v>6</v>
      </c>
      <c r="V195" s="79">
        <v>0.44</v>
      </c>
      <c r="W195" s="3">
        <v>114</v>
      </c>
      <c r="X195" s="3">
        <v>5</v>
      </c>
      <c r="Y195" s="12">
        <v>0.44</v>
      </c>
      <c r="Z195" s="89">
        <f>P195/S195</f>
        <v>1</v>
      </c>
      <c r="AA195" s="90">
        <f>S195/P195</f>
        <v>1</v>
      </c>
      <c r="AB195" s="89">
        <f>V195/Y195</f>
        <v>1</v>
      </c>
      <c r="AC195" s="90">
        <f>Y195/V195</f>
        <v>1</v>
      </c>
      <c r="AD195" s="91">
        <f>V195/P195</f>
        <v>1</v>
      </c>
      <c r="AE195" s="91">
        <f>P195/V195</f>
        <v>1</v>
      </c>
      <c r="AF195" s="89">
        <f>Y195/S195</f>
        <v>1</v>
      </c>
      <c r="AG195" s="90">
        <f>S195/Y195</f>
        <v>1</v>
      </c>
    </row>
    <row r="196" spans="1:33" s="4" customFormat="1" ht="99" x14ac:dyDescent="0.3">
      <c r="A196" s="79" t="s">
        <v>976</v>
      </c>
      <c r="B196" s="79" t="s">
        <v>1221</v>
      </c>
      <c r="C196" s="76" t="s">
        <v>492</v>
      </c>
      <c r="D196" s="80">
        <v>63270</v>
      </c>
      <c r="E196" s="81">
        <v>4.76</v>
      </c>
      <c r="F196" s="81" t="s">
        <v>484</v>
      </c>
      <c r="G196" s="81">
        <v>0</v>
      </c>
      <c r="H196" s="93" t="s">
        <v>559</v>
      </c>
      <c r="I196" s="98" t="s">
        <v>490</v>
      </c>
      <c r="J196" s="94" t="s">
        <v>567</v>
      </c>
      <c r="K196" s="95" t="s">
        <v>593</v>
      </c>
      <c r="L196" s="95" t="s">
        <v>717</v>
      </c>
      <c r="M196" s="95" t="s">
        <v>578</v>
      </c>
      <c r="N196" s="87">
        <v>390</v>
      </c>
      <c r="O196" s="79">
        <v>15</v>
      </c>
      <c r="P196" s="79">
        <v>0.26</v>
      </c>
      <c r="Q196" s="3">
        <v>64</v>
      </c>
      <c r="R196" s="3">
        <v>3</v>
      </c>
      <c r="S196" s="69">
        <v>0.12</v>
      </c>
      <c r="T196" s="79">
        <v>489</v>
      </c>
      <c r="U196" s="79">
        <v>16</v>
      </c>
      <c r="V196" s="79">
        <v>0.33</v>
      </c>
      <c r="W196" s="3">
        <v>73</v>
      </c>
      <c r="X196" s="3">
        <v>2</v>
      </c>
      <c r="Y196" s="12">
        <v>0.06</v>
      </c>
      <c r="Z196" s="97">
        <f>P196/S196</f>
        <v>2.166666666666667</v>
      </c>
      <c r="AA196" s="90">
        <f>S196/P196</f>
        <v>0.46153846153846151</v>
      </c>
      <c r="AB196" s="97">
        <f>V196/Y196</f>
        <v>5.5000000000000009</v>
      </c>
      <c r="AC196" s="90">
        <f>Y196/V196</f>
        <v>0.1818181818181818</v>
      </c>
      <c r="AD196" s="91">
        <f>V196/P196</f>
        <v>1.2692307692307692</v>
      </c>
      <c r="AE196" s="91">
        <f>P196/V196</f>
        <v>0.78787878787878785</v>
      </c>
      <c r="AF196" s="89">
        <f>Y196/S196</f>
        <v>0.5</v>
      </c>
      <c r="AG196" s="111">
        <f>S196/Y196</f>
        <v>2</v>
      </c>
    </row>
    <row r="197" spans="1:33" s="4" customFormat="1" ht="66" x14ac:dyDescent="0.3">
      <c r="A197" s="79" t="s">
        <v>977</v>
      </c>
      <c r="B197" s="79" t="s">
        <v>1222</v>
      </c>
      <c r="C197" s="76" t="s">
        <v>549</v>
      </c>
      <c r="D197" s="80">
        <v>63585</v>
      </c>
      <c r="E197" s="81">
        <v>5.08</v>
      </c>
      <c r="F197" s="81" t="s">
        <v>484</v>
      </c>
      <c r="G197" s="81">
        <v>1</v>
      </c>
      <c r="H197" s="93" t="s">
        <v>559</v>
      </c>
      <c r="I197" s="114" t="s">
        <v>490</v>
      </c>
      <c r="J197" s="94" t="s">
        <v>567</v>
      </c>
      <c r="K197" s="95" t="s">
        <v>598</v>
      </c>
      <c r="L197" s="95" t="s">
        <v>629</v>
      </c>
      <c r="M197" s="95"/>
      <c r="N197" s="87">
        <v>45</v>
      </c>
      <c r="O197" s="79">
        <v>3</v>
      </c>
      <c r="P197" s="79">
        <v>0.19</v>
      </c>
      <c r="Q197" s="107">
        <v>0</v>
      </c>
      <c r="R197" s="107">
        <v>0</v>
      </c>
      <c r="S197" s="109">
        <v>0</v>
      </c>
      <c r="T197" s="79">
        <v>421</v>
      </c>
      <c r="U197" s="79">
        <v>27</v>
      </c>
      <c r="V197" s="79">
        <v>0.76</v>
      </c>
      <c r="W197" s="113">
        <v>0</v>
      </c>
      <c r="X197" s="113">
        <v>0</v>
      </c>
      <c r="Y197" s="113">
        <v>0</v>
      </c>
      <c r="Z197" s="89" t="e">
        <f>P197/S197</f>
        <v>#DIV/0!</v>
      </c>
      <c r="AA197" s="90">
        <f>S197/P197</f>
        <v>0</v>
      </c>
      <c r="AB197" s="89" t="e">
        <f>V197/Y197</f>
        <v>#DIV/0!</v>
      </c>
      <c r="AC197" s="90">
        <f>Y197/V197</f>
        <v>0</v>
      </c>
      <c r="AD197" s="110">
        <f>V197/P197</f>
        <v>4</v>
      </c>
      <c r="AE197" s="91">
        <f>P197/V197</f>
        <v>0.25</v>
      </c>
      <c r="AF197" s="89" t="e">
        <f>Y197/S197</f>
        <v>#DIV/0!</v>
      </c>
      <c r="AG197" s="90" t="e">
        <f>S197/Y197</f>
        <v>#DIV/0!</v>
      </c>
    </row>
    <row r="198" spans="1:33" s="4" customFormat="1" ht="66" x14ac:dyDescent="0.3">
      <c r="A198" s="79" t="s">
        <v>978</v>
      </c>
      <c r="B198" s="79" t="s">
        <v>1223</v>
      </c>
      <c r="C198" s="76" t="s">
        <v>554</v>
      </c>
      <c r="D198" s="80">
        <v>48851</v>
      </c>
      <c r="E198" s="81">
        <v>4.45</v>
      </c>
      <c r="F198" s="81" t="s">
        <v>484</v>
      </c>
      <c r="G198" s="81">
        <v>0</v>
      </c>
      <c r="H198" s="93" t="s">
        <v>559</v>
      </c>
      <c r="I198" s="114" t="s">
        <v>490</v>
      </c>
      <c r="J198" s="94" t="s">
        <v>567</v>
      </c>
      <c r="K198" s="95" t="s">
        <v>598</v>
      </c>
      <c r="L198" s="95" t="s">
        <v>643</v>
      </c>
      <c r="M198" s="95"/>
      <c r="N198" s="87">
        <v>52</v>
      </c>
      <c r="O198" s="79">
        <v>3</v>
      </c>
      <c r="P198" s="79">
        <v>0.16</v>
      </c>
      <c r="Q198" s="107">
        <v>0</v>
      </c>
      <c r="R198" s="107">
        <v>0</v>
      </c>
      <c r="S198" s="109">
        <v>0</v>
      </c>
      <c r="T198" s="79">
        <v>159</v>
      </c>
      <c r="U198" s="79">
        <v>8</v>
      </c>
      <c r="V198" s="79">
        <v>0.16</v>
      </c>
      <c r="W198" s="96">
        <v>0</v>
      </c>
      <c r="X198" s="96">
        <v>0</v>
      </c>
      <c r="Y198" s="96">
        <v>0</v>
      </c>
      <c r="Z198" s="89" t="e">
        <f>P198/S198</f>
        <v>#DIV/0!</v>
      </c>
      <c r="AA198" s="90">
        <f>S198/P198</f>
        <v>0</v>
      </c>
      <c r="AB198" s="89" t="e">
        <f>V198/Y198</f>
        <v>#DIV/0!</v>
      </c>
      <c r="AC198" s="90">
        <f>Y198/V198</f>
        <v>0</v>
      </c>
      <c r="AD198" s="91">
        <f>V198/P198</f>
        <v>1</v>
      </c>
      <c r="AE198" s="91">
        <f>P198/V198</f>
        <v>1</v>
      </c>
      <c r="AF198" s="89" t="e">
        <f>Y198/S198</f>
        <v>#DIV/0!</v>
      </c>
      <c r="AG198" s="90" t="e">
        <f>S198/Y198</f>
        <v>#DIV/0!</v>
      </c>
    </row>
    <row r="199" spans="1:33" s="4" customFormat="1" ht="49.5" x14ac:dyDescent="0.3">
      <c r="A199" s="79" t="s">
        <v>979</v>
      </c>
      <c r="B199" s="79" t="s">
        <v>1224</v>
      </c>
      <c r="C199" s="76" t="s">
        <v>508</v>
      </c>
      <c r="D199" s="80">
        <v>42187</v>
      </c>
      <c r="E199" s="81">
        <v>5.73</v>
      </c>
      <c r="F199" s="81" t="s">
        <v>484</v>
      </c>
      <c r="G199" s="81">
        <v>0</v>
      </c>
      <c r="H199" s="93" t="s">
        <v>559</v>
      </c>
      <c r="I199" s="114" t="s">
        <v>490</v>
      </c>
      <c r="J199" s="94" t="s">
        <v>567</v>
      </c>
      <c r="K199" s="95" t="s">
        <v>633</v>
      </c>
      <c r="L199" s="95" t="s">
        <v>634</v>
      </c>
      <c r="M199" s="95" t="s">
        <v>578</v>
      </c>
      <c r="N199" s="87">
        <v>1966</v>
      </c>
      <c r="O199" s="79">
        <v>69</v>
      </c>
      <c r="P199" s="79">
        <v>4.49</v>
      </c>
      <c r="Q199" s="3">
        <v>286</v>
      </c>
      <c r="R199" s="3">
        <v>15</v>
      </c>
      <c r="S199" s="69">
        <v>0.81</v>
      </c>
      <c r="T199" s="79">
        <v>2640</v>
      </c>
      <c r="U199" s="79">
        <v>79</v>
      </c>
      <c r="V199" s="79">
        <v>4.49</v>
      </c>
      <c r="W199" s="79">
        <v>416</v>
      </c>
      <c r="X199" s="79">
        <v>20</v>
      </c>
      <c r="Y199" s="101">
        <v>0.98</v>
      </c>
      <c r="Z199" s="97">
        <f>P199/S199</f>
        <v>5.5432098765432096</v>
      </c>
      <c r="AA199" s="90">
        <f>S199/P199</f>
        <v>0.1804008908685969</v>
      </c>
      <c r="AB199" s="97">
        <f>V199/Y199</f>
        <v>4.5816326530612246</v>
      </c>
      <c r="AC199" s="90">
        <f>Y199/V199</f>
        <v>0.21826280623608016</v>
      </c>
      <c r="AD199" s="91">
        <f>V199/P199</f>
        <v>1</v>
      </c>
      <c r="AE199" s="91">
        <f>P199/V199</f>
        <v>1</v>
      </c>
      <c r="AF199" s="89">
        <f>Y199/S199</f>
        <v>1.2098765432098764</v>
      </c>
      <c r="AG199" s="90">
        <f>S199/Y199</f>
        <v>0.82653061224489799</v>
      </c>
    </row>
    <row r="200" spans="1:33" s="4" customFormat="1" ht="49.5" x14ac:dyDescent="0.3">
      <c r="A200" s="79" t="s">
        <v>980</v>
      </c>
      <c r="B200" s="79" t="s">
        <v>1225</v>
      </c>
      <c r="C200" s="76" t="s">
        <v>223</v>
      </c>
      <c r="D200" s="80">
        <v>25938</v>
      </c>
      <c r="E200" s="81">
        <v>5.19</v>
      </c>
      <c r="F200" s="81" t="s">
        <v>484</v>
      </c>
      <c r="G200" s="81">
        <v>0</v>
      </c>
      <c r="H200" s="93" t="s">
        <v>559</v>
      </c>
      <c r="I200" s="114" t="s">
        <v>490</v>
      </c>
      <c r="J200" s="94" t="s">
        <v>567</v>
      </c>
      <c r="K200" s="95" t="s">
        <v>635</v>
      </c>
      <c r="L200" s="95" t="s">
        <v>734</v>
      </c>
      <c r="M200" s="95"/>
      <c r="N200" s="87">
        <v>1213</v>
      </c>
      <c r="O200" s="79">
        <v>33</v>
      </c>
      <c r="P200" s="79">
        <v>1.6</v>
      </c>
      <c r="Q200" s="3">
        <v>79</v>
      </c>
      <c r="R200" s="3">
        <v>4</v>
      </c>
      <c r="S200" s="69">
        <v>0.31</v>
      </c>
      <c r="T200" s="79">
        <v>1060</v>
      </c>
      <c r="U200" s="79">
        <v>32</v>
      </c>
      <c r="V200" s="79">
        <v>0.98</v>
      </c>
      <c r="W200" s="79">
        <v>30</v>
      </c>
      <c r="X200" s="79">
        <v>3</v>
      </c>
      <c r="Y200" s="101">
        <v>0.31</v>
      </c>
      <c r="Z200" s="97">
        <f>P200/S200</f>
        <v>5.1612903225806459</v>
      </c>
      <c r="AA200" s="90">
        <f>S200/P200</f>
        <v>0.19374999999999998</v>
      </c>
      <c r="AB200" s="97">
        <f>V200/Y200</f>
        <v>3.161290322580645</v>
      </c>
      <c r="AC200" s="90">
        <f>Y200/V200</f>
        <v>0.31632653061224492</v>
      </c>
      <c r="AD200" s="91">
        <f>V200/P200</f>
        <v>0.61249999999999993</v>
      </c>
      <c r="AE200" s="91">
        <f>P200/V200</f>
        <v>1.6326530612244898</v>
      </c>
      <c r="AF200" s="89">
        <f>Y200/S200</f>
        <v>1</v>
      </c>
      <c r="AG200" s="90">
        <f>S200/Y200</f>
        <v>1</v>
      </c>
    </row>
    <row r="201" spans="1:33" s="5" customFormat="1" ht="33" x14ac:dyDescent="0.3">
      <c r="A201" s="79" t="s">
        <v>981</v>
      </c>
      <c r="B201" s="79" t="s">
        <v>1226</v>
      </c>
      <c r="C201" s="76" t="s">
        <v>483</v>
      </c>
      <c r="D201" s="80">
        <v>96790</v>
      </c>
      <c r="E201" s="134">
        <v>5.12</v>
      </c>
      <c r="F201" s="134" t="s">
        <v>485</v>
      </c>
      <c r="G201" s="134">
        <v>0</v>
      </c>
      <c r="H201" s="135" t="s">
        <v>562</v>
      </c>
      <c r="I201" s="136" t="s">
        <v>489</v>
      </c>
      <c r="J201" s="137" t="s">
        <v>569</v>
      </c>
      <c r="K201" s="95"/>
      <c r="L201" s="95"/>
      <c r="M201" s="95" t="s">
        <v>597</v>
      </c>
      <c r="N201" s="106">
        <v>0</v>
      </c>
      <c r="O201" s="107">
        <v>0</v>
      </c>
      <c r="P201" s="138">
        <v>0</v>
      </c>
      <c r="Q201" s="138">
        <v>0</v>
      </c>
      <c r="R201" s="138">
        <v>0</v>
      </c>
      <c r="S201" s="139">
        <v>0</v>
      </c>
      <c r="T201" s="113">
        <v>0</v>
      </c>
      <c r="U201" s="113">
        <v>0</v>
      </c>
      <c r="V201" s="113">
        <v>0</v>
      </c>
      <c r="W201" s="79">
        <v>57</v>
      </c>
      <c r="X201" s="79">
        <v>3</v>
      </c>
      <c r="Y201" s="101">
        <v>0.04</v>
      </c>
      <c r="Z201" s="89" t="e">
        <f>P201/S201</f>
        <v>#DIV/0!</v>
      </c>
      <c r="AA201" s="90" t="e">
        <f>S201/P201</f>
        <v>#DIV/0!</v>
      </c>
      <c r="AB201" s="89">
        <f>V201/Y201</f>
        <v>0</v>
      </c>
      <c r="AC201" s="90" t="e">
        <f>Y201/V201</f>
        <v>#DIV/0!</v>
      </c>
      <c r="AD201" s="112" t="e">
        <f>V201/P201</f>
        <v>#DIV/0!</v>
      </c>
      <c r="AE201" s="112" t="e">
        <f>P201/V201</f>
        <v>#DIV/0!</v>
      </c>
      <c r="AF201" s="89" t="e">
        <f>Y201/S201</f>
        <v>#DIV/0!</v>
      </c>
      <c r="AG201" s="90">
        <f>S201/Y201</f>
        <v>0</v>
      </c>
    </row>
    <row r="202" spans="1:33" s="4" customFormat="1" ht="66" x14ac:dyDescent="0.3">
      <c r="A202" s="79" t="s">
        <v>982</v>
      </c>
      <c r="B202" s="79" t="s">
        <v>1227</v>
      </c>
      <c r="C202" s="76" t="s">
        <v>500</v>
      </c>
      <c r="D202" s="80">
        <v>64268</v>
      </c>
      <c r="E202" s="81">
        <v>5.2</v>
      </c>
      <c r="F202" s="81" t="s">
        <v>484</v>
      </c>
      <c r="G202" s="81">
        <v>0</v>
      </c>
      <c r="H202" s="93" t="s">
        <v>559</v>
      </c>
      <c r="I202" s="114" t="s">
        <v>490</v>
      </c>
      <c r="J202" s="94" t="s">
        <v>567</v>
      </c>
      <c r="K202" s="95" t="s">
        <v>698</v>
      </c>
      <c r="L202" s="95" t="s">
        <v>699</v>
      </c>
      <c r="M202" s="95" t="s">
        <v>578</v>
      </c>
      <c r="N202" s="87">
        <v>155</v>
      </c>
      <c r="O202" s="79">
        <v>7</v>
      </c>
      <c r="P202" s="79">
        <v>0.12</v>
      </c>
      <c r="Q202" s="3">
        <v>38</v>
      </c>
      <c r="R202" s="3">
        <v>3</v>
      </c>
      <c r="S202" s="69">
        <v>0.06</v>
      </c>
      <c r="T202" s="79">
        <v>85</v>
      </c>
      <c r="U202" s="79">
        <v>5</v>
      </c>
      <c r="V202" s="79">
        <v>0.12</v>
      </c>
      <c r="W202" s="3">
        <v>34</v>
      </c>
      <c r="X202" s="3">
        <v>4</v>
      </c>
      <c r="Y202" s="12">
        <v>0.12</v>
      </c>
      <c r="Z202" s="97">
        <f>P202/S202</f>
        <v>2</v>
      </c>
      <c r="AA202" s="90">
        <f>S202/P202</f>
        <v>0.5</v>
      </c>
      <c r="AB202" s="89">
        <f>V202/Y202</f>
        <v>1</v>
      </c>
      <c r="AC202" s="90">
        <f>Y202/V202</f>
        <v>1</v>
      </c>
      <c r="AD202" s="91">
        <f>V202/P202</f>
        <v>1</v>
      </c>
      <c r="AE202" s="91">
        <f>P202/V202</f>
        <v>1</v>
      </c>
      <c r="AF202" s="97">
        <f>Y202/S202</f>
        <v>2</v>
      </c>
      <c r="AG202" s="90">
        <f>S202/Y202</f>
        <v>0.5</v>
      </c>
    </row>
    <row r="203" spans="1:33" s="4" customFormat="1" ht="99" x14ac:dyDescent="0.3">
      <c r="A203" s="3" t="s">
        <v>983</v>
      </c>
      <c r="B203" s="3" t="s">
        <v>1228</v>
      </c>
      <c r="C203" s="104" t="s">
        <v>284</v>
      </c>
      <c r="D203" s="105">
        <v>70083</v>
      </c>
      <c r="E203" s="81">
        <v>6.7</v>
      </c>
      <c r="F203" s="81" t="s">
        <v>484</v>
      </c>
      <c r="G203" s="81">
        <v>1</v>
      </c>
      <c r="H203" s="93" t="s">
        <v>561</v>
      </c>
      <c r="I203" s="114" t="s">
        <v>489</v>
      </c>
      <c r="J203" s="94" t="s">
        <v>568</v>
      </c>
      <c r="K203" s="95" t="s">
        <v>593</v>
      </c>
      <c r="L203" s="95" t="s">
        <v>669</v>
      </c>
      <c r="M203" s="95" t="s">
        <v>617</v>
      </c>
      <c r="N203" s="102">
        <v>0</v>
      </c>
      <c r="O203" s="96">
        <v>0</v>
      </c>
      <c r="P203" s="96">
        <v>0</v>
      </c>
      <c r="Q203" s="96">
        <v>0</v>
      </c>
      <c r="R203" s="96">
        <v>0</v>
      </c>
      <c r="S203" s="103">
        <v>0</v>
      </c>
      <c r="T203" s="79">
        <v>257</v>
      </c>
      <c r="U203" s="79">
        <v>8</v>
      </c>
      <c r="V203" s="79">
        <v>0.17</v>
      </c>
      <c r="W203" s="3">
        <v>125</v>
      </c>
      <c r="X203" s="3">
        <v>6</v>
      </c>
      <c r="Y203" s="12">
        <v>0.11</v>
      </c>
      <c r="Z203" s="89" t="e">
        <f>P203/S203</f>
        <v>#DIV/0!</v>
      </c>
      <c r="AA203" s="90" t="e">
        <f>S203/P203</f>
        <v>#DIV/0!</v>
      </c>
      <c r="AB203" s="89">
        <f>V203/Y203</f>
        <v>1.5454545454545456</v>
      </c>
      <c r="AC203" s="90">
        <f>Y203/V203</f>
        <v>0.64705882352941169</v>
      </c>
      <c r="AD203" s="91" t="e">
        <f>V203/P203</f>
        <v>#DIV/0!</v>
      </c>
      <c r="AE203" s="91">
        <f>P203/V203</f>
        <v>0</v>
      </c>
      <c r="AF203" s="89" t="e">
        <f>Y203/S203</f>
        <v>#DIV/0!</v>
      </c>
      <c r="AG203" s="90">
        <f>S203/Y203</f>
        <v>0</v>
      </c>
    </row>
    <row r="204" spans="1:33" s="4" customFormat="1" ht="66" x14ac:dyDescent="0.3">
      <c r="A204" s="79" t="s">
        <v>984</v>
      </c>
      <c r="B204" s="79" t="s">
        <v>1229</v>
      </c>
      <c r="C204" s="76" t="s">
        <v>322</v>
      </c>
      <c r="D204" s="80">
        <v>10627</v>
      </c>
      <c r="E204" s="81">
        <v>5.0999999999999996</v>
      </c>
      <c r="F204" s="81" t="s">
        <v>484</v>
      </c>
      <c r="G204" s="81">
        <v>0</v>
      </c>
      <c r="H204" s="93" t="s">
        <v>559</v>
      </c>
      <c r="I204" s="114" t="s">
        <v>490</v>
      </c>
      <c r="J204" s="94" t="s">
        <v>567</v>
      </c>
      <c r="K204" s="95" t="s">
        <v>593</v>
      </c>
      <c r="L204" s="95" t="s">
        <v>594</v>
      </c>
      <c r="M204" s="95"/>
      <c r="N204" s="102">
        <v>0</v>
      </c>
      <c r="O204" s="96">
        <v>0</v>
      </c>
      <c r="P204" s="96">
        <v>0</v>
      </c>
      <c r="Q204" s="96">
        <v>0</v>
      </c>
      <c r="R204" s="96">
        <v>0</v>
      </c>
      <c r="S204" s="103">
        <v>0</v>
      </c>
      <c r="T204" s="79">
        <v>85</v>
      </c>
      <c r="U204" s="79">
        <v>4</v>
      </c>
      <c r="V204" s="79">
        <v>0.89</v>
      </c>
      <c r="W204" s="96">
        <v>0</v>
      </c>
      <c r="X204" s="96">
        <v>0</v>
      </c>
      <c r="Y204" s="96">
        <v>0</v>
      </c>
      <c r="Z204" s="89" t="e">
        <f>P204/S204</f>
        <v>#DIV/0!</v>
      </c>
      <c r="AA204" s="90" t="e">
        <f>S204/P204</f>
        <v>#DIV/0!</v>
      </c>
      <c r="AB204" s="89" t="e">
        <f>V204/Y204</f>
        <v>#DIV/0!</v>
      </c>
      <c r="AC204" s="90">
        <f>Y204/V204</f>
        <v>0</v>
      </c>
      <c r="AD204" s="91" t="e">
        <f>V204/P204</f>
        <v>#DIV/0!</v>
      </c>
      <c r="AE204" s="91">
        <f>P204/V204</f>
        <v>0</v>
      </c>
      <c r="AF204" s="89" t="e">
        <f>Y204/S204</f>
        <v>#DIV/0!</v>
      </c>
      <c r="AG204" s="90" t="e">
        <f>S204/Y204</f>
        <v>#DIV/0!</v>
      </c>
    </row>
    <row r="205" spans="1:33" s="4" customFormat="1" ht="66" x14ac:dyDescent="0.3">
      <c r="A205" s="79" t="s">
        <v>985</v>
      </c>
      <c r="B205" s="79" t="s">
        <v>1230</v>
      </c>
      <c r="C205" s="76" t="s">
        <v>224</v>
      </c>
      <c r="D205" s="80">
        <v>35398</v>
      </c>
      <c r="E205" s="81">
        <v>5.78</v>
      </c>
      <c r="F205" s="81" t="s">
        <v>484</v>
      </c>
      <c r="G205" s="81">
        <v>0</v>
      </c>
      <c r="H205" s="93" t="s">
        <v>559</v>
      </c>
      <c r="I205" s="114" t="s">
        <v>490</v>
      </c>
      <c r="J205" s="94" t="s">
        <v>567</v>
      </c>
      <c r="K205" s="95" t="s">
        <v>593</v>
      </c>
      <c r="L205" s="95" t="s">
        <v>594</v>
      </c>
      <c r="M205" s="95" t="s">
        <v>775</v>
      </c>
      <c r="N205" s="87">
        <v>214</v>
      </c>
      <c r="O205" s="79">
        <v>6</v>
      </c>
      <c r="P205" s="79">
        <v>0.11</v>
      </c>
      <c r="Q205" s="3">
        <v>100</v>
      </c>
      <c r="R205" s="3">
        <v>4</v>
      </c>
      <c r="S205" s="69">
        <v>0.11</v>
      </c>
      <c r="T205" s="79">
        <v>232</v>
      </c>
      <c r="U205" s="79">
        <v>6</v>
      </c>
      <c r="V205" s="79">
        <v>0.11</v>
      </c>
      <c r="W205" s="3">
        <v>185</v>
      </c>
      <c r="X205" s="3">
        <v>6</v>
      </c>
      <c r="Y205" s="12">
        <v>0.11</v>
      </c>
      <c r="Z205" s="89">
        <f>P205/S205</f>
        <v>1</v>
      </c>
      <c r="AA205" s="90">
        <f>S205/P205</f>
        <v>1</v>
      </c>
      <c r="AB205" s="89">
        <f>V205/Y205</f>
        <v>1</v>
      </c>
      <c r="AC205" s="90">
        <f>Y205/V205</f>
        <v>1</v>
      </c>
      <c r="AD205" s="91">
        <f>V205/P205</f>
        <v>1</v>
      </c>
      <c r="AE205" s="91">
        <f>P205/V205</f>
        <v>1</v>
      </c>
      <c r="AF205" s="89">
        <f>Y205/S205</f>
        <v>1</v>
      </c>
      <c r="AG205" s="90">
        <f>S205/Y205</f>
        <v>1</v>
      </c>
    </row>
    <row r="206" spans="1:33" s="4" customFormat="1" ht="66" x14ac:dyDescent="0.3">
      <c r="A206" s="79" t="s">
        <v>986</v>
      </c>
      <c r="B206" s="79" t="s">
        <v>1231</v>
      </c>
      <c r="C206" s="76" t="s">
        <v>225</v>
      </c>
      <c r="D206" s="80">
        <v>33393</v>
      </c>
      <c r="E206" s="81">
        <v>9.98</v>
      </c>
      <c r="F206" s="81" t="s">
        <v>484</v>
      </c>
      <c r="G206" s="81">
        <v>1</v>
      </c>
      <c r="H206" s="93" t="s">
        <v>561</v>
      </c>
      <c r="I206" s="84" t="s">
        <v>489</v>
      </c>
      <c r="J206" s="94" t="s">
        <v>568</v>
      </c>
      <c r="K206" s="95" t="s">
        <v>593</v>
      </c>
      <c r="L206" s="95"/>
      <c r="M206" s="95" t="s">
        <v>597</v>
      </c>
      <c r="N206" s="87">
        <v>347</v>
      </c>
      <c r="O206" s="79">
        <v>11</v>
      </c>
      <c r="P206" s="79">
        <v>0.53</v>
      </c>
      <c r="Q206" s="107">
        <v>0</v>
      </c>
      <c r="R206" s="107">
        <v>0</v>
      </c>
      <c r="S206" s="109">
        <v>0</v>
      </c>
      <c r="T206" s="79">
        <v>287</v>
      </c>
      <c r="U206" s="79">
        <v>6</v>
      </c>
      <c r="V206" s="79">
        <v>0.24</v>
      </c>
      <c r="W206" s="96">
        <v>0</v>
      </c>
      <c r="X206" s="96">
        <v>0</v>
      </c>
      <c r="Y206" s="96">
        <v>0</v>
      </c>
      <c r="Z206" s="89" t="e">
        <f>P206/S206</f>
        <v>#DIV/0!</v>
      </c>
      <c r="AA206" s="90">
        <f>S206/P206</f>
        <v>0</v>
      </c>
      <c r="AB206" s="89" t="e">
        <f>V206/Y206</f>
        <v>#DIV/0!</v>
      </c>
      <c r="AC206" s="90">
        <f>Y206/V206</f>
        <v>0</v>
      </c>
      <c r="AD206" s="91">
        <f>V206/P206</f>
        <v>0.45283018867924524</v>
      </c>
      <c r="AE206" s="110">
        <f>P206/V206</f>
        <v>2.2083333333333335</v>
      </c>
      <c r="AF206" s="89" t="e">
        <f>Y206/S206</f>
        <v>#DIV/0!</v>
      </c>
      <c r="AG206" s="90" t="e">
        <f>S206/Y206</f>
        <v>#DIV/0!</v>
      </c>
    </row>
    <row r="207" spans="1:33" s="4" customFormat="1" ht="49.5" x14ac:dyDescent="0.3">
      <c r="A207" s="79" t="s">
        <v>987</v>
      </c>
      <c r="B207" s="79" t="s">
        <v>1232</v>
      </c>
      <c r="C207" s="76" t="s">
        <v>226</v>
      </c>
      <c r="D207" s="80">
        <v>23502</v>
      </c>
      <c r="E207" s="81">
        <v>5.33</v>
      </c>
      <c r="F207" s="81" t="s">
        <v>484</v>
      </c>
      <c r="G207" s="81">
        <v>0</v>
      </c>
      <c r="H207" s="93" t="s">
        <v>559</v>
      </c>
      <c r="I207" s="114" t="s">
        <v>490</v>
      </c>
      <c r="J207" s="94" t="s">
        <v>567</v>
      </c>
      <c r="K207" s="95"/>
      <c r="L207" s="95" t="s">
        <v>583</v>
      </c>
      <c r="M207" s="95" t="s">
        <v>584</v>
      </c>
      <c r="N207" s="87">
        <v>173</v>
      </c>
      <c r="O207" s="79">
        <v>4</v>
      </c>
      <c r="P207" s="79">
        <v>0.16</v>
      </c>
      <c r="Q207" s="99">
        <v>0</v>
      </c>
      <c r="R207" s="99">
        <v>0</v>
      </c>
      <c r="S207" s="100">
        <v>0</v>
      </c>
      <c r="T207" s="79">
        <v>326</v>
      </c>
      <c r="U207" s="79">
        <v>6</v>
      </c>
      <c r="V207" s="79">
        <v>0.16</v>
      </c>
      <c r="W207" s="3">
        <v>45</v>
      </c>
      <c r="X207" s="3">
        <v>2</v>
      </c>
      <c r="Y207" s="12">
        <v>0.16</v>
      </c>
      <c r="Z207" s="89" t="e">
        <f>P207/S207</f>
        <v>#DIV/0!</v>
      </c>
      <c r="AA207" s="90">
        <f>S207/P207</f>
        <v>0</v>
      </c>
      <c r="AB207" s="89">
        <f>V207/Y207</f>
        <v>1</v>
      </c>
      <c r="AC207" s="90">
        <f>Y207/V207</f>
        <v>1</v>
      </c>
      <c r="AD207" s="91">
        <f>V207/P207</f>
        <v>1</v>
      </c>
      <c r="AE207" s="91">
        <f>P207/V207</f>
        <v>1</v>
      </c>
      <c r="AF207" s="89" t="e">
        <f>Y207/S207</f>
        <v>#DIV/0!</v>
      </c>
      <c r="AG207" s="90">
        <f>S207/Y207</f>
        <v>0</v>
      </c>
    </row>
    <row r="208" spans="1:33" s="4" customFormat="1" ht="49.5" x14ac:dyDescent="0.3">
      <c r="A208" s="79" t="s">
        <v>988</v>
      </c>
      <c r="B208" s="79" t="s">
        <v>1233</v>
      </c>
      <c r="C208" s="76" t="s">
        <v>533</v>
      </c>
      <c r="D208" s="80">
        <v>46779</v>
      </c>
      <c r="E208" s="81">
        <v>4.82</v>
      </c>
      <c r="F208" s="81" t="s">
        <v>484</v>
      </c>
      <c r="G208" s="81">
        <v>1</v>
      </c>
      <c r="H208" s="93" t="s">
        <v>559</v>
      </c>
      <c r="I208" s="84" t="s">
        <v>490</v>
      </c>
      <c r="J208" s="94" t="s">
        <v>567</v>
      </c>
      <c r="K208" s="95"/>
      <c r="L208" s="95" t="s">
        <v>590</v>
      </c>
      <c r="M208" s="95"/>
      <c r="N208" s="87">
        <v>89</v>
      </c>
      <c r="O208" s="79">
        <v>3</v>
      </c>
      <c r="P208" s="79">
        <v>0.08</v>
      </c>
      <c r="Q208" s="107">
        <v>0</v>
      </c>
      <c r="R208" s="107">
        <v>0</v>
      </c>
      <c r="S208" s="109">
        <v>0</v>
      </c>
      <c r="T208" s="79">
        <v>411</v>
      </c>
      <c r="U208" s="79">
        <v>8</v>
      </c>
      <c r="V208" s="79">
        <v>0.17</v>
      </c>
      <c r="W208" s="96">
        <v>0</v>
      </c>
      <c r="X208" s="96">
        <v>0</v>
      </c>
      <c r="Y208" s="96">
        <v>0</v>
      </c>
      <c r="Z208" s="89" t="e">
        <f>P208/S208</f>
        <v>#DIV/0!</v>
      </c>
      <c r="AA208" s="90">
        <f>S208/P208</f>
        <v>0</v>
      </c>
      <c r="AB208" s="89" t="e">
        <f>V208/Y208</f>
        <v>#DIV/0!</v>
      </c>
      <c r="AC208" s="90">
        <f>Y208/V208</f>
        <v>0</v>
      </c>
      <c r="AD208" s="110">
        <f>V208/P208</f>
        <v>2.125</v>
      </c>
      <c r="AE208" s="91">
        <f>P208/V208</f>
        <v>0.47058823529411764</v>
      </c>
      <c r="AF208" s="89" t="e">
        <f>Y208/S208</f>
        <v>#DIV/0!</v>
      </c>
      <c r="AG208" s="90" t="e">
        <f>S208/Y208</f>
        <v>#DIV/0!</v>
      </c>
    </row>
    <row r="209" spans="1:33" s="4" customFormat="1" ht="49.5" x14ac:dyDescent="0.3">
      <c r="A209" s="79" t="s">
        <v>989</v>
      </c>
      <c r="B209" s="79" t="s">
        <v>1234</v>
      </c>
      <c r="C209" s="76" t="s">
        <v>312</v>
      </c>
      <c r="D209" s="80">
        <v>40699</v>
      </c>
      <c r="E209" s="81">
        <v>5.15</v>
      </c>
      <c r="F209" s="81" t="s">
        <v>484</v>
      </c>
      <c r="G209" s="81">
        <v>0</v>
      </c>
      <c r="H209" s="93" t="s">
        <v>559</v>
      </c>
      <c r="I209" s="84" t="s">
        <v>489</v>
      </c>
      <c r="J209" s="94" t="s">
        <v>568</v>
      </c>
      <c r="K209" s="95" t="s">
        <v>633</v>
      </c>
      <c r="L209" s="95" t="s">
        <v>663</v>
      </c>
      <c r="M209" s="95"/>
      <c r="N209" s="102">
        <v>0</v>
      </c>
      <c r="O209" s="96">
        <v>0</v>
      </c>
      <c r="P209" s="96">
        <v>0</v>
      </c>
      <c r="Q209" s="96">
        <v>0</v>
      </c>
      <c r="R209" s="96">
        <v>0</v>
      </c>
      <c r="S209" s="103">
        <v>0</v>
      </c>
      <c r="T209" s="79">
        <v>60</v>
      </c>
      <c r="U209" s="79">
        <v>3</v>
      </c>
      <c r="V209" s="79">
        <v>0.09</v>
      </c>
      <c r="W209" s="96">
        <v>0</v>
      </c>
      <c r="X209" s="96">
        <v>0</v>
      </c>
      <c r="Y209" s="96">
        <v>0</v>
      </c>
      <c r="Z209" s="89" t="e">
        <f>P209/S209</f>
        <v>#DIV/0!</v>
      </c>
      <c r="AA209" s="90" t="e">
        <f>S209/P209</f>
        <v>#DIV/0!</v>
      </c>
      <c r="AB209" s="89" t="e">
        <f>V209/Y209</f>
        <v>#DIV/0!</v>
      </c>
      <c r="AC209" s="90">
        <f>Y209/V209</f>
        <v>0</v>
      </c>
      <c r="AD209" s="91" t="e">
        <f>V209/P209</f>
        <v>#DIV/0!</v>
      </c>
      <c r="AE209" s="91">
        <f>P209/V209</f>
        <v>0</v>
      </c>
      <c r="AF209" s="89" t="e">
        <f>Y209/S209</f>
        <v>#DIV/0!</v>
      </c>
      <c r="AG209" s="90" t="e">
        <f>S209/Y209</f>
        <v>#DIV/0!</v>
      </c>
    </row>
    <row r="210" spans="1:33" s="4" customFormat="1" ht="16.5" x14ac:dyDescent="0.3">
      <c r="A210" s="3" t="s">
        <v>990</v>
      </c>
      <c r="B210" s="3" t="s">
        <v>1235</v>
      </c>
      <c r="C210" s="104" t="s">
        <v>349</v>
      </c>
      <c r="D210" s="105">
        <v>35219</v>
      </c>
      <c r="E210" s="81">
        <v>5.08</v>
      </c>
      <c r="F210" s="81" t="s">
        <v>484</v>
      </c>
      <c r="G210" s="81">
        <v>0</v>
      </c>
      <c r="H210" s="93" t="s">
        <v>559</v>
      </c>
      <c r="I210" s="114" t="s">
        <v>490</v>
      </c>
      <c r="J210" s="94" t="s">
        <v>567</v>
      </c>
      <c r="K210" s="95"/>
      <c r="L210" s="95" t="s">
        <v>664</v>
      </c>
      <c r="M210" s="95"/>
      <c r="N210" s="102">
        <v>0</v>
      </c>
      <c r="O210" s="96">
        <v>0</v>
      </c>
      <c r="P210" s="96">
        <v>0</v>
      </c>
      <c r="Q210" s="96">
        <v>0</v>
      </c>
      <c r="R210" s="96">
        <v>0</v>
      </c>
      <c r="S210" s="103">
        <v>0</v>
      </c>
      <c r="T210" s="79">
        <v>38</v>
      </c>
      <c r="U210" s="3">
        <v>6</v>
      </c>
      <c r="V210" s="3">
        <v>0.36</v>
      </c>
      <c r="W210" s="96">
        <v>0</v>
      </c>
      <c r="X210" s="96">
        <v>0</v>
      </c>
      <c r="Y210" s="96">
        <v>0</v>
      </c>
      <c r="Z210" s="89" t="e">
        <f>P210/S210</f>
        <v>#DIV/0!</v>
      </c>
      <c r="AA210" s="90" t="e">
        <f>S210/P210</f>
        <v>#DIV/0!</v>
      </c>
      <c r="AB210" s="89" t="e">
        <f>V210/Y210</f>
        <v>#DIV/0!</v>
      </c>
      <c r="AC210" s="90">
        <f>Y210/V210</f>
        <v>0</v>
      </c>
      <c r="AD210" s="91" t="e">
        <f>V210/P210</f>
        <v>#DIV/0!</v>
      </c>
      <c r="AE210" s="91">
        <f>P210/V210</f>
        <v>0</v>
      </c>
      <c r="AF210" s="89" t="e">
        <f>Y210/S210</f>
        <v>#DIV/0!</v>
      </c>
      <c r="AG210" s="90" t="e">
        <f>S210/Y210</f>
        <v>#DIV/0!</v>
      </c>
    </row>
    <row r="211" spans="1:33" s="4" customFormat="1" ht="82.5" x14ac:dyDescent="0.3">
      <c r="A211" s="79" t="s">
        <v>991</v>
      </c>
      <c r="B211" s="79" t="s">
        <v>1236</v>
      </c>
      <c r="C211" s="76" t="s">
        <v>509</v>
      </c>
      <c r="D211" s="80">
        <v>62866</v>
      </c>
      <c r="E211" s="81">
        <v>5.07</v>
      </c>
      <c r="F211" s="81" t="s">
        <v>484</v>
      </c>
      <c r="G211" s="81">
        <v>0</v>
      </c>
      <c r="H211" s="93" t="s">
        <v>559</v>
      </c>
      <c r="I211" s="114" t="s">
        <v>490</v>
      </c>
      <c r="J211" s="94" t="s">
        <v>567</v>
      </c>
      <c r="K211" s="95"/>
      <c r="L211" s="95" t="s">
        <v>676</v>
      </c>
      <c r="M211" s="95"/>
      <c r="N211" s="87">
        <v>2843</v>
      </c>
      <c r="O211" s="79">
        <v>99</v>
      </c>
      <c r="P211" s="79">
        <v>2.98</v>
      </c>
      <c r="Q211" s="3">
        <v>469</v>
      </c>
      <c r="R211" s="3">
        <v>12</v>
      </c>
      <c r="S211" s="69">
        <v>0.33</v>
      </c>
      <c r="T211" s="79">
        <v>3221</v>
      </c>
      <c r="U211" s="79">
        <v>96</v>
      </c>
      <c r="V211" s="79">
        <v>2.54</v>
      </c>
      <c r="W211" s="3">
        <v>732</v>
      </c>
      <c r="X211" s="3">
        <v>17</v>
      </c>
      <c r="Y211" s="12">
        <v>0.41</v>
      </c>
      <c r="Z211" s="97">
        <f>P211/S211</f>
        <v>9.0303030303030294</v>
      </c>
      <c r="AA211" s="90">
        <f>S211/P211</f>
        <v>0.11073825503355705</v>
      </c>
      <c r="AB211" s="97">
        <f>V211/Y211</f>
        <v>6.1951219512195124</v>
      </c>
      <c r="AC211" s="90">
        <f>Y211/V211</f>
        <v>0.16141732283464566</v>
      </c>
      <c r="AD211" s="91">
        <f>V211/P211</f>
        <v>0.8523489932885906</v>
      </c>
      <c r="AE211" s="91">
        <f>P211/V211</f>
        <v>1.1732283464566928</v>
      </c>
      <c r="AF211" s="89">
        <f>Y211/S211</f>
        <v>1.2424242424242422</v>
      </c>
      <c r="AG211" s="90">
        <f>S211/Y211</f>
        <v>0.80487804878048785</v>
      </c>
    </row>
    <row r="212" spans="1:33" s="4" customFormat="1" ht="181.5" x14ac:dyDescent="0.3">
      <c r="A212" s="79" t="s">
        <v>992</v>
      </c>
      <c r="B212" s="79" t="s">
        <v>1237</v>
      </c>
      <c r="C212" s="76" t="s">
        <v>545</v>
      </c>
      <c r="D212" s="80">
        <v>35478</v>
      </c>
      <c r="E212" s="81">
        <v>7.3</v>
      </c>
      <c r="F212" s="81" t="s">
        <v>484</v>
      </c>
      <c r="G212" s="81">
        <v>1</v>
      </c>
      <c r="H212" s="93" t="s">
        <v>559</v>
      </c>
      <c r="I212" s="98" t="s">
        <v>490</v>
      </c>
      <c r="J212" s="94" t="s">
        <v>567</v>
      </c>
      <c r="K212" s="95" t="s">
        <v>768</v>
      </c>
      <c r="L212" s="95" t="s">
        <v>769</v>
      </c>
      <c r="M212" s="95" t="s">
        <v>578</v>
      </c>
      <c r="N212" s="87">
        <v>77</v>
      </c>
      <c r="O212" s="79">
        <v>3</v>
      </c>
      <c r="P212" s="79">
        <v>0.22</v>
      </c>
      <c r="Q212" s="107">
        <v>0</v>
      </c>
      <c r="R212" s="107">
        <v>0</v>
      </c>
      <c r="S212" s="109">
        <v>0</v>
      </c>
      <c r="T212" s="79">
        <v>142</v>
      </c>
      <c r="U212" s="79">
        <v>5</v>
      </c>
      <c r="V212" s="79">
        <v>0.35</v>
      </c>
      <c r="W212" s="96">
        <v>0</v>
      </c>
      <c r="X212" s="96">
        <v>0</v>
      </c>
      <c r="Y212" s="96">
        <v>0</v>
      </c>
      <c r="Z212" s="89" t="e">
        <f>P212/S212</f>
        <v>#DIV/0!</v>
      </c>
      <c r="AA212" s="90">
        <f>S212/P212</f>
        <v>0</v>
      </c>
      <c r="AB212" s="89" t="e">
        <f>V212/Y212</f>
        <v>#DIV/0!</v>
      </c>
      <c r="AC212" s="90">
        <f>Y212/V212</f>
        <v>0</v>
      </c>
      <c r="AD212" s="91">
        <f>V212/P212</f>
        <v>1.5909090909090908</v>
      </c>
      <c r="AE212" s="91">
        <f>P212/V212</f>
        <v>0.62857142857142867</v>
      </c>
      <c r="AF212" s="89" t="e">
        <f>Y212/S212</f>
        <v>#DIV/0!</v>
      </c>
      <c r="AG212" s="90" t="e">
        <f>S212/Y212</f>
        <v>#DIV/0!</v>
      </c>
    </row>
    <row r="213" spans="1:33" s="4" customFormat="1" ht="49.5" x14ac:dyDescent="0.3">
      <c r="A213" s="79" t="s">
        <v>993</v>
      </c>
      <c r="B213" s="79" t="s">
        <v>1238</v>
      </c>
      <c r="C213" s="76" t="s">
        <v>550</v>
      </c>
      <c r="D213" s="80">
        <v>21077</v>
      </c>
      <c r="E213" s="81">
        <v>8.76</v>
      </c>
      <c r="F213" s="81" t="s">
        <v>484</v>
      </c>
      <c r="G213" s="81">
        <v>0</v>
      </c>
      <c r="H213" s="93" t="s">
        <v>559</v>
      </c>
      <c r="I213" s="114" t="s">
        <v>490</v>
      </c>
      <c r="J213" s="94" t="s">
        <v>567</v>
      </c>
      <c r="K213" s="95" t="s">
        <v>626</v>
      </c>
      <c r="L213" s="95"/>
      <c r="M213" s="95" t="s">
        <v>578</v>
      </c>
      <c r="N213" s="87">
        <v>82</v>
      </c>
      <c r="O213" s="79">
        <v>2</v>
      </c>
      <c r="P213" s="79">
        <v>0.18</v>
      </c>
      <c r="Q213" s="107">
        <v>0</v>
      </c>
      <c r="R213" s="107">
        <v>0</v>
      </c>
      <c r="S213" s="109">
        <v>0</v>
      </c>
      <c r="T213" s="79">
        <v>567</v>
      </c>
      <c r="U213" s="79">
        <v>11</v>
      </c>
      <c r="V213" s="79">
        <v>0.65</v>
      </c>
      <c r="W213" s="96">
        <v>0</v>
      </c>
      <c r="X213" s="96">
        <v>0</v>
      </c>
      <c r="Y213" s="96">
        <v>0</v>
      </c>
      <c r="Z213" s="89" t="e">
        <f>P213/S213</f>
        <v>#DIV/0!</v>
      </c>
      <c r="AA213" s="90">
        <f>S213/P213</f>
        <v>0</v>
      </c>
      <c r="AB213" s="89" t="e">
        <f>V213/Y213</f>
        <v>#DIV/0!</v>
      </c>
      <c r="AC213" s="90">
        <f>Y213/V213</f>
        <v>0</v>
      </c>
      <c r="AD213" s="110">
        <f>V213/P213</f>
        <v>3.6111111111111112</v>
      </c>
      <c r="AE213" s="91">
        <f>P213/V213</f>
        <v>0.27692307692307688</v>
      </c>
      <c r="AF213" s="89" t="e">
        <f>Y213/S213</f>
        <v>#DIV/0!</v>
      </c>
      <c r="AG213" s="90" t="e">
        <f>S213/Y213</f>
        <v>#DIV/0!</v>
      </c>
    </row>
    <row r="214" spans="1:33" s="4" customFormat="1" ht="33" x14ac:dyDescent="0.3">
      <c r="A214" s="79" t="s">
        <v>994</v>
      </c>
      <c r="B214" s="79" t="s">
        <v>1239</v>
      </c>
      <c r="C214" s="76" t="s">
        <v>343</v>
      </c>
      <c r="D214" s="80">
        <v>20566</v>
      </c>
      <c r="E214" s="81">
        <v>5.2</v>
      </c>
      <c r="F214" s="81" t="s">
        <v>484</v>
      </c>
      <c r="G214" s="81">
        <v>0</v>
      </c>
      <c r="H214" s="93" t="s">
        <v>559</v>
      </c>
      <c r="I214" s="84" t="s">
        <v>490</v>
      </c>
      <c r="J214" s="94" t="s">
        <v>567</v>
      </c>
      <c r="K214" s="95" t="s">
        <v>700</v>
      </c>
      <c r="L214" s="95"/>
      <c r="M214" s="95" t="s">
        <v>578</v>
      </c>
      <c r="N214" s="102">
        <v>0</v>
      </c>
      <c r="O214" s="96">
        <v>0</v>
      </c>
      <c r="P214" s="96">
        <v>0</v>
      </c>
      <c r="Q214" s="96">
        <v>0</v>
      </c>
      <c r="R214" s="96">
        <v>0</v>
      </c>
      <c r="S214" s="103">
        <v>0</v>
      </c>
      <c r="T214" s="79">
        <v>128</v>
      </c>
      <c r="U214" s="79">
        <v>5</v>
      </c>
      <c r="V214" s="79">
        <v>0.41</v>
      </c>
      <c r="W214" s="96">
        <v>0</v>
      </c>
      <c r="X214" s="96">
        <v>0</v>
      </c>
      <c r="Y214" s="96">
        <v>0</v>
      </c>
      <c r="Z214" s="89" t="e">
        <f>P214/S214</f>
        <v>#DIV/0!</v>
      </c>
      <c r="AA214" s="90" t="e">
        <f>S214/P214</f>
        <v>#DIV/0!</v>
      </c>
      <c r="AB214" s="89" t="e">
        <f>V214/Y214</f>
        <v>#DIV/0!</v>
      </c>
      <c r="AC214" s="90">
        <f>Y214/V214</f>
        <v>0</v>
      </c>
      <c r="AD214" s="91" t="e">
        <f>V214/P214</f>
        <v>#DIV/0!</v>
      </c>
      <c r="AE214" s="91">
        <f>P214/V214</f>
        <v>0</v>
      </c>
      <c r="AF214" s="89" t="e">
        <f>Y214/S214</f>
        <v>#DIV/0!</v>
      </c>
      <c r="AG214" s="90" t="e">
        <f>S214/Y214</f>
        <v>#DIV/0!</v>
      </c>
    </row>
    <row r="215" spans="1:33" s="4" customFormat="1" ht="33" x14ac:dyDescent="0.3">
      <c r="A215" s="79" t="s">
        <v>995</v>
      </c>
      <c r="B215" s="79" t="s">
        <v>1240</v>
      </c>
      <c r="C215" s="76" t="s">
        <v>334</v>
      </c>
      <c r="D215" s="80">
        <v>13301</v>
      </c>
      <c r="E215" s="81">
        <v>9</v>
      </c>
      <c r="F215" s="81" t="s">
        <v>484</v>
      </c>
      <c r="G215" s="81">
        <v>0</v>
      </c>
      <c r="H215" s="93" t="s">
        <v>559</v>
      </c>
      <c r="I215" s="114" t="s">
        <v>490</v>
      </c>
      <c r="J215" s="94" t="s">
        <v>567</v>
      </c>
      <c r="K215" s="95" t="s">
        <v>694</v>
      </c>
      <c r="L215" s="95"/>
      <c r="M215" s="95" t="s">
        <v>578</v>
      </c>
      <c r="N215" s="102">
        <v>0</v>
      </c>
      <c r="O215" s="96">
        <v>0</v>
      </c>
      <c r="P215" s="96">
        <v>0</v>
      </c>
      <c r="Q215" s="96">
        <v>0</v>
      </c>
      <c r="R215" s="96">
        <v>0</v>
      </c>
      <c r="S215" s="103">
        <v>0</v>
      </c>
      <c r="T215" s="79">
        <v>83</v>
      </c>
      <c r="U215" s="79">
        <v>5</v>
      </c>
      <c r="V215" s="79">
        <v>1.17</v>
      </c>
      <c r="W215" s="96">
        <v>0</v>
      </c>
      <c r="X215" s="96">
        <v>0</v>
      </c>
      <c r="Y215" s="96">
        <v>0</v>
      </c>
      <c r="Z215" s="89" t="e">
        <f>P215/S215</f>
        <v>#DIV/0!</v>
      </c>
      <c r="AA215" s="90" t="e">
        <f>S215/P215</f>
        <v>#DIV/0!</v>
      </c>
      <c r="AB215" s="89" t="e">
        <f>V215/Y215</f>
        <v>#DIV/0!</v>
      </c>
      <c r="AC215" s="90">
        <f>Y215/V215</f>
        <v>0</v>
      </c>
      <c r="AD215" s="91" t="e">
        <f>V215/P215</f>
        <v>#DIV/0!</v>
      </c>
      <c r="AE215" s="91">
        <f>P215/V215</f>
        <v>0</v>
      </c>
      <c r="AF215" s="89" t="e">
        <f>Y215/S215</f>
        <v>#DIV/0!</v>
      </c>
      <c r="AG215" s="90" t="e">
        <f>S215/Y215</f>
        <v>#DIV/0!</v>
      </c>
    </row>
    <row r="216" spans="1:33" s="4" customFormat="1" ht="33" x14ac:dyDescent="0.3">
      <c r="A216" s="79" t="s">
        <v>997</v>
      </c>
      <c r="B216" s="79" t="s">
        <v>1242</v>
      </c>
      <c r="C216" s="76" t="s">
        <v>529</v>
      </c>
      <c r="D216" s="80">
        <v>35022</v>
      </c>
      <c r="E216" s="81">
        <v>4.5</v>
      </c>
      <c r="F216" s="81" t="s">
        <v>484</v>
      </c>
      <c r="G216" s="81">
        <v>0</v>
      </c>
      <c r="H216" s="93" t="s">
        <v>559</v>
      </c>
      <c r="I216" s="114" t="s">
        <v>490</v>
      </c>
      <c r="J216" s="94" t="s">
        <v>567</v>
      </c>
      <c r="K216" s="95" t="s">
        <v>659</v>
      </c>
      <c r="L216" s="95"/>
      <c r="M216" s="95"/>
      <c r="N216" s="87">
        <v>115</v>
      </c>
      <c r="O216" s="79">
        <v>6</v>
      </c>
      <c r="P216" s="79">
        <v>0.36</v>
      </c>
      <c r="Q216" s="107">
        <v>0</v>
      </c>
      <c r="R216" s="107">
        <v>0</v>
      </c>
      <c r="S216" s="109">
        <v>0</v>
      </c>
      <c r="T216" s="79">
        <v>132</v>
      </c>
      <c r="U216" s="79">
        <v>8</v>
      </c>
      <c r="V216" s="79">
        <v>0.36</v>
      </c>
      <c r="W216" s="96">
        <v>0</v>
      </c>
      <c r="X216" s="96">
        <v>0</v>
      </c>
      <c r="Y216" s="96">
        <v>0</v>
      </c>
      <c r="Z216" s="89" t="e">
        <f>P216/S216</f>
        <v>#DIV/0!</v>
      </c>
      <c r="AA216" s="90">
        <f>S216/P216</f>
        <v>0</v>
      </c>
      <c r="AB216" s="89" t="e">
        <f>V216/Y216</f>
        <v>#DIV/0!</v>
      </c>
      <c r="AC216" s="90">
        <f>Y216/V216</f>
        <v>0</v>
      </c>
      <c r="AD216" s="91">
        <f>V216/P216</f>
        <v>1</v>
      </c>
      <c r="AE216" s="91">
        <f>P216/V216</f>
        <v>1</v>
      </c>
      <c r="AF216" s="89" t="e">
        <f>Y216/S216</f>
        <v>#DIV/0!</v>
      </c>
      <c r="AG216" s="90" t="e">
        <f>S216/Y216</f>
        <v>#DIV/0!</v>
      </c>
    </row>
    <row r="217" spans="1:33" s="4" customFormat="1" ht="33" x14ac:dyDescent="0.3">
      <c r="A217" s="79" t="s">
        <v>996</v>
      </c>
      <c r="B217" s="79" t="s">
        <v>1241</v>
      </c>
      <c r="C217" s="76" t="s">
        <v>230</v>
      </c>
      <c r="D217" s="80">
        <v>34965</v>
      </c>
      <c r="E217" s="81">
        <v>5.0999999999999996</v>
      </c>
      <c r="F217" s="81" t="s">
        <v>484</v>
      </c>
      <c r="G217" s="81">
        <v>4</v>
      </c>
      <c r="H217" s="93" t="s">
        <v>559</v>
      </c>
      <c r="I217" s="84" t="s">
        <v>490</v>
      </c>
      <c r="J217" s="94" t="s">
        <v>567</v>
      </c>
      <c r="K217" s="95" t="s">
        <v>659</v>
      </c>
      <c r="L217" s="95"/>
      <c r="M217" s="95"/>
      <c r="N217" s="102">
        <v>0</v>
      </c>
      <c r="O217" s="96">
        <v>0</v>
      </c>
      <c r="P217" s="96">
        <v>0</v>
      </c>
      <c r="Q217" s="96">
        <v>0</v>
      </c>
      <c r="R217" s="96">
        <v>0</v>
      </c>
      <c r="S217" s="103">
        <v>0</v>
      </c>
      <c r="T217" s="79">
        <v>39</v>
      </c>
      <c r="U217" s="79">
        <v>3</v>
      </c>
      <c r="V217" s="79">
        <v>0.23</v>
      </c>
      <c r="W217" s="96">
        <v>0</v>
      </c>
      <c r="X217" s="96">
        <v>0</v>
      </c>
      <c r="Y217" s="96">
        <v>0</v>
      </c>
      <c r="Z217" s="89" t="e">
        <f>P217/S217</f>
        <v>#DIV/0!</v>
      </c>
      <c r="AA217" s="90" t="e">
        <f>S217/P217</f>
        <v>#DIV/0!</v>
      </c>
      <c r="AB217" s="89" t="e">
        <f>V217/Y217</f>
        <v>#DIV/0!</v>
      </c>
      <c r="AC217" s="90">
        <f>Y217/V217</f>
        <v>0</v>
      </c>
      <c r="AD217" s="112" t="e">
        <f>V217/P217</f>
        <v>#DIV/0!</v>
      </c>
      <c r="AE217" s="112">
        <f>P217/V217</f>
        <v>0</v>
      </c>
      <c r="AF217" s="89" t="e">
        <f>Y217/S217</f>
        <v>#DIV/0!</v>
      </c>
      <c r="AG217" s="90" t="e">
        <f>S217/Y217</f>
        <v>#DIV/0!</v>
      </c>
    </row>
    <row r="218" spans="1:33" s="4" customFormat="1" ht="82.5" x14ac:dyDescent="0.3">
      <c r="A218" s="79" t="s">
        <v>998</v>
      </c>
      <c r="B218" s="79" t="s">
        <v>1243</v>
      </c>
      <c r="C218" s="76" t="s">
        <v>345</v>
      </c>
      <c r="D218" s="80">
        <v>43141</v>
      </c>
      <c r="E218" s="81">
        <v>4.6100000000000003</v>
      </c>
      <c r="F218" s="81" t="s">
        <v>484</v>
      </c>
      <c r="G218" s="81">
        <v>0</v>
      </c>
      <c r="H218" s="93" t="s">
        <v>559</v>
      </c>
      <c r="I218" s="84" t="s">
        <v>490</v>
      </c>
      <c r="J218" s="94" t="s">
        <v>567</v>
      </c>
      <c r="K218" s="95" t="s">
        <v>620</v>
      </c>
      <c r="L218" s="95" t="s">
        <v>621</v>
      </c>
      <c r="M218" s="95" t="s">
        <v>578</v>
      </c>
      <c r="N218" s="102">
        <v>0</v>
      </c>
      <c r="O218" s="96">
        <v>0</v>
      </c>
      <c r="P218" s="96">
        <v>0</v>
      </c>
      <c r="Q218" s="96">
        <v>0</v>
      </c>
      <c r="R218" s="96">
        <v>0</v>
      </c>
      <c r="S218" s="103">
        <v>0</v>
      </c>
      <c r="T218" s="79">
        <v>184</v>
      </c>
      <c r="U218" s="79">
        <v>5</v>
      </c>
      <c r="V218" s="79">
        <v>0.18</v>
      </c>
      <c r="W218" s="96">
        <v>0</v>
      </c>
      <c r="X218" s="96">
        <v>0</v>
      </c>
      <c r="Y218" s="96">
        <v>0</v>
      </c>
      <c r="Z218" s="89" t="e">
        <f>P218/S218</f>
        <v>#DIV/0!</v>
      </c>
      <c r="AA218" s="90" t="e">
        <f>S218/P218</f>
        <v>#DIV/0!</v>
      </c>
      <c r="AB218" s="89" t="e">
        <f>V218/Y218</f>
        <v>#DIV/0!</v>
      </c>
      <c r="AC218" s="90">
        <f>Y218/V218</f>
        <v>0</v>
      </c>
      <c r="AD218" s="91" t="e">
        <f>V218/P218</f>
        <v>#DIV/0!</v>
      </c>
      <c r="AE218" s="91">
        <f>P218/V218</f>
        <v>0</v>
      </c>
      <c r="AF218" s="89" t="e">
        <f>Y218/S218</f>
        <v>#DIV/0!</v>
      </c>
      <c r="AG218" s="90" t="e">
        <f>S218/Y218</f>
        <v>#DIV/0!</v>
      </c>
    </row>
    <row r="219" spans="1:33" s="4" customFormat="1" ht="66" x14ac:dyDescent="0.3">
      <c r="A219" s="79" t="s">
        <v>999</v>
      </c>
      <c r="B219" s="79" t="s">
        <v>1244</v>
      </c>
      <c r="C219" s="76" t="s">
        <v>353</v>
      </c>
      <c r="D219" s="80">
        <v>40314</v>
      </c>
      <c r="E219" s="81">
        <v>5.98</v>
      </c>
      <c r="F219" s="81" t="s">
        <v>484</v>
      </c>
      <c r="G219" s="81">
        <v>0</v>
      </c>
      <c r="H219" s="93" t="s">
        <v>559</v>
      </c>
      <c r="I219" s="114" t="s">
        <v>490</v>
      </c>
      <c r="J219" s="94" t="s">
        <v>567</v>
      </c>
      <c r="K219" s="95" t="s">
        <v>612</v>
      </c>
      <c r="L219" s="95" t="s">
        <v>613</v>
      </c>
      <c r="M219" s="95" t="s">
        <v>578</v>
      </c>
      <c r="N219" s="102">
        <v>0</v>
      </c>
      <c r="O219" s="96">
        <v>0</v>
      </c>
      <c r="P219" s="96">
        <v>0</v>
      </c>
      <c r="Q219" s="96">
        <v>0</v>
      </c>
      <c r="R219" s="96">
        <v>0</v>
      </c>
      <c r="S219" s="103">
        <v>0</v>
      </c>
      <c r="T219" s="79">
        <v>178</v>
      </c>
      <c r="U219" s="79">
        <v>6</v>
      </c>
      <c r="V219" s="79">
        <v>0.19</v>
      </c>
      <c r="W219" s="96">
        <v>0</v>
      </c>
      <c r="X219" s="96">
        <v>0</v>
      </c>
      <c r="Y219" s="96">
        <v>0</v>
      </c>
      <c r="Z219" s="89" t="e">
        <f>P219/S219</f>
        <v>#DIV/0!</v>
      </c>
      <c r="AA219" s="90" t="e">
        <f>S219/P219</f>
        <v>#DIV/0!</v>
      </c>
      <c r="AB219" s="89" t="e">
        <f>V219/Y219</f>
        <v>#DIV/0!</v>
      </c>
      <c r="AC219" s="90">
        <f>Y219/V219</f>
        <v>0</v>
      </c>
      <c r="AD219" s="91" t="e">
        <f>V219/P219</f>
        <v>#DIV/0!</v>
      </c>
      <c r="AE219" s="91">
        <f>P219/V219</f>
        <v>0</v>
      </c>
      <c r="AF219" s="89" t="e">
        <f>Y219/S219</f>
        <v>#DIV/0!</v>
      </c>
      <c r="AG219" s="90" t="e">
        <f>S219/Y219</f>
        <v>#DIV/0!</v>
      </c>
    </row>
    <row r="220" spans="1:33" s="4" customFormat="1" ht="33" x14ac:dyDescent="0.3">
      <c r="A220" s="79" t="s">
        <v>1000</v>
      </c>
      <c r="B220" s="79" t="s">
        <v>1245</v>
      </c>
      <c r="C220" s="76" t="s">
        <v>513</v>
      </c>
      <c r="D220" s="80">
        <v>45175</v>
      </c>
      <c r="E220" s="81">
        <v>6.06</v>
      </c>
      <c r="F220" s="81" t="s">
        <v>484</v>
      </c>
      <c r="G220" s="81">
        <v>0</v>
      </c>
      <c r="H220" s="93" t="s">
        <v>558</v>
      </c>
      <c r="I220" s="114" t="s">
        <v>489</v>
      </c>
      <c r="J220" s="94" t="s">
        <v>568</v>
      </c>
      <c r="K220" s="95"/>
      <c r="L220" s="95" t="s">
        <v>630</v>
      </c>
      <c r="M220" s="95" t="s">
        <v>597</v>
      </c>
      <c r="N220" s="87">
        <v>96</v>
      </c>
      <c r="O220" s="79">
        <v>2</v>
      </c>
      <c r="P220" s="79">
        <v>0.08</v>
      </c>
      <c r="Q220" s="99">
        <v>0</v>
      </c>
      <c r="R220" s="99">
        <v>0</v>
      </c>
      <c r="S220" s="100">
        <v>0</v>
      </c>
      <c r="T220" s="79">
        <v>1480</v>
      </c>
      <c r="U220" s="79">
        <v>36</v>
      </c>
      <c r="V220" s="79">
        <v>1.22</v>
      </c>
      <c r="W220" s="79">
        <v>567</v>
      </c>
      <c r="X220" s="79">
        <v>12</v>
      </c>
      <c r="Y220" s="101">
        <v>0.61</v>
      </c>
      <c r="Z220" s="89" t="e">
        <f>P220/S220</f>
        <v>#DIV/0!</v>
      </c>
      <c r="AA220" s="90">
        <f>S220/P220</f>
        <v>0</v>
      </c>
      <c r="AB220" s="97">
        <f>V220/Y220</f>
        <v>2</v>
      </c>
      <c r="AC220" s="90">
        <f>Y220/V220</f>
        <v>0.5</v>
      </c>
      <c r="AD220" s="110">
        <f>V220/P220</f>
        <v>15.25</v>
      </c>
      <c r="AE220" s="91">
        <f>P220/V220</f>
        <v>6.5573770491803282E-2</v>
      </c>
      <c r="AF220" s="89" t="e">
        <f>Y220/S220</f>
        <v>#DIV/0!</v>
      </c>
      <c r="AG220" s="90">
        <f>S220/Y220</f>
        <v>0</v>
      </c>
    </row>
    <row r="221" spans="1:33" s="4" customFormat="1" ht="115.5" x14ac:dyDescent="0.3">
      <c r="A221" s="79" t="s">
        <v>1001</v>
      </c>
      <c r="B221" s="79" t="s">
        <v>1246</v>
      </c>
      <c r="C221" s="76" t="s">
        <v>231</v>
      </c>
      <c r="D221" s="80">
        <v>48880</v>
      </c>
      <c r="E221" s="81">
        <v>5.91</v>
      </c>
      <c r="F221" s="81" t="s">
        <v>484</v>
      </c>
      <c r="G221" s="81">
        <v>0</v>
      </c>
      <c r="H221" s="93" t="s">
        <v>559</v>
      </c>
      <c r="I221" s="84" t="s">
        <v>490</v>
      </c>
      <c r="J221" s="94" t="s">
        <v>567</v>
      </c>
      <c r="K221" s="95" t="s">
        <v>721</v>
      </c>
      <c r="L221" s="95" t="s">
        <v>722</v>
      </c>
      <c r="M221" s="95" t="s">
        <v>578</v>
      </c>
      <c r="N221" s="87">
        <v>157</v>
      </c>
      <c r="O221" s="79">
        <v>9</v>
      </c>
      <c r="P221" s="79">
        <v>0.25</v>
      </c>
      <c r="Q221" s="107">
        <v>0</v>
      </c>
      <c r="R221" s="107">
        <v>0</v>
      </c>
      <c r="S221" s="109">
        <v>0</v>
      </c>
      <c r="T221" s="79">
        <v>201</v>
      </c>
      <c r="U221" s="79">
        <v>8</v>
      </c>
      <c r="V221" s="79">
        <v>0.25</v>
      </c>
      <c r="W221" s="96">
        <v>0</v>
      </c>
      <c r="X221" s="96">
        <v>0</v>
      </c>
      <c r="Y221" s="96">
        <v>0</v>
      </c>
      <c r="Z221" s="89" t="e">
        <f>P221/S221</f>
        <v>#DIV/0!</v>
      </c>
      <c r="AA221" s="90">
        <f>S221/P221</f>
        <v>0</v>
      </c>
      <c r="AB221" s="89" t="e">
        <f>V221/Y221</f>
        <v>#DIV/0!</v>
      </c>
      <c r="AC221" s="90">
        <f>Y221/V221</f>
        <v>0</v>
      </c>
      <c r="AD221" s="91">
        <f>V221/P221</f>
        <v>1</v>
      </c>
      <c r="AE221" s="91">
        <f>P221/V221</f>
        <v>1</v>
      </c>
      <c r="AF221" s="89" t="e">
        <f>Y221/S221</f>
        <v>#DIV/0!</v>
      </c>
      <c r="AG221" s="90" t="e">
        <f>S221/Y221</f>
        <v>#DIV/0!</v>
      </c>
    </row>
    <row r="222" spans="1:33" s="4" customFormat="1" ht="16.5" x14ac:dyDescent="0.3">
      <c r="A222" s="79" t="s">
        <v>1002</v>
      </c>
      <c r="B222" s="79" t="s">
        <v>1247</v>
      </c>
      <c r="C222" s="76" t="s">
        <v>520</v>
      </c>
      <c r="D222" s="80">
        <v>17820</v>
      </c>
      <c r="E222" s="81">
        <v>4.68</v>
      </c>
      <c r="F222" s="81" t="s">
        <v>484</v>
      </c>
      <c r="G222" s="81">
        <v>1</v>
      </c>
      <c r="H222" s="93" t="s">
        <v>562</v>
      </c>
      <c r="I222" s="114" t="s">
        <v>489</v>
      </c>
      <c r="J222" s="94" t="s">
        <v>568</v>
      </c>
      <c r="K222" s="95"/>
      <c r="L222" s="95"/>
      <c r="M222" s="95"/>
      <c r="N222" s="87">
        <v>108</v>
      </c>
      <c r="O222" s="79">
        <v>7</v>
      </c>
      <c r="P222" s="79">
        <v>0.48</v>
      </c>
      <c r="Q222" s="107">
        <v>0</v>
      </c>
      <c r="R222" s="107">
        <v>0</v>
      </c>
      <c r="S222" s="109">
        <v>0</v>
      </c>
      <c r="T222" s="79">
        <v>381</v>
      </c>
      <c r="U222" s="79">
        <v>20</v>
      </c>
      <c r="V222" s="79">
        <v>2.2400000000000002</v>
      </c>
      <c r="W222" s="96">
        <v>0</v>
      </c>
      <c r="X222" s="96">
        <v>0</v>
      </c>
      <c r="Y222" s="96">
        <v>0</v>
      </c>
      <c r="Z222" s="89" t="e">
        <f>P222/S222</f>
        <v>#DIV/0!</v>
      </c>
      <c r="AA222" s="90">
        <f>S222/P222</f>
        <v>0</v>
      </c>
      <c r="AB222" s="89" t="e">
        <f>V222/Y222</f>
        <v>#DIV/0!</v>
      </c>
      <c r="AC222" s="90">
        <f>Y222/V222</f>
        <v>0</v>
      </c>
      <c r="AD222" s="110">
        <f>V222/P222</f>
        <v>4.666666666666667</v>
      </c>
      <c r="AE222" s="91">
        <f>P222/V222</f>
        <v>0.21428571428571425</v>
      </c>
      <c r="AF222" s="89" t="e">
        <f>Y222/S222</f>
        <v>#DIV/0!</v>
      </c>
      <c r="AG222" s="90" t="e">
        <f>S222/Y222</f>
        <v>#DIV/0!</v>
      </c>
    </row>
    <row r="223" spans="1:33" s="4" customFormat="1" ht="16.5" x14ac:dyDescent="0.3">
      <c r="A223" s="3" t="s">
        <v>1003</v>
      </c>
      <c r="B223" s="3" t="s">
        <v>1248</v>
      </c>
      <c r="C223" s="104" t="s">
        <v>525</v>
      </c>
      <c r="D223" s="105">
        <v>25829</v>
      </c>
      <c r="E223" s="81">
        <v>10.51</v>
      </c>
      <c r="F223" s="81" t="s">
        <v>484</v>
      </c>
      <c r="G223" s="81">
        <v>0</v>
      </c>
      <c r="H223" s="93" t="s">
        <v>558</v>
      </c>
      <c r="I223" s="114" t="s">
        <v>489</v>
      </c>
      <c r="J223" s="94" t="s">
        <v>568</v>
      </c>
      <c r="K223" s="95"/>
      <c r="L223" s="95"/>
      <c r="M223" s="95"/>
      <c r="N223" s="102">
        <v>0</v>
      </c>
      <c r="O223" s="96">
        <v>0</v>
      </c>
      <c r="P223" s="96">
        <v>0</v>
      </c>
      <c r="Q223" s="96">
        <v>0</v>
      </c>
      <c r="R223" s="96">
        <v>0</v>
      </c>
      <c r="S223" s="103">
        <v>0</v>
      </c>
      <c r="T223" s="79">
        <v>91</v>
      </c>
      <c r="U223" s="79">
        <v>6</v>
      </c>
      <c r="V223" s="79">
        <v>0.32</v>
      </c>
      <c r="W223" s="3">
        <v>53</v>
      </c>
      <c r="X223" s="3">
        <v>3</v>
      </c>
      <c r="Y223" s="12">
        <v>0.15</v>
      </c>
      <c r="Z223" s="89" t="e">
        <f>P223/S223</f>
        <v>#DIV/0!</v>
      </c>
      <c r="AA223" s="90" t="e">
        <f>S223/P223</f>
        <v>#DIV/0!</v>
      </c>
      <c r="AB223" s="97">
        <f>V223/Y223</f>
        <v>2.1333333333333333</v>
      </c>
      <c r="AC223" s="90">
        <f>Y223/V223</f>
        <v>0.46875</v>
      </c>
      <c r="AD223" s="91" t="e">
        <f>V223/P223</f>
        <v>#DIV/0!</v>
      </c>
      <c r="AE223" s="91">
        <f>P223/V223</f>
        <v>0</v>
      </c>
      <c r="AF223" s="89" t="e">
        <f>Y223/S223</f>
        <v>#DIV/0!</v>
      </c>
      <c r="AG223" s="90">
        <f>S223/Y223</f>
        <v>0</v>
      </c>
    </row>
    <row r="224" spans="1:33" s="4" customFormat="1" ht="49.5" x14ac:dyDescent="0.3">
      <c r="A224" s="79" t="s">
        <v>1004</v>
      </c>
      <c r="B224" s="79" t="s">
        <v>1249</v>
      </c>
      <c r="C224" s="76" t="s">
        <v>233</v>
      </c>
      <c r="D224" s="80">
        <v>17416</v>
      </c>
      <c r="E224" s="81">
        <v>6.23</v>
      </c>
      <c r="F224" s="81" t="s">
        <v>484</v>
      </c>
      <c r="G224" s="81">
        <v>0</v>
      </c>
      <c r="H224" s="93" t="s">
        <v>559</v>
      </c>
      <c r="I224" s="114" t="s">
        <v>490</v>
      </c>
      <c r="J224" s="94" t="s">
        <v>567</v>
      </c>
      <c r="K224" s="95" t="s">
        <v>610</v>
      </c>
      <c r="L224" s="95" t="s">
        <v>611</v>
      </c>
      <c r="M224" s="95"/>
      <c r="N224" s="87">
        <v>49</v>
      </c>
      <c r="O224" s="79">
        <v>3</v>
      </c>
      <c r="P224" s="79">
        <v>0.49</v>
      </c>
      <c r="Q224" s="107">
        <v>0</v>
      </c>
      <c r="R224" s="107">
        <v>0</v>
      </c>
      <c r="S224" s="109">
        <v>0</v>
      </c>
      <c r="T224" s="79">
        <v>313</v>
      </c>
      <c r="U224" s="79">
        <v>12</v>
      </c>
      <c r="V224" s="79">
        <v>0.83</v>
      </c>
      <c r="W224" s="96">
        <v>0</v>
      </c>
      <c r="X224" s="96">
        <v>0</v>
      </c>
      <c r="Y224" s="96">
        <v>0</v>
      </c>
      <c r="Z224" s="89" t="e">
        <f>P224/S224</f>
        <v>#DIV/0!</v>
      </c>
      <c r="AA224" s="90">
        <f>S224/P224</f>
        <v>0</v>
      </c>
      <c r="AB224" s="89" t="e">
        <f>V224/Y224</f>
        <v>#DIV/0!</v>
      </c>
      <c r="AC224" s="90">
        <f>Y224/V224</f>
        <v>0</v>
      </c>
      <c r="AD224" s="91">
        <f>V224/P224</f>
        <v>1.693877551020408</v>
      </c>
      <c r="AE224" s="91">
        <f>P224/V224</f>
        <v>0.59036144578313254</v>
      </c>
      <c r="AF224" s="89" t="e">
        <f>Y224/S224</f>
        <v>#DIV/0!</v>
      </c>
      <c r="AG224" s="90" t="e">
        <f>S224/Y224</f>
        <v>#DIV/0!</v>
      </c>
    </row>
    <row r="225" spans="1:33" s="4" customFormat="1" ht="16.5" x14ac:dyDescent="0.3">
      <c r="A225" s="79" t="s">
        <v>1007</v>
      </c>
      <c r="B225" s="79" t="s">
        <v>1252</v>
      </c>
      <c r="C225" s="76" t="s">
        <v>502</v>
      </c>
      <c r="D225" s="80">
        <v>48326</v>
      </c>
      <c r="E225" s="81">
        <v>10.1</v>
      </c>
      <c r="F225" s="81" t="s">
        <v>486</v>
      </c>
      <c r="G225" s="81">
        <v>0</v>
      </c>
      <c r="H225" s="93" t="s">
        <v>558</v>
      </c>
      <c r="I225" s="114" t="s">
        <v>489</v>
      </c>
      <c r="J225" s="94" t="s">
        <v>569</v>
      </c>
      <c r="K225" s="95"/>
      <c r="L225" s="95"/>
      <c r="M225" s="95"/>
      <c r="N225" s="87">
        <v>630</v>
      </c>
      <c r="O225" s="79">
        <v>33</v>
      </c>
      <c r="P225" s="79">
        <v>0.82</v>
      </c>
      <c r="Q225" s="3">
        <v>365</v>
      </c>
      <c r="R225" s="3">
        <v>13</v>
      </c>
      <c r="S225" s="69">
        <v>0.68</v>
      </c>
      <c r="T225" s="79">
        <v>970</v>
      </c>
      <c r="U225" s="79">
        <v>35</v>
      </c>
      <c r="V225" s="79">
        <v>1.34</v>
      </c>
      <c r="W225" s="3">
        <v>898</v>
      </c>
      <c r="X225" s="3">
        <v>37</v>
      </c>
      <c r="Y225" s="12">
        <v>1.52</v>
      </c>
      <c r="Z225" s="89">
        <f>P225/S225</f>
        <v>1.2058823529411764</v>
      </c>
      <c r="AA225" s="90">
        <f>S225/P225</f>
        <v>0.8292682926829269</v>
      </c>
      <c r="AB225" s="89">
        <f>V225/Y225</f>
        <v>0.88157894736842113</v>
      </c>
      <c r="AC225" s="90">
        <f>Y225/V225</f>
        <v>1.1343283582089552</v>
      </c>
      <c r="AD225" s="91">
        <f>V225/P225</f>
        <v>1.6341463414634148</v>
      </c>
      <c r="AE225" s="91">
        <f>P225/V225</f>
        <v>0.61194029850746257</v>
      </c>
      <c r="AF225" s="97">
        <f>Y225/S225</f>
        <v>2.2352941176470589</v>
      </c>
      <c r="AG225" s="90">
        <f>S225/Y225</f>
        <v>0.44736842105263158</v>
      </c>
    </row>
    <row r="226" spans="1:33" s="4" customFormat="1" ht="16.5" x14ac:dyDescent="0.3">
      <c r="A226" s="3" t="s">
        <v>1006</v>
      </c>
      <c r="B226" s="3" t="s">
        <v>1251</v>
      </c>
      <c r="C226" s="104" t="s">
        <v>502</v>
      </c>
      <c r="D226" s="105">
        <v>46854</v>
      </c>
      <c r="E226" s="81">
        <v>10.119999999999999</v>
      </c>
      <c r="F226" s="81" t="s">
        <v>486</v>
      </c>
      <c r="G226" s="81">
        <v>0</v>
      </c>
      <c r="H226" s="93" t="s">
        <v>558</v>
      </c>
      <c r="I226" s="84" t="s">
        <v>489</v>
      </c>
      <c r="J226" s="94" t="s">
        <v>569</v>
      </c>
      <c r="K226" s="95"/>
      <c r="L226" s="95"/>
      <c r="M226" s="95"/>
      <c r="N226" s="102">
        <v>0</v>
      </c>
      <c r="O226" s="96">
        <v>0</v>
      </c>
      <c r="P226" s="96">
        <v>0</v>
      </c>
      <c r="Q226" s="96">
        <v>0</v>
      </c>
      <c r="R226" s="96">
        <v>0</v>
      </c>
      <c r="S226" s="103">
        <v>0</v>
      </c>
      <c r="T226" s="79">
        <v>483</v>
      </c>
      <c r="U226" s="79">
        <v>18</v>
      </c>
      <c r="V226" s="79">
        <v>0.47</v>
      </c>
      <c r="W226" s="3">
        <v>137</v>
      </c>
      <c r="X226" s="3">
        <v>8</v>
      </c>
      <c r="Y226" s="12">
        <v>0.17</v>
      </c>
      <c r="Z226" s="89" t="e">
        <f>P226/S226</f>
        <v>#DIV/0!</v>
      </c>
      <c r="AA226" s="90" t="e">
        <f>S226/P226</f>
        <v>#DIV/0!</v>
      </c>
      <c r="AB226" s="97">
        <f>V226/Y226</f>
        <v>2.7647058823529407</v>
      </c>
      <c r="AC226" s="90">
        <f>Y226/V226</f>
        <v>0.36170212765957449</v>
      </c>
      <c r="AD226" s="91" t="e">
        <f>V226/P226</f>
        <v>#DIV/0!</v>
      </c>
      <c r="AE226" s="91">
        <f>P226/V226</f>
        <v>0</v>
      </c>
      <c r="AF226" s="89" t="e">
        <f>Y226/S226</f>
        <v>#DIV/0!</v>
      </c>
      <c r="AG226" s="90">
        <f>S226/Y226</f>
        <v>0</v>
      </c>
    </row>
    <row r="227" spans="1:33" s="4" customFormat="1" ht="16.5" x14ac:dyDescent="0.3">
      <c r="A227" s="79" t="s">
        <v>1005</v>
      </c>
      <c r="B227" s="79" t="s">
        <v>1250</v>
      </c>
      <c r="C227" s="76" t="s">
        <v>234</v>
      </c>
      <c r="D227" s="80">
        <v>46607</v>
      </c>
      <c r="E227" s="81">
        <v>10.130000000000001</v>
      </c>
      <c r="F227" s="81" t="s">
        <v>486</v>
      </c>
      <c r="G227" s="81">
        <v>0</v>
      </c>
      <c r="H227" s="93" t="s">
        <v>558</v>
      </c>
      <c r="I227" s="114" t="s">
        <v>489</v>
      </c>
      <c r="J227" s="94" t="s">
        <v>569</v>
      </c>
      <c r="K227" s="95"/>
      <c r="L227" s="95"/>
      <c r="M227" s="95"/>
      <c r="N227" s="87">
        <v>87</v>
      </c>
      <c r="O227" s="79">
        <v>3</v>
      </c>
      <c r="P227" s="79">
        <v>0.08</v>
      </c>
      <c r="Q227" s="99">
        <v>0</v>
      </c>
      <c r="R227" s="99">
        <v>0</v>
      </c>
      <c r="S227" s="100">
        <v>0</v>
      </c>
      <c r="T227" s="79">
        <v>1161</v>
      </c>
      <c r="U227" s="79">
        <v>41</v>
      </c>
      <c r="V227" s="79">
        <v>1.45</v>
      </c>
      <c r="W227" s="3">
        <v>1020</v>
      </c>
      <c r="X227" s="3">
        <v>35</v>
      </c>
      <c r="Y227" s="12">
        <v>1.1100000000000001</v>
      </c>
      <c r="Z227" s="89" t="e">
        <f>P227/S227</f>
        <v>#DIV/0!</v>
      </c>
      <c r="AA227" s="90">
        <f>S227/P227</f>
        <v>0</v>
      </c>
      <c r="AB227" s="89">
        <f>V227/Y227</f>
        <v>1.3063063063063061</v>
      </c>
      <c r="AC227" s="90">
        <f>Y227/V227</f>
        <v>0.76551724137931043</v>
      </c>
      <c r="AD227" s="110">
        <f>V227/P227</f>
        <v>18.125</v>
      </c>
      <c r="AE227" s="91">
        <f>P227/V227</f>
        <v>5.5172413793103454E-2</v>
      </c>
      <c r="AF227" s="89" t="e">
        <f>Y227/S227</f>
        <v>#DIV/0!</v>
      </c>
      <c r="AG227" s="90">
        <f>S227/Y227</f>
        <v>0</v>
      </c>
    </row>
    <row r="228" spans="1:33" s="4" customFormat="1" ht="49.5" x14ac:dyDescent="0.3">
      <c r="A228" s="3" t="s">
        <v>1009</v>
      </c>
      <c r="B228" s="3" t="s">
        <v>1254</v>
      </c>
      <c r="C228" s="76" t="s">
        <v>262</v>
      </c>
      <c r="D228" s="80">
        <v>84067</v>
      </c>
      <c r="E228" s="81">
        <v>7.22</v>
      </c>
      <c r="F228" s="81" t="s">
        <v>484</v>
      </c>
      <c r="G228" s="81">
        <v>0</v>
      </c>
      <c r="H228" s="93" t="s">
        <v>561</v>
      </c>
      <c r="I228" s="84" t="s">
        <v>489</v>
      </c>
      <c r="J228" s="94" t="s">
        <v>568</v>
      </c>
      <c r="K228" s="95"/>
      <c r="L228" s="95" t="s">
        <v>619</v>
      </c>
      <c r="M228" s="95" t="s">
        <v>597</v>
      </c>
      <c r="N228" s="102">
        <v>0</v>
      </c>
      <c r="O228" s="96">
        <v>0</v>
      </c>
      <c r="P228" s="96">
        <v>0</v>
      </c>
      <c r="Q228" s="96">
        <v>0</v>
      </c>
      <c r="R228" s="96">
        <v>0</v>
      </c>
      <c r="S228" s="103">
        <v>0</v>
      </c>
      <c r="T228" s="79">
        <v>366</v>
      </c>
      <c r="U228" s="79">
        <v>9</v>
      </c>
      <c r="V228" s="79">
        <v>0.19</v>
      </c>
      <c r="W228" s="79">
        <v>249</v>
      </c>
      <c r="X228" s="79">
        <v>13</v>
      </c>
      <c r="Y228" s="101">
        <v>0.24</v>
      </c>
      <c r="Z228" s="89" t="e">
        <f>P228/S228</f>
        <v>#DIV/0!</v>
      </c>
      <c r="AA228" s="90" t="e">
        <f>S228/P228</f>
        <v>#DIV/0!</v>
      </c>
      <c r="AB228" s="89">
        <f>V228/Y228</f>
        <v>0.79166666666666674</v>
      </c>
      <c r="AC228" s="90">
        <f>Y228/V228</f>
        <v>1.263157894736842</v>
      </c>
      <c r="AD228" s="91" t="e">
        <f>V228/P228</f>
        <v>#DIV/0!</v>
      </c>
      <c r="AE228" s="91">
        <f>P228/V228</f>
        <v>0</v>
      </c>
      <c r="AF228" s="89" t="e">
        <f>Y228/S228</f>
        <v>#DIV/0!</v>
      </c>
      <c r="AG228" s="90">
        <f>S228/Y228</f>
        <v>0</v>
      </c>
    </row>
    <row r="229" spans="1:33" s="4" customFormat="1" ht="49.5" x14ac:dyDescent="0.3">
      <c r="A229" s="3" t="s">
        <v>1008</v>
      </c>
      <c r="B229" s="3" t="s">
        <v>1253</v>
      </c>
      <c r="C229" s="76" t="s">
        <v>517</v>
      </c>
      <c r="D229" s="80">
        <v>77924</v>
      </c>
      <c r="E229" s="81">
        <v>8.9700000000000006</v>
      </c>
      <c r="F229" s="81" t="s">
        <v>484</v>
      </c>
      <c r="G229" s="81">
        <v>0</v>
      </c>
      <c r="H229" s="93" t="s">
        <v>561</v>
      </c>
      <c r="I229" s="84" t="s">
        <v>489</v>
      </c>
      <c r="J229" s="94" t="s">
        <v>568</v>
      </c>
      <c r="K229" s="95"/>
      <c r="L229" s="95" t="s">
        <v>619</v>
      </c>
      <c r="M229" s="95" t="s">
        <v>597</v>
      </c>
      <c r="N229" s="102">
        <v>0</v>
      </c>
      <c r="O229" s="96">
        <v>0</v>
      </c>
      <c r="P229" s="96">
        <v>0</v>
      </c>
      <c r="Q229" s="96">
        <v>0</v>
      </c>
      <c r="R229" s="96">
        <v>0</v>
      </c>
      <c r="S229" s="103">
        <v>0</v>
      </c>
      <c r="T229" s="79">
        <v>1311</v>
      </c>
      <c r="U229" s="79">
        <v>32</v>
      </c>
      <c r="V229" s="79">
        <v>0.52</v>
      </c>
      <c r="W229" s="79">
        <v>47</v>
      </c>
      <c r="X229" s="79">
        <v>3</v>
      </c>
      <c r="Y229" s="101">
        <v>0.1</v>
      </c>
      <c r="Z229" s="89" t="e">
        <f>P229/S229</f>
        <v>#DIV/0!</v>
      </c>
      <c r="AA229" s="90" t="e">
        <f>S229/P229</f>
        <v>#DIV/0!</v>
      </c>
      <c r="AB229" s="97">
        <f>V229/Y229</f>
        <v>5.2</v>
      </c>
      <c r="AC229" s="90">
        <f>Y229/V229</f>
        <v>0.19230769230769232</v>
      </c>
      <c r="AD229" s="91" t="e">
        <f>V229/P229</f>
        <v>#DIV/0!</v>
      </c>
      <c r="AE229" s="91">
        <f>P229/V229</f>
        <v>0</v>
      </c>
      <c r="AF229" s="89" t="e">
        <f>Y229/S229</f>
        <v>#DIV/0!</v>
      </c>
      <c r="AG229" s="90">
        <f>S229/Y229</f>
        <v>0</v>
      </c>
    </row>
    <row r="230" spans="1:33" s="4" customFormat="1" ht="16.5" x14ac:dyDescent="0.3">
      <c r="A230" s="79" t="s">
        <v>1010</v>
      </c>
      <c r="B230" s="79" t="s">
        <v>1255</v>
      </c>
      <c r="C230" s="76" t="s">
        <v>235</v>
      </c>
      <c r="D230" s="80">
        <v>42631</v>
      </c>
      <c r="E230" s="81">
        <v>7.7</v>
      </c>
      <c r="F230" s="81" t="s">
        <v>485</v>
      </c>
      <c r="G230" s="81">
        <v>0</v>
      </c>
      <c r="H230" s="93" t="s">
        <v>560</v>
      </c>
      <c r="I230" s="84" t="s">
        <v>489</v>
      </c>
      <c r="J230" s="94" t="s">
        <v>569</v>
      </c>
      <c r="K230" s="95"/>
      <c r="L230" s="95"/>
      <c r="M230" s="95"/>
      <c r="N230" s="87">
        <v>1355</v>
      </c>
      <c r="O230" s="79">
        <v>42</v>
      </c>
      <c r="P230" s="79">
        <v>0.96</v>
      </c>
      <c r="Q230" s="3">
        <v>2947</v>
      </c>
      <c r="R230" s="3">
        <v>72</v>
      </c>
      <c r="S230" s="69">
        <v>1.1299999999999999</v>
      </c>
      <c r="T230" s="79">
        <v>1256</v>
      </c>
      <c r="U230" s="79">
        <v>32</v>
      </c>
      <c r="V230" s="79">
        <v>0.96</v>
      </c>
      <c r="W230" s="79">
        <v>3167</v>
      </c>
      <c r="X230" s="79">
        <v>78</v>
      </c>
      <c r="Y230" s="101">
        <v>0.96</v>
      </c>
      <c r="Z230" s="89">
        <f>P230/S230</f>
        <v>0.8495575221238939</v>
      </c>
      <c r="AA230" s="90">
        <f>S230/P230</f>
        <v>1.1770833333333333</v>
      </c>
      <c r="AB230" s="89">
        <f>V230/Y230</f>
        <v>1</v>
      </c>
      <c r="AC230" s="90">
        <f>Y230/V230</f>
        <v>1</v>
      </c>
      <c r="AD230" s="91">
        <f>V230/P230</f>
        <v>1</v>
      </c>
      <c r="AE230" s="91">
        <f>P230/V230</f>
        <v>1</v>
      </c>
      <c r="AF230" s="89">
        <f>Y230/S230</f>
        <v>0.8495575221238939</v>
      </c>
      <c r="AG230" s="90">
        <f>S230/Y230</f>
        <v>1.1770833333333333</v>
      </c>
    </row>
    <row r="231" spans="1:33" s="4" customFormat="1" ht="16.5" x14ac:dyDescent="0.3">
      <c r="A231" s="79" t="s">
        <v>1011</v>
      </c>
      <c r="B231" s="79" t="s">
        <v>1256</v>
      </c>
      <c r="C231" s="76" t="s">
        <v>552</v>
      </c>
      <c r="D231" s="80">
        <v>40947</v>
      </c>
      <c r="E231" s="81">
        <v>9.06</v>
      </c>
      <c r="F231" s="81" t="s">
        <v>485</v>
      </c>
      <c r="G231" s="81">
        <v>0</v>
      </c>
      <c r="H231" s="93" t="s">
        <v>560</v>
      </c>
      <c r="I231" s="114" t="s">
        <v>489</v>
      </c>
      <c r="J231" s="94" t="s">
        <v>569</v>
      </c>
      <c r="K231" s="95"/>
      <c r="L231" s="95"/>
      <c r="M231" s="95"/>
      <c r="N231" s="87">
        <v>1868</v>
      </c>
      <c r="O231" s="79">
        <v>50</v>
      </c>
      <c r="P231" s="79">
        <v>1.4</v>
      </c>
      <c r="Q231" s="3">
        <v>3448</v>
      </c>
      <c r="R231" s="3">
        <v>92</v>
      </c>
      <c r="S231" s="69">
        <v>1.86</v>
      </c>
      <c r="T231" s="79">
        <v>1540</v>
      </c>
      <c r="U231" s="79">
        <v>41</v>
      </c>
      <c r="V231" s="79">
        <v>1.2</v>
      </c>
      <c r="W231" s="79">
        <v>4139</v>
      </c>
      <c r="X231" s="79">
        <v>96</v>
      </c>
      <c r="Y231" s="101">
        <v>1.86</v>
      </c>
      <c r="Z231" s="89">
        <f>P231/S231</f>
        <v>0.75268817204301064</v>
      </c>
      <c r="AA231" s="90">
        <f>S231/P231</f>
        <v>1.3285714285714287</v>
      </c>
      <c r="AB231" s="89">
        <f>V231/Y231</f>
        <v>0.64516129032258063</v>
      </c>
      <c r="AC231" s="90">
        <f>Y231/V231</f>
        <v>1.55</v>
      </c>
      <c r="AD231" s="91">
        <f>V231/P231</f>
        <v>0.85714285714285721</v>
      </c>
      <c r="AE231" s="91">
        <f>P231/V231</f>
        <v>1.1666666666666667</v>
      </c>
      <c r="AF231" s="89">
        <f>Y231/S231</f>
        <v>1</v>
      </c>
      <c r="AG231" s="90">
        <f>S231/Y231</f>
        <v>1</v>
      </c>
    </row>
    <row r="232" spans="1:33" s="4" customFormat="1" ht="99" x14ac:dyDescent="0.3">
      <c r="A232" s="79" t="s">
        <v>1012</v>
      </c>
      <c r="B232" s="79" t="s">
        <v>1257</v>
      </c>
      <c r="C232" s="76" t="s">
        <v>510</v>
      </c>
      <c r="D232" s="80">
        <v>36334</v>
      </c>
      <c r="E232" s="81">
        <v>4.9000000000000004</v>
      </c>
      <c r="F232" s="81" t="s">
        <v>484</v>
      </c>
      <c r="G232" s="81">
        <v>0</v>
      </c>
      <c r="H232" s="93" t="s">
        <v>558</v>
      </c>
      <c r="I232" s="84" t="s">
        <v>489</v>
      </c>
      <c r="J232" s="94" t="s">
        <v>568</v>
      </c>
      <c r="K232" s="95" t="s">
        <v>770</v>
      </c>
      <c r="L232" s="95" t="s">
        <v>771</v>
      </c>
      <c r="M232" s="95"/>
      <c r="N232" s="87">
        <v>2299</v>
      </c>
      <c r="O232" s="79">
        <v>52</v>
      </c>
      <c r="P232" s="79">
        <v>2.6</v>
      </c>
      <c r="Q232" s="3">
        <v>475</v>
      </c>
      <c r="R232" s="3">
        <v>13</v>
      </c>
      <c r="S232" s="69">
        <v>0.81</v>
      </c>
      <c r="T232" s="79">
        <v>3005</v>
      </c>
      <c r="U232" s="79">
        <v>69</v>
      </c>
      <c r="V232" s="79">
        <v>3.39</v>
      </c>
      <c r="W232" s="3">
        <v>642</v>
      </c>
      <c r="X232" s="3">
        <v>15</v>
      </c>
      <c r="Y232" s="12">
        <v>0.81</v>
      </c>
      <c r="Z232" s="97">
        <f>P232/S232</f>
        <v>3.2098765432098766</v>
      </c>
      <c r="AA232" s="90">
        <f>S232/P232</f>
        <v>0.31153846153846154</v>
      </c>
      <c r="AB232" s="97">
        <f>V232/Y232</f>
        <v>4.1851851851851851</v>
      </c>
      <c r="AC232" s="90">
        <f>Y232/V232</f>
        <v>0.23893805309734514</v>
      </c>
      <c r="AD232" s="91">
        <f>V232/P232</f>
        <v>1.3038461538461539</v>
      </c>
      <c r="AE232" s="91">
        <f>P232/V232</f>
        <v>0.76696165191740417</v>
      </c>
      <c r="AF232" s="89">
        <f>Y232/S232</f>
        <v>1</v>
      </c>
      <c r="AG232" s="90">
        <f>S232/Y232</f>
        <v>1</v>
      </c>
    </row>
    <row r="233" spans="1:33" s="4" customFormat="1" ht="49.5" x14ac:dyDescent="0.3">
      <c r="A233" s="3" t="s">
        <v>1013</v>
      </c>
      <c r="B233" s="3" t="s">
        <v>1258</v>
      </c>
      <c r="C233" s="104" t="s">
        <v>320</v>
      </c>
      <c r="D233" s="105">
        <v>43011</v>
      </c>
      <c r="E233" s="81">
        <v>4.54</v>
      </c>
      <c r="F233" s="81" t="s">
        <v>484</v>
      </c>
      <c r="G233" s="81">
        <v>0</v>
      </c>
      <c r="H233" s="93" t="s">
        <v>559</v>
      </c>
      <c r="I233" s="84" t="s">
        <v>490</v>
      </c>
      <c r="J233" s="94" t="s">
        <v>567</v>
      </c>
      <c r="K233" s="95" t="s">
        <v>591</v>
      </c>
      <c r="L233" s="95" t="s">
        <v>592</v>
      </c>
      <c r="M233" s="95"/>
      <c r="N233" s="102">
        <v>0</v>
      </c>
      <c r="O233" s="96">
        <v>0</v>
      </c>
      <c r="P233" s="96">
        <v>0</v>
      </c>
      <c r="Q233" s="96">
        <v>0</v>
      </c>
      <c r="R233" s="96">
        <v>0</v>
      </c>
      <c r="S233" s="103">
        <v>0</v>
      </c>
      <c r="T233" s="79">
        <v>44</v>
      </c>
      <c r="U233" s="3">
        <v>4</v>
      </c>
      <c r="V233" s="3">
        <v>0.09</v>
      </c>
      <c r="W233" s="96">
        <v>0</v>
      </c>
      <c r="X233" s="96">
        <v>0</v>
      </c>
      <c r="Y233" s="96">
        <v>0</v>
      </c>
      <c r="Z233" s="89" t="e">
        <f>P233/S233</f>
        <v>#DIV/0!</v>
      </c>
      <c r="AA233" s="90" t="e">
        <f>S233/P233</f>
        <v>#DIV/0!</v>
      </c>
      <c r="AB233" s="89" t="e">
        <f>V233/Y233</f>
        <v>#DIV/0!</v>
      </c>
      <c r="AC233" s="90">
        <f>Y233/V233</f>
        <v>0</v>
      </c>
      <c r="AD233" s="91" t="e">
        <f>V233/P233</f>
        <v>#DIV/0!</v>
      </c>
      <c r="AE233" s="91">
        <f>P233/V233</f>
        <v>0</v>
      </c>
      <c r="AF233" s="89" t="e">
        <f>Y233/S233</f>
        <v>#DIV/0!</v>
      </c>
      <c r="AG233" s="90" t="e">
        <f>S233/Y233</f>
        <v>#DIV/0!</v>
      </c>
    </row>
    <row r="234" spans="1:33" s="4" customFormat="1" ht="16.5" x14ac:dyDescent="0.3">
      <c r="A234" s="3" t="s">
        <v>1014</v>
      </c>
      <c r="B234" s="3" t="s">
        <v>1259</v>
      </c>
      <c r="C234" s="104" t="s">
        <v>373</v>
      </c>
      <c r="D234" s="105">
        <v>44104</v>
      </c>
      <c r="E234" s="81">
        <v>5</v>
      </c>
      <c r="F234" s="81" t="s">
        <v>484</v>
      </c>
      <c r="G234" s="81">
        <v>0</v>
      </c>
      <c r="H234" s="93" t="s">
        <v>559</v>
      </c>
      <c r="I234" s="114" t="s">
        <v>489</v>
      </c>
      <c r="J234" s="94" t="s">
        <v>568</v>
      </c>
      <c r="K234" s="95"/>
      <c r="L234" s="95"/>
      <c r="M234" s="95"/>
      <c r="N234" s="102">
        <v>0</v>
      </c>
      <c r="O234" s="96">
        <v>0</v>
      </c>
      <c r="P234" s="96">
        <v>0</v>
      </c>
      <c r="Q234" s="96">
        <v>0</v>
      </c>
      <c r="R234" s="96">
        <v>0</v>
      </c>
      <c r="S234" s="103">
        <v>0</v>
      </c>
      <c r="T234" s="79">
        <v>32</v>
      </c>
      <c r="U234" s="3">
        <v>4</v>
      </c>
      <c r="V234" s="3">
        <v>0.09</v>
      </c>
      <c r="W234" s="3">
        <v>32</v>
      </c>
      <c r="X234" s="3">
        <v>2</v>
      </c>
      <c r="Y234" s="12">
        <v>0.08</v>
      </c>
      <c r="Z234" s="89" t="e">
        <f>P234/S234</f>
        <v>#DIV/0!</v>
      </c>
      <c r="AA234" s="90" t="e">
        <f>S234/P234</f>
        <v>#DIV/0!</v>
      </c>
      <c r="AB234" s="89">
        <f>V234/Y234</f>
        <v>1.125</v>
      </c>
      <c r="AC234" s="90">
        <f>Y234/V234</f>
        <v>0.88888888888888895</v>
      </c>
      <c r="AD234" s="91" t="e">
        <f>V234/P234</f>
        <v>#DIV/0!</v>
      </c>
      <c r="AE234" s="91">
        <f>P234/V234</f>
        <v>0</v>
      </c>
      <c r="AF234" s="89" t="e">
        <f>Y234/S234</f>
        <v>#DIV/0!</v>
      </c>
      <c r="AG234" s="90">
        <f>S234/Y234</f>
        <v>0</v>
      </c>
    </row>
    <row r="235" spans="1:33" s="4" customFormat="1" ht="49.5" x14ac:dyDescent="0.3">
      <c r="A235" s="79" t="s">
        <v>1015</v>
      </c>
      <c r="B235" s="79" t="s">
        <v>1260</v>
      </c>
      <c r="C235" s="76" t="s">
        <v>236</v>
      </c>
      <c r="D235" s="80">
        <v>38619</v>
      </c>
      <c r="E235" s="81">
        <v>9.93</v>
      </c>
      <c r="F235" s="81" t="s">
        <v>486</v>
      </c>
      <c r="G235" s="81">
        <v>4</v>
      </c>
      <c r="H235" s="93" t="s">
        <v>558</v>
      </c>
      <c r="I235" s="84" t="s">
        <v>489</v>
      </c>
      <c r="J235" s="94" t="s">
        <v>569</v>
      </c>
      <c r="K235" s="95" t="s">
        <v>624</v>
      </c>
      <c r="L235" s="95" t="s">
        <v>625</v>
      </c>
      <c r="M235" s="95"/>
      <c r="N235" s="87">
        <v>529</v>
      </c>
      <c r="O235" s="79">
        <v>17</v>
      </c>
      <c r="P235" s="79">
        <v>0.59</v>
      </c>
      <c r="Q235" s="3">
        <v>250</v>
      </c>
      <c r="R235" s="3">
        <v>7</v>
      </c>
      <c r="S235" s="69">
        <v>0.32</v>
      </c>
      <c r="T235" s="79">
        <v>670</v>
      </c>
      <c r="U235" s="79">
        <v>27</v>
      </c>
      <c r="V235" s="79">
        <v>0.91</v>
      </c>
      <c r="W235" s="3">
        <v>421</v>
      </c>
      <c r="X235" s="3">
        <v>15</v>
      </c>
      <c r="Y235" s="12">
        <v>0.45</v>
      </c>
      <c r="Z235" s="89">
        <f>P235/S235</f>
        <v>1.8437499999999998</v>
      </c>
      <c r="AA235" s="90">
        <f>S235/P235</f>
        <v>0.5423728813559322</v>
      </c>
      <c r="AB235" s="97">
        <f>V235/Y235</f>
        <v>2.0222222222222221</v>
      </c>
      <c r="AC235" s="90">
        <f>Y235/V235</f>
        <v>0.49450549450549453</v>
      </c>
      <c r="AD235" s="91">
        <f>V235/P235</f>
        <v>1.5423728813559323</v>
      </c>
      <c r="AE235" s="91">
        <f>P235/V235</f>
        <v>0.64835164835164827</v>
      </c>
      <c r="AF235" s="89">
        <f>Y235/S235</f>
        <v>1.40625</v>
      </c>
      <c r="AG235" s="90">
        <f>S235/Y235</f>
        <v>0.71111111111111114</v>
      </c>
    </row>
    <row r="236" spans="1:33" s="4" customFormat="1" ht="33" x14ac:dyDescent="0.3">
      <c r="A236" s="79" t="s">
        <v>1016</v>
      </c>
      <c r="B236" s="79" t="s">
        <v>1261</v>
      </c>
      <c r="C236" s="76" t="s">
        <v>237</v>
      </c>
      <c r="D236" s="80">
        <v>34270</v>
      </c>
      <c r="E236" s="81">
        <v>5.23</v>
      </c>
      <c r="F236" s="81" t="s">
        <v>484</v>
      </c>
      <c r="G236" s="81">
        <v>2</v>
      </c>
      <c r="H236" s="93" t="s">
        <v>559</v>
      </c>
      <c r="I236" s="84" t="s">
        <v>490</v>
      </c>
      <c r="J236" s="94" t="s">
        <v>567</v>
      </c>
      <c r="K236" s="95" t="s">
        <v>627</v>
      </c>
      <c r="L236" s="95" t="s">
        <v>628</v>
      </c>
      <c r="M236" s="95" t="s">
        <v>578</v>
      </c>
      <c r="N236" s="87">
        <v>47</v>
      </c>
      <c r="O236" s="79">
        <v>4</v>
      </c>
      <c r="P236" s="79">
        <v>0.11</v>
      </c>
      <c r="Q236" s="107">
        <v>0</v>
      </c>
      <c r="R236" s="107">
        <v>0</v>
      </c>
      <c r="S236" s="109">
        <v>0</v>
      </c>
      <c r="T236" s="108">
        <v>0</v>
      </c>
      <c r="U236" s="108">
        <v>0</v>
      </c>
      <c r="V236" s="108">
        <v>0</v>
      </c>
      <c r="W236" s="108">
        <v>0</v>
      </c>
      <c r="X236" s="108">
        <v>0</v>
      </c>
      <c r="Y236" s="108">
        <v>0</v>
      </c>
      <c r="Z236" s="89" t="e">
        <f>P236/S236</f>
        <v>#DIV/0!</v>
      </c>
      <c r="AA236" s="90">
        <f>S236/P236</f>
        <v>0</v>
      </c>
      <c r="AB236" s="89" t="e">
        <f>V236/Y236</f>
        <v>#DIV/0!</v>
      </c>
      <c r="AC236" s="90" t="e">
        <f>Y236/V236</f>
        <v>#DIV/0!</v>
      </c>
      <c r="AD236" s="91">
        <f>V236/P236</f>
        <v>0</v>
      </c>
      <c r="AE236" s="91" t="e">
        <f>P236/V236</f>
        <v>#DIV/0!</v>
      </c>
      <c r="AF236" s="89" t="e">
        <f>Y236/S236</f>
        <v>#DIV/0!</v>
      </c>
      <c r="AG236" s="90" t="e">
        <f>S236/Y236</f>
        <v>#DIV/0!</v>
      </c>
    </row>
    <row r="237" spans="1:33" s="4" customFormat="1" ht="82.5" x14ac:dyDescent="0.3">
      <c r="A237" s="79" t="s">
        <v>1017</v>
      </c>
      <c r="B237" s="79" t="s">
        <v>1262</v>
      </c>
      <c r="C237" s="76" t="s">
        <v>523</v>
      </c>
      <c r="D237" s="80">
        <v>74819</v>
      </c>
      <c r="E237" s="81">
        <v>5.18</v>
      </c>
      <c r="F237" s="81" t="s">
        <v>484</v>
      </c>
      <c r="G237" s="81">
        <v>0</v>
      </c>
      <c r="H237" s="93" t="s">
        <v>559</v>
      </c>
      <c r="I237" s="84" t="s">
        <v>490</v>
      </c>
      <c r="J237" s="94" t="s">
        <v>567</v>
      </c>
      <c r="K237" s="95" t="s">
        <v>712</v>
      </c>
      <c r="L237" s="95" t="s">
        <v>713</v>
      </c>
      <c r="M237" s="95" t="s">
        <v>578</v>
      </c>
      <c r="N237" s="87">
        <v>341</v>
      </c>
      <c r="O237" s="79">
        <v>23</v>
      </c>
      <c r="P237" s="79">
        <v>0.4</v>
      </c>
      <c r="Q237" s="107">
        <v>0</v>
      </c>
      <c r="R237" s="107">
        <v>0</v>
      </c>
      <c r="S237" s="109">
        <v>0</v>
      </c>
      <c r="T237" s="79">
        <v>452</v>
      </c>
      <c r="U237" s="79">
        <v>25</v>
      </c>
      <c r="V237" s="79">
        <v>0.55000000000000004</v>
      </c>
      <c r="W237" s="96">
        <v>0</v>
      </c>
      <c r="X237" s="96">
        <v>0</v>
      </c>
      <c r="Y237" s="96">
        <v>0</v>
      </c>
      <c r="Z237" s="89" t="e">
        <f>P237/S237</f>
        <v>#DIV/0!</v>
      </c>
      <c r="AA237" s="90">
        <f>S237/P237</f>
        <v>0</v>
      </c>
      <c r="AB237" s="89" t="e">
        <f>V237/Y237</f>
        <v>#DIV/0!</v>
      </c>
      <c r="AC237" s="90">
        <f>Y237/V237</f>
        <v>0</v>
      </c>
      <c r="AD237" s="91">
        <f>V237/P237</f>
        <v>1.375</v>
      </c>
      <c r="AE237" s="91">
        <f>P237/V237</f>
        <v>0.72727272727272729</v>
      </c>
      <c r="AF237" s="89" t="e">
        <f>Y237/S237</f>
        <v>#DIV/0!</v>
      </c>
      <c r="AG237" s="90" t="e">
        <f>S237/Y237</f>
        <v>#DIV/0!</v>
      </c>
    </row>
    <row r="238" spans="1:33" s="4" customFormat="1" ht="82.5" x14ac:dyDescent="0.3">
      <c r="A238" s="79" t="s">
        <v>1018</v>
      </c>
      <c r="B238" s="79" t="s">
        <v>1263</v>
      </c>
      <c r="C238" s="76" t="s">
        <v>355</v>
      </c>
      <c r="D238" s="80">
        <v>17145</v>
      </c>
      <c r="E238" s="81">
        <v>4.5199999999999996</v>
      </c>
      <c r="F238" s="81" t="s">
        <v>484</v>
      </c>
      <c r="G238" s="81">
        <v>0</v>
      </c>
      <c r="H238" s="93" t="s">
        <v>559</v>
      </c>
      <c r="I238" s="84" t="s">
        <v>490</v>
      </c>
      <c r="J238" s="94" t="s">
        <v>567</v>
      </c>
      <c r="K238" s="95" t="s">
        <v>706</v>
      </c>
      <c r="L238" s="95" t="s">
        <v>707</v>
      </c>
      <c r="M238" s="95"/>
      <c r="N238" s="102">
        <v>0</v>
      </c>
      <c r="O238" s="96">
        <v>0</v>
      </c>
      <c r="P238" s="96">
        <v>0</v>
      </c>
      <c r="Q238" s="96">
        <v>0</v>
      </c>
      <c r="R238" s="96">
        <v>0</v>
      </c>
      <c r="S238" s="103">
        <v>0</v>
      </c>
      <c r="T238" s="79">
        <v>207</v>
      </c>
      <c r="U238" s="79">
        <v>6</v>
      </c>
      <c r="V238" s="79">
        <v>0.85</v>
      </c>
      <c r="W238" s="96">
        <v>0</v>
      </c>
      <c r="X238" s="96">
        <v>0</v>
      </c>
      <c r="Y238" s="96">
        <v>0</v>
      </c>
      <c r="Z238" s="89" t="e">
        <f>P238/S238</f>
        <v>#DIV/0!</v>
      </c>
      <c r="AA238" s="90" t="e">
        <f>S238/P238</f>
        <v>#DIV/0!</v>
      </c>
      <c r="AB238" s="89" t="e">
        <f>V238/Y238</f>
        <v>#DIV/0!</v>
      </c>
      <c r="AC238" s="90">
        <f>Y238/V238</f>
        <v>0</v>
      </c>
      <c r="AD238" s="91" t="e">
        <f>V238/P238</f>
        <v>#DIV/0!</v>
      </c>
      <c r="AE238" s="91">
        <f>P238/V238</f>
        <v>0</v>
      </c>
      <c r="AF238" s="89" t="e">
        <f>Y238/S238</f>
        <v>#DIV/0!</v>
      </c>
      <c r="AG238" s="90" t="e">
        <f>S238/Y238</f>
        <v>#DIV/0!</v>
      </c>
    </row>
    <row r="239" spans="1:33" s="4" customFormat="1" ht="82.5" x14ac:dyDescent="0.3">
      <c r="A239" s="79" t="s">
        <v>1019</v>
      </c>
      <c r="B239" s="79" t="s">
        <v>1264</v>
      </c>
      <c r="C239" s="76" t="s">
        <v>551</v>
      </c>
      <c r="D239" s="80">
        <v>44546</v>
      </c>
      <c r="E239" s="81">
        <v>4.2</v>
      </c>
      <c r="F239" s="81" t="s">
        <v>484</v>
      </c>
      <c r="G239" s="81">
        <v>2</v>
      </c>
      <c r="H239" s="93" t="s">
        <v>559</v>
      </c>
      <c r="I239" s="84" t="s">
        <v>490</v>
      </c>
      <c r="J239" s="94" t="s">
        <v>567</v>
      </c>
      <c r="K239" s="95" t="s">
        <v>696</v>
      </c>
      <c r="L239" s="95" t="s">
        <v>697</v>
      </c>
      <c r="M239" s="95" t="s">
        <v>578</v>
      </c>
      <c r="N239" s="87">
        <v>59</v>
      </c>
      <c r="O239" s="79">
        <v>3</v>
      </c>
      <c r="P239" s="79">
        <v>0.18</v>
      </c>
      <c r="Q239" s="107">
        <v>0</v>
      </c>
      <c r="R239" s="107">
        <v>0</v>
      </c>
      <c r="S239" s="109">
        <v>0</v>
      </c>
      <c r="T239" s="96">
        <v>0</v>
      </c>
      <c r="U239" s="96">
        <v>0</v>
      </c>
      <c r="V239" s="96">
        <v>0</v>
      </c>
      <c r="W239" s="96">
        <v>0</v>
      </c>
      <c r="X239" s="96">
        <v>0</v>
      </c>
      <c r="Y239" s="96">
        <v>0</v>
      </c>
      <c r="Z239" s="89" t="e">
        <f>P239/S239</f>
        <v>#DIV/0!</v>
      </c>
      <c r="AA239" s="90">
        <f>S239/P239</f>
        <v>0</v>
      </c>
      <c r="AB239" s="89" t="e">
        <f>V239/Y239</f>
        <v>#DIV/0!</v>
      </c>
      <c r="AC239" s="90" t="e">
        <f>Y239/V239</f>
        <v>#DIV/0!</v>
      </c>
      <c r="AD239" s="112">
        <f>V239/P239</f>
        <v>0</v>
      </c>
      <c r="AE239" s="112" t="e">
        <f>P239/V239</f>
        <v>#DIV/0!</v>
      </c>
      <c r="AF239" s="89" t="e">
        <f>Y239/S239</f>
        <v>#DIV/0!</v>
      </c>
      <c r="AG239" s="90" t="e">
        <f>S239/Y239</f>
        <v>#DIV/0!</v>
      </c>
    </row>
    <row r="240" spans="1:33" s="4" customFormat="1" ht="33" x14ac:dyDescent="0.3">
      <c r="A240" s="79" t="s">
        <v>1020</v>
      </c>
      <c r="B240" s="79" t="s">
        <v>1265</v>
      </c>
      <c r="C240" s="76" t="s">
        <v>544</v>
      </c>
      <c r="D240" s="80">
        <v>17281</v>
      </c>
      <c r="E240" s="81">
        <v>10.84</v>
      </c>
      <c r="F240" s="81" t="s">
        <v>484</v>
      </c>
      <c r="G240" s="81">
        <v>0</v>
      </c>
      <c r="H240" s="93" t="s">
        <v>559</v>
      </c>
      <c r="I240" s="84" t="s">
        <v>490</v>
      </c>
      <c r="J240" s="94" t="s">
        <v>567</v>
      </c>
      <c r="K240" s="95"/>
      <c r="L240" s="95" t="s">
        <v>711</v>
      </c>
      <c r="M240" s="95" t="s">
        <v>578</v>
      </c>
      <c r="N240" s="87">
        <v>109</v>
      </c>
      <c r="O240" s="79">
        <v>3</v>
      </c>
      <c r="P240" s="79">
        <v>0.22</v>
      </c>
      <c r="Q240" s="107">
        <v>0</v>
      </c>
      <c r="R240" s="107">
        <v>0</v>
      </c>
      <c r="S240" s="109">
        <v>0</v>
      </c>
      <c r="T240" s="79">
        <v>277</v>
      </c>
      <c r="U240" s="79">
        <v>10</v>
      </c>
      <c r="V240" s="79">
        <v>0.83</v>
      </c>
      <c r="W240" s="96">
        <v>0</v>
      </c>
      <c r="X240" s="96">
        <v>0</v>
      </c>
      <c r="Y240" s="96">
        <v>0</v>
      </c>
      <c r="Z240" s="89" t="e">
        <f>P240/S240</f>
        <v>#DIV/0!</v>
      </c>
      <c r="AA240" s="90">
        <f>S240/P240</f>
        <v>0</v>
      </c>
      <c r="AB240" s="89" t="e">
        <f>V240/Y240</f>
        <v>#DIV/0!</v>
      </c>
      <c r="AC240" s="90">
        <f>Y240/V240</f>
        <v>0</v>
      </c>
      <c r="AD240" s="110">
        <f>V240/P240</f>
        <v>3.7727272727272725</v>
      </c>
      <c r="AE240" s="91">
        <f>P240/V240</f>
        <v>0.26506024096385544</v>
      </c>
      <c r="AF240" s="89" t="e">
        <f>Y240/S240</f>
        <v>#DIV/0!</v>
      </c>
      <c r="AG240" s="90" t="e">
        <f>S240/Y240</f>
        <v>#DIV/0!</v>
      </c>
    </row>
    <row r="241" spans="1:33" s="4" customFormat="1" ht="82.5" x14ac:dyDescent="0.3">
      <c r="A241" s="79" t="s">
        <v>1021</v>
      </c>
      <c r="B241" s="79" t="s">
        <v>1266</v>
      </c>
      <c r="C241" s="76" t="s">
        <v>518</v>
      </c>
      <c r="D241" s="80">
        <v>8142</v>
      </c>
      <c r="E241" s="81">
        <v>9.58</v>
      </c>
      <c r="F241" s="81" t="s">
        <v>484</v>
      </c>
      <c r="G241" s="81">
        <v>1</v>
      </c>
      <c r="H241" s="93" t="s">
        <v>559</v>
      </c>
      <c r="I241" s="98" t="s">
        <v>490</v>
      </c>
      <c r="J241" s="94" t="s">
        <v>567</v>
      </c>
      <c r="K241" s="95"/>
      <c r="L241" s="95" t="s">
        <v>754</v>
      </c>
      <c r="M241" s="95" t="s">
        <v>578</v>
      </c>
      <c r="N241" s="87">
        <v>45</v>
      </c>
      <c r="O241" s="79">
        <v>3</v>
      </c>
      <c r="P241" s="79">
        <v>0.51</v>
      </c>
      <c r="Q241" s="99">
        <v>0</v>
      </c>
      <c r="R241" s="99">
        <v>0</v>
      </c>
      <c r="S241" s="100">
        <v>0</v>
      </c>
      <c r="T241" s="79">
        <v>85</v>
      </c>
      <c r="U241" s="79">
        <v>4</v>
      </c>
      <c r="V241" s="79">
        <v>0.51</v>
      </c>
      <c r="W241" s="113">
        <v>0</v>
      </c>
      <c r="X241" s="113">
        <v>0</v>
      </c>
      <c r="Y241" s="113">
        <v>0</v>
      </c>
      <c r="Z241" s="89" t="e">
        <f>P241/S241</f>
        <v>#DIV/0!</v>
      </c>
      <c r="AA241" s="90">
        <f>S241/P241</f>
        <v>0</v>
      </c>
      <c r="AB241" s="89" t="e">
        <f>V241/Y241</f>
        <v>#DIV/0!</v>
      </c>
      <c r="AC241" s="90">
        <f>Y241/V241</f>
        <v>0</v>
      </c>
      <c r="AD241" s="91">
        <f>V241/P241</f>
        <v>1</v>
      </c>
      <c r="AE241" s="91">
        <f>P241/V241</f>
        <v>1</v>
      </c>
      <c r="AF241" s="89" t="e">
        <f>Y241/S241</f>
        <v>#DIV/0!</v>
      </c>
      <c r="AG241" s="90" t="e">
        <f>S241/Y241</f>
        <v>#DIV/0!</v>
      </c>
    </row>
    <row r="242" spans="1:33" s="4" customFormat="1" ht="66" x14ac:dyDescent="0.3">
      <c r="A242" s="79" t="s">
        <v>1022</v>
      </c>
      <c r="B242" s="79" t="s">
        <v>1267</v>
      </c>
      <c r="C242" s="76" t="s">
        <v>295</v>
      </c>
      <c r="D242" s="80">
        <v>102428</v>
      </c>
      <c r="E242" s="81">
        <v>10.26</v>
      </c>
      <c r="F242" s="81" t="s">
        <v>484</v>
      </c>
      <c r="G242" s="81">
        <v>0</v>
      </c>
      <c r="H242" s="93" t="s">
        <v>559</v>
      </c>
      <c r="I242" s="84" t="s">
        <v>490</v>
      </c>
      <c r="J242" s="94" t="s">
        <v>567</v>
      </c>
      <c r="K242" s="95"/>
      <c r="L242" s="95" t="s">
        <v>695</v>
      </c>
      <c r="M242" s="95" t="s">
        <v>578</v>
      </c>
      <c r="N242" s="102">
        <v>0</v>
      </c>
      <c r="O242" s="96">
        <v>0</v>
      </c>
      <c r="P242" s="96">
        <v>0</v>
      </c>
      <c r="Q242" s="96">
        <v>0</v>
      </c>
      <c r="R242" s="96">
        <v>0</v>
      </c>
      <c r="S242" s="103">
        <v>0</v>
      </c>
      <c r="T242" s="79">
        <v>32</v>
      </c>
      <c r="U242" s="79">
        <v>2</v>
      </c>
      <c r="V242" s="79">
        <v>7.0000000000000007E-2</v>
      </c>
      <c r="W242" s="96">
        <v>0</v>
      </c>
      <c r="X242" s="96">
        <v>0</v>
      </c>
      <c r="Y242" s="96">
        <v>0</v>
      </c>
      <c r="Z242" s="89" t="e">
        <f>P242/S242</f>
        <v>#DIV/0!</v>
      </c>
      <c r="AA242" s="90" t="e">
        <f>S242/P242</f>
        <v>#DIV/0!</v>
      </c>
      <c r="AB242" s="89" t="e">
        <f>V242/Y242</f>
        <v>#DIV/0!</v>
      </c>
      <c r="AC242" s="90">
        <f>Y242/V242</f>
        <v>0</v>
      </c>
      <c r="AD242" s="91" t="e">
        <f>V242/P242</f>
        <v>#DIV/0!</v>
      </c>
      <c r="AE242" s="91">
        <f>P242/V242</f>
        <v>0</v>
      </c>
      <c r="AF242" s="89" t="e">
        <f>Y242/S242</f>
        <v>#DIV/0!</v>
      </c>
      <c r="AG242" s="90" t="e">
        <f>S242/Y242</f>
        <v>#DIV/0!</v>
      </c>
    </row>
    <row r="243" spans="1:33" s="4" customFormat="1" ht="33" x14ac:dyDescent="0.3">
      <c r="A243" s="3" t="s">
        <v>1023</v>
      </c>
      <c r="B243" s="3" t="s">
        <v>1268</v>
      </c>
      <c r="C243" s="104" t="s">
        <v>371</v>
      </c>
      <c r="D243" s="105">
        <v>38942</v>
      </c>
      <c r="E243" s="81">
        <v>9.6199999999999992</v>
      </c>
      <c r="F243" s="81" t="s">
        <v>484</v>
      </c>
      <c r="G243" s="81">
        <v>2</v>
      </c>
      <c r="H243" s="93" t="s">
        <v>558</v>
      </c>
      <c r="I243" s="114" t="s">
        <v>489</v>
      </c>
      <c r="J243" s="94" t="s">
        <v>568</v>
      </c>
      <c r="K243" s="95"/>
      <c r="L243" s="95"/>
      <c r="M243" s="95" t="s">
        <v>597</v>
      </c>
      <c r="N243" s="102">
        <v>0</v>
      </c>
      <c r="O243" s="96">
        <v>0</v>
      </c>
      <c r="P243" s="96">
        <v>0</v>
      </c>
      <c r="Q243" s="96">
        <v>0</v>
      </c>
      <c r="R243" s="96">
        <v>0</v>
      </c>
      <c r="S243" s="103">
        <v>0</v>
      </c>
      <c r="T243" s="79">
        <v>851</v>
      </c>
      <c r="U243" s="79">
        <v>22</v>
      </c>
      <c r="V243" s="79">
        <v>0.74</v>
      </c>
      <c r="W243" s="3">
        <v>804</v>
      </c>
      <c r="X243" s="3">
        <v>21</v>
      </c>
      <c r="Y243" s="12">
        <v>0.74</v>
      </c>
      <c r="Z243" s="89" t="e">
        <f>P243/S243</f>
        <v>#DIV/0!</v>
      </c>
      <c r="AA243" s="90" t="e">
        <f>S243/P243</f>
        <v>#DIV/0!</v>
      </c>
      <c r="AB243" s="89">
        <f>V243/Y243</f>
        <v>1</v>
      </c>
      <c r="AC243" s="90">
        <f>Y243/V243</f>
        <v>1</v>
      </c>
      <c r="AD243" s="112" t="e">
        <f>V243/P243</f>
        <v>#DIV/0!</v>
      </c>
      <c r="AE243" s="112">
        <f>P243/V243</f>
        <v>0</v>
      </c>
      <c r="AF243" s="89" t="e">
        <f>Y243/S243</f>
        <v>#DIV/0!</v>
      </c>
      <c r="AG243" s="90">
        <f>S243/Y243</f>
        <v>0</v>
      </c>
    </row>
    <row r="244" spans="1:33" s="4" customFormat="1" ht="82.5" x14ac:dyDescent="0.3">
      <c r="A244" s="79" t="s">
        <v>1024</v>
      </c>
      <c r="B244" s="79" t="s">
        <v>1269</v>
      </c>
      <c r="C244" s="76" t="s">
        <v>242</v>
      </c>
      <c r="D244" s="80">
        <v>49751</v>
      </c>
      <c r="E244" s="81">
        <v>4.3099999999999996</v>
      </c>
      <c r="F244" s="81" t="s">
        <v>484</v>
      </c>
      <c r="G244" s="81">
        <v>0</v>
      </c>
      <c r="H244" s="93" t="s">
        <v>559</v>
      </c>
      <c r="I244" s="84" t="s">
        <v>489</v>
      </c>
      <c r="J244" s="94" t="s">
        <v>568</v>
      </c>
      <c r="K244" s="95" t="s">
        <v>666</v>
      </c>
      <c r="L244" s="95" t="s">
        <v>667</v>
      </c>
      <c r="M244" s="95" t="s">
        <v>578</v>
      </c>
      <c r="N244" s="87">
        <v>1308</v>
      </c>
      <c r="O244" s="79">
        <v>49</v>
      </c>
      <c r="P244" s="79">
        <v>1.76</v>
      </c>
      <c r="Q244" s="3">
        <v>313</v>
      </c>
      <c r="R244" s="3">
        <v>12</v>
      </c>
      <c r="S244" s="69">
        <v>0.34</v>
      </c>
      <c r="T244" s="79">
        <v>1802</v>
      </c>
      <c r="U244" s="79">
        <v>64</v>
      </c>
      <c r="V244" s="79">
        <v>1.56</v>
      </c>
      <c r="W244" s="3">
        <v>481</v>
      </c>
      <c r="X244" s="3">
        <v>15</v>
      </c>
      <c r="Y244" s="12">
        <v>0.34</v>
      </c>
      <c r="Z244" s="97">
        <f>P244/S244</f>
        <v>5.1764705882352935</v>
      </c>
      <c r="AA244" s="90">
        <f>S244/P244</f>
        <v>0.1931818181818182</v>
      </c>
      <c r="AB244" s="97">
        <f>V244/Y244</f>
        <v>4.5882352941176467</v>
      </c>
      <c r="AC244" s="90">
        <f>Y244/V244</f>
        <v>0.21794871794871795</v>
      </c>
      <c r="AD244" s="91">
        <f>V244/P244</f>
        <v>0.88636363636363635</v>
      </c>
      <c r="AE244" s="91">
        <f>P244/V244</f>
        <v>1.1282051282051282</v>
      </c>
      <c r="AF244" s="89">
        <f>Y244/S244</f>
        <v>1</v>
      </c>
      <c r="AG244" s="90">
        <f>S244/Y244</f>
        <v>1</v>
      </c>
    </row>
    <row r="245" spans="1:33" s="4" customFormat="1" ht="49.5" x14ac:dyDescent="0.3">
      <c r="A245" s="79" t="s">
        <v>1025</v>
      </c>
      <c r="B245" s="79" t="s">
        <v>1270</v>
      </c>
      <c r="C245" s="76" t="s">
        <v>512</v>
      </c>
      <c r="D245" s="80">
        <v>27019</v>
      </c>
      <c r="E245" s="81">
        <v>4.63</v>
      </c>
      <c r="F245" s="81" t="s">
        <v>484</v>
      </c>
      <c r="G245" s="81">
        <v>0</v>
      </c>
      <c r="H245" s="93" t="s">
        <v>559</v>
      </c>
      <c r="I245" s="114" t="s">
        <v>490</v>
      </c>
      <c r="J245" s="94" t="s">
        <v>567</v>
      </c>
      <c r="K245" s="95" t="s">
        <v>635</v>
      </c>
      <c r="L245" s="95" t="s">
        <v>636</v>
      </c>
      <c r="M245" s="95" t="s">
        <v>578</v>
      </c>
      <c r="N245" s="87">
        <v>1159</v>
      </c>
      <c r="O245" s="79">
        <v>27</v>
      </c>
      <c r="P245" s="79">
        <v>1.87</v>
      </c>
      <c r="Q245" s="3">
        <v>439</v>
      </c>
      <c r="R245" s="3">
        <v>11</v>
      </c>
      <c r="S245" s="69">
        <v>0.69</v>
      </c>
      <c r="T245" s="79">
        <v>1035</v>
      </c>
      <c r="U245" s="79">
        <v>29</v>
      </c>
      <c r="V245" s="79">
        <v>1.87</v>
      </c>
      <c r="W245" s="79">
        <v>400</v>
      </c>
      <c r="X245" s="79">
        <v>10</v>
      </c>
      <c r="Y245" s="101">
        <v>0.93</v>
      </c>
      <c r="Z245" s="97">
        <f>P245/S245</f>
        <v>2.7101449275362324</v>
      </c>
      <c r="AA245" s="90">
        <f>S245/P245</f>
        <v>0.36898395721925131</v>
      </c>
      <c r="AB245" s="97">
        <f>V245/Y245</f>
        <v>2.010752688172043</v>
      </c>
      <c r="AC245" s="90">
        <f>Y245/V245</f>
        <v>0.49732620320855614</v>
      </c>
      <c r="AD245" s="91">
        <f>V245/P245</f>
        <v>1</v>
      </c>
      <c r="AE245" s="91">
        <f>P245/V245</f>
        <v>1</v>
      </c>
      <c r="AF245" s="89">
        <f>Y245/S245</f>
        <v>1.347826086956522</v>
      </c>
      <c r="AG245" s="90">
        <f>S245/Y245</f>
        <v>0.74193548387096764</v>
      </c>
    </row>
    <row r="246" spans="1:33" s="4" customFormat="1" ht="16.5" x14ac:dyDescent="0.3">
      <c r="A246" s="79" t="s">
        <v>1026</v>
      </c>
      <c r="B246" s="79" t="s">
        <v>1271</v>
      </c>
      <c r="C246" s="76" t="s">
        <v>521</v>
      </c>
      <c r="D246" s="80">
        <v>18219</v>
      </c>
      <c r="E246" s="81">
        <v>6.8</v>
      </c>
      <c r="F246" s="81" t="s">
        <v>484</v>
      </c>
      <c r="G246" s="81">
        <v>1</v>
      </c>
      <c r="H246" s="93" t="s">
        <v>559</v>
      </c>
      <c r="I246" s="114" t="s">
        <v>490</v>
      </c>
      <c r="J246" s="94" t="s">
        <v>567</v>
      </c>
      <c r="K246" s="95"/>
      <c r="L246" s="95"/>
      <c r="M246" s="95" t="s">
        <v>578</v>
      </c>
      <c r="N246" s="87">
        <v>86</v>
      </c>
      <c r="O246" s="79">
        <v>5</v>
      </c>
      <c r="P246" s="79">
        <v>0.47</v>
      </c>
      <c r="Q246" s="107">
        <v>0</v>
      </c>
      <c r="R246" s="107">
        <v>0</v>
      </c>
      <c r="S246" s="109">
        <v>0</v>
      </c>
      <c r="T246" s="79">
        <v>132</v>
      </c>
      <c r="U246" s="79">
        <v>6</v>
      </c>
      <c r="V246" s="79">
        <v>0.47</v>
      </c>
      <c r="W246" s="113">
        <v>0</v>
      </c>
      <c r="X246" s="113">
        <v>0</v>
      </c>
      <c r="Y246" s="113">
        <v>0</v>
      </c>
      <c r="Z246" s="89" t="e">
        <f>P246/S246</f>
        <v>#DIV/0!</v>
      </c>
      <c r="AA246" s="90">
        <f>S246/P246</f>
        <v>0</v>
      </c>
      <c r="AB246" s="89" t="e">
        <f>V246/Y246</f>
        <v>#DIV/0!</v>
      </c>
      <c r="AC246" s="90">
        <f>Y246/V246</f>
        <v>0</v>
      </c>
      <c r="AD246" s="91">
        <f>V246/P246</f>
        <v>1</v>
      </c>
      <c r="AE246" s="91">
        <f>P246/V246</f>
        <v>1</v>
      </c>
      <c r="AF246" s="89" t="e">
        <f>Y246/S246</f>
        <v>#DIV/0!</v>
      </c>
      <c r="AG246" s="90" t="e">
        <f>S246/Y246</f>
        <v>#DIV/0!</v>
      </c>
    </row>
    <row r="247" spans="1:33" s="4" customFormat="1" ht="82.5" x14ac:dyDescent="0.3">
      <c r="A247" s="79" t="s">
        <v>1027</v>
      </c>
      <c r="B247" s="79" t="s">
        <v>1272</v>
      </c>
      <c r="C247" s="76" t="s">
        <v>528</v>
      </c>
      <c r="D247" s="80">
        <v>22780</v>
      </c>
      <c r="E247" s="81">
        <v>7.18</v>
      </c>
      <c r="F247" s="81" t="s">
        <v>484</v>
      </c>
      <c r="G247" s="81">
        <v>0</v>
      </c>
      <c r="H247" s="93" t="s">
        <v>559</v>
      </c>
      <c r="I247" s="84" t="s">
        <v>490</v>
      </c>
      <c r="J247" s="94" t="s">
        <v>567</v>
      </c>
      <c r="K247" s="95" t="s">
        <v>654</v>
      </c>
      <c r="L247" s="95" t="s">
        <v>655</v>
      </c>
      <c r="M247" s="95"/>
      <c r="N247" s="87">
        <v>257</v>
      </c>
      <c r="O247" s="79">
        <v>5</v>
      </c>
      <c r="P247" s="79">
        <v>0.36</v>
      </c>
      <c r="Q247" s="107">
        <v>0</v>
      </c>
      <c r="R247" s="107">
        <v>0</v>
      </c>
      <c r="S247" s="109">
        <v>0</v>
      </c>
      <c r="T247" s="79">
        <v>336</v>
      </c>
      <c r="U247" s="79">
        <v>11</v>
      </c>
      <c r="V247" s="79">
        <v>1.17</v>
      </c>
      <c r="W247" s="96">
        <v>0</v>
      </c>
      <c r="X247" s="96">
        <v>0</v>
      </c>
      <c r="Y247" s="96">
        <v>0</v>
      </c>
      <c r="Z247" s="89" t="e">
        <f>P247/S247</f>
        <v>#DIV/0!</v>
      </c>
      <c r="AA247" s="90">
        <f>S247/P247</f>
        <v>0</v>
      </c>
      <c r="AB247" s="89" t="e">
        <f>V247/Y247</f>
        <v>#DIV/0!</v>
      </c>
      <c r="AC247" s="90">
        <f>Y247/V247</f>
        <v>0</v>
      </c>
      <c r="AD247" s="110">
        <f>V247/P247</f>
        <v>3.25</v>
      </c>
      <c r="AE247" s="91">
        <f>P247/V247</f>
        <v>0.30769230769230771</v>
      </c>
      <c r="AF247" s="89" t="e">
        <f>Y247/S247</f>
        <v>#DIV/0!</v>
      </c>
      <c r="AG247" s="90" t="e">
        <f>S247/Y247</f>
        <v>#DIV/0!</v>
      </c>
    </row>
    <row r="248" spans="1:33" s="4" customFormat="1" ht="16.5" x14ac:dyDescent="0.3">
      <c r="A248" s="79" t="s">
        <v>1028</v>
      </c>
      <c r="B248" s="79" t="s">
        <v>1273</v>
      </c>
      <c r="C248" s="76" t="s">
        <v>245</v>
      </c>
      <c r="D248" s="80">
        <v>16874</v>
      </c>
      <c r="E248" s="81">
        <v>4.84</v>
      </c>
      <c r="F248" s="81" t="s">
        <v>484</v>
      </c>
      <c r="G248" s="81">
        <v>1</v>
      </c>
      <c r="H248" s="93" t="s">
        <v>559</v>
      </c>
      <c r="I248" s="84" t="s">
        <v>490</v>
      </c>
      <c r="J248" s="94" t="s">
        <v>567</v>
      </c>
      <c r="K248" s="95"/>
      <c r="L248" s="95"/>
      <c r="M248" s="95"/>
      <c r="N248" s="87">
        <v>209</v>
      </c>
      <c r="O248" s="79">
        <v>6</v>
      </c>
      <c r="P248" s="79">
        <v>0.86</v>
      </c>
      <c r="Q248" s="107">
        <v>0</v>
      </c>
      <c r="R248" s="107">
        <v>0</v>
      </c>
      <c r="S248" s="109">
        <v>0</v>
      </c>
      <c r="T248" s="79">
        <v>287</v>
      </c>
      <c r="U248" s="79">
        <v>8</v>
      </c>
      <c r="V248" s="79">
        <v>0.86</v>
      </c>
      <c r="W248" s="113">
        <v>0</v>
      </c>
      <c r="X248" s="113">
        <v>0</v>
      </c>
      <c r="Y248" s="113">
        <v>0</v>
      </c>
      <c r="Z248" s="89" t="e">
        <f>P248/S248</f>
        <v>#DIV/0!</v>
      </c>
      <c r="AA248" s="90">
        <f>S248/P248</f>
        <v>0</v>
      </c>
      <c r="AB248" s="89" t="e">
        <f>V248/Y248</f>
        <v>#DIV/0!</v>
      </c>
      <c r="AC248" s="90">
        <f>Y248/V248</f>
        <v>0</v>
      </c>
      <c r="AD248" s="112">
        <f>V248/P248</f>
        <v>1</v>
      </c>
      <c r="AE248" s="112">
        <f>P248/V248</f>
        <v>1</v>
      </c>
      <c r="AF248" s="89" t="e">
        <f>Y248/S248</f>
        <v>#DIV/0!</v>
      </c>
      <c r="AG248" s="90" t="e">
        <f>S248/Y248</f>
        <v>#DIV/0!</v>
      </c>
    </row>
    <row r="249" spans="1:33" s="4" customFormat="1" ht="66" x14ac:dyDescent="0.3">
      <c r="A249" s="79" t="s">
        <v>1029</v>
      </c>
      <c r="B249" s="79" t="s">
        <v>1274</v>
      </c>
      <c r="C249" s="76" t="s">
        <v>246</v>
      </c>
      <c r="D249" s="80">
        <v>33950</v>
      </c>
      <c r="E249" s="81">
        <v>6.19</v>
      </c>
      <c r="F249" s="81" t="s">
        <v>484</v>
      </c>
      <c r="G249" s="81">
        <v>0</v>
      </c>
      <c r="H249" s="93" t="s">
        <v>559</v>
      </c>
      <c r="I249" s="84" t="s">
        <v>490</v>
      </c>
      <c r="J249" s="94" t="s">
        <v>567</v>
      </c>
      <c r="K249" s="95" t="s">
        <v>649</v>
      </c>
      <c r="L249" s="95" t="s">
        <v>650</v>
      </c>
      <c r="M249" s="95"/>
      <c r="N249" s="87">
        <v>680</v>
      </c>
      <c r="O249" s="79">
        <v>24</v>
      </c>
      <c r="P249" s="79">
        <v>1.32</v>
      </c>
      <c r="Q249" s="3">
        <v>42</v>
      </c>
      <c r="R249" s="3">
        <v>3</v>
      </c>
      <c r="S249" s="69">
        <v>0.23</v>
      </c>
      <c r="T249" s="79">
        <v>836</v>
      </c>
      <c r="U249" s="79">
        <v>30</v>
      </c>
      <c r="V249" s="79">
        <v>1.0900000000000001</v>
      </c>
      <c r="W249" s="3">
        <v>116</v>
      </c>
      <c r="X249" s="3">
        <v>5</v>
      </c>
      <c r="Y249" s="12">
        <v>0.52</v>
      </c>
      <c r="Z249" s="97">
        <f>P249/S249</f>
        <v>5.7391304347826084</v>
      </c>
      <c r="AA249" s="90">
        <f>S249/P249</f>
        <v>0.17424242424242425</v>
      </c>
      <c r="AB249" s="97">
        <f>V249/Y249</f>
        <v>2.0961538461538463</v>
      </c>
      <c r="AC249" s="90">
        <f>Y249/V249</f>
        <v>0.47706422018348621</v>
      </c>
      <c r="AD249" s="112">
        <f>V249/P249</f>
        <v>0.8257575757575758</v>
      </c>
      <c r="AE249" s="112">
        <f>P249/V249</f>
        <v>1.2110091743119267</v>
      </c>
      <c r="AF249" s="97">
        <f>Y249/S249</f>
        <v>2.2608695652173911</v>
      </c>
      <c r="AG249" s="90">
        <f>S249/Y249</f>
        <v>0.44230769230769229</v>
      </c>
    </row>
    <row r="250" spans="1:33" s="4" customFormat="1" ht="33" x14ac:dyDescent="0.3">
      <c r="A250" s="122" t="s">
        <v>1030</v>
      </c>
      <c r="B250" s="122" t="s">
        <v>1275</v>
      </c>
      <c r="C250" s="126" t="s">
        <v>247</v>
      </c>
      <c r="D250" s="127">
        <v>14033</v>
      </c>
      <c r="E250" s="116">
        <v>5.92</v>
      </c>
      <c r="F250" s="116" t="s">
        <v>484</v>
      </c>
      <c r="G250" s="116">
        <v>0</v>
      </c>
      <c r="H250" s="117" t="s">
        <v>559</v>
      </c>
      <c r="I250" s="118" t="s">
        <v>489</v>
      </c>
      <c r="J250" s="119" t="s">
        <v>568</v>
      </c>
      <c r="K250" s="120"/>
      <c r="L250" s="120" t="s">
        <v>737</v>
      </c>
      <c r="M250" s="120"/>
      <c r="N250" s="128">
        <v>168</v>
      </c>
      <c r="O250" s="122">
        <v>4</v>
      </c>
      <c r="P250" s="122">
        <v>0.64</v>
      </c>
      <c r="Q250" s="129">
        <v>0</v>
      </c>
      <c r="R250" s="129">
        <v>0</v>
      </c>
      <c r="S250" s="130">
        <v>0</v>
      </c>
      <c r="T250" s="122">
        <v>277</v>
      </c>
      <c r="U250" s="122">
        <v>6</v>
      </c>
      <c r="V250" s="122">
        <v>0.64</v>
      </c>
      <c r="W250" s="121">
        <v>0</v>
      </c>
      <c r="X250" s="121">
        <v>0</v>
      </c>
      <c r="Y250" s="121">
        <v>0</v>
      </c>
      <c r="Z250" s="123" t="e">
        <f>P250/S250</f>
        <v>#DIV/0!</v>
      </c>
      <c r="AA250" s="124">
        <f>S250/P250</f>
        <v>0</v>
      </c>
      <c r="AB250" s="123" t="e">
        <f>V250/Y250</f>
        <v>#DIV/0!</v>
      </c>
      <c r="AC250" s="124">
        <f>Y250/V250</f>
        <v>0</v>
      </c>
      <c r="AD250" s="125">
        <f>V250/P250</f>
        <v>1</v>
      </c>
      <c r="AE250" s="125">
        <f>P250/V250</f>
        <v>1</v>
      </c>
      <c r="AF250" s="123" t="e">
        <f>Y250/S250</f>
        <v>#DIV/0!</v>
      </c>
      <c r="AG250" s="124" t="e">
        <f>S250/Y250</f>
        <v>#DIV/0!</v>
      </c>
    </row>
  </sheetData>
  <autoFilter ref="A5:AG5">
    <sortState ref="A7:AG250">
      <sortCondition ref="C5"/>
    </sortState>
  </autoFilter>
  <mergeCells count="42">
    <mergeCell ref="A4:A5"/>
    <mergeCell ref="B4:B5"/>
    <mergeCell ref="H4:H5"/>
    <mergeCell ref="K4:K5"/>
    <mergeCell ref="K3:M3"/>
    <mergeCell ref="P4:P5"/>
    <mergeCell ref="Q4:Q5"/>
    <mergeCell ref="R4:R5"/>
    <mergeCell ref="S4:S5"/>
    <mergeCell ref="F4:F5"/>
    <mergeCell ref="G4:G5"/>
    <mergeCell ref="I4:I5"/>
    <mergeCell ref="L4:L5"/>
    <mergeCell ref="M4:M5"/>
    <mergeCell ref="AB3:AC3"/>
    <mergeCell ref="AB4:AB5"/>
    <mergeCell ref="AC4:AC5"/>
    <mergeCell ref="W4:W5"/>
    <mergeCell ref="X4:X5"/>
    <mergeCell ref="Y4:Y5"/>
    <mergeCell ref="Z4:Z5"/>
    <mergeCell ref="AA4:AA5"/>
    <mergeCell ref="AD3:AE3"/>
    <mergeCell ref="AF3:AG3"/>
    <mergeCell ref="AD4:AD5"/>
    <mergeCell ref="AE4:AE5"/>
    <mergeCell ref="AF4:AF5"/>
    <mergeCell ref="AG4:AG5"/>
    <mergeCell ref="A1:L2"/>
    <mergeCell ref="Z3:AA3"/>
    <mergeCell ref="T3:Y3"/>
    <mergeCell ref="T4:T5"/>
    <mergeCell ref="U4:U5"/>
    <mergeCell ref="V4:V5"/>
    <mergeCell ref="E4:E5"/>
    <mergeCell ref="G3:H3"/>
    <mergeCell ref="J4:J5"/>
    <mergeCell ref="C4:C5"/>
    <mergeCell ref="D4:D5"/>
    <mergeCell ref="N4:N5"/>
    <mergeCell ref="O4:O5"/>
    <mergeCell ref="N3:S3"/>
  </mergeCells>
  <conditionalFormatting sqref="A6:B169">
    <cfRule type="duplicateValues" dxfId="24" priority="264"/>
  </conditionalFormatting>
  <conditionalFormatting sqref="A234:B250">
    <cfRule type="duplicateValues" dxfId="22" priority="265"/>
  </conditionalFormatting>
  <conditionalFormatting sqref="A170:B233">
    <cfRule type="duplicateValues" dxfId="21" priority="266"/>
  </conditionalFormatting>
  <conditionalFormatting sqref="A3">
    <cfRule type="duplicateValues" dxfId="19"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selection activeCell="N8" sqref="N8"/>
    </sheetView>
  </sheetViews>
  <sheetFormatPr defaultRowHeight="15" x14ac:dyDescent="0.25"/>
  <cols>
    <col min="1" max="1" width="29.140625" customWidth="1"/>
    <col min="2" max="2" width="49.140625" customWidth="1"/>
    <col min="3" max="3" width="10.42578125" style="15" customWidth="1"/>
    <col min="4" max="4" width="13.5703125" style="19" customWidth="1"/>
    <col min="5" max="5" width="14.7109375" style="19" customWidth="1"/>
    <col min="6" max="6" width="15.5703125" style="19" customWidth="1"/>
    <col min="7" max="7" width="13.85546875" style="19" customWidth="1"/>
  </cols>
  <sheetData>
    <row r="1" spans="1:7" x14ac:dyDescent="0.25">
      <c r="A1" s="170" t="s">
        <v>471</v>
      </c>
      <c r="B1" s="170"/>
      <c r="C1" s="170"/>
      <c r="D1" s="170"/>
      <c r="E1" s="170"/>
      <c r="F1" s="170"/>
      <c r="G1" s="170"/>
    </row>
    <row r="2" spans="1:7" x14ac:dyDescent="0.25">
      <c r="A2" s="170"/>
      <c r="B2" s="170"/>
      <c r="C2" s="170"/>
      <c r="D2" s="170"/>
      <c r="E2" s="170"/>
      <c r="F2" s="170"/>
      <c r="G2" s="170"/>
    </row>
    <row r="3" spans="1:7" ht="34.5" customHeight="1" x14ac:dyDescent="0.25">
      <c r="A3" s="171"/>
      <c r="B3" s="171"/>
      <c r="C3" s="171"/>
      <c r="D3" s="171"/>
      <c r="E3" s="171"/>
      <c r="F3" s="171"/>
      <c r="G3" s="171"/>
    </row>
    <row r="4" spans="1:7" s="9" customFormat="1" ht="33" customHeight="1" x14ac:dyDescent="0.25">
      <c r="A4" s="58" t="s">
        <v>404</v>
      </c>
      <c r="B4" s="59" t="s">
        <v>397</v>
      </c>
      <c r="C4" s="16"/>
      <c r="D4" s="172" t="s">
        <v>398</v>
      </c>
      <c r="E4" s="172"/>
      <c r="F4" s="172" t="s">
        <v>401</v>
      </c>
      <c r="G4" s="173"/>
    </row>
    <row r="5" spans="1:7" s="1" customFormat="1" ht="20.25" customHeight="1" x14ac:dyDescent="0.3">
      <c r="A5" s="17"/>
      <c r="B5" s="13"/>
      <c r="C5" s="14" t="s">
        <v>248</v>
      </c>
      <c r="D5" s="18" t="s">
        <v>399</v>
      </c>
      <c r="E5" s="18" t="s">
        <v>400</v>
      </c>
      <c r="F5" s="18" t="s">
        <v>402</v>
      </c>
      <c r="G5" s="20" t="s">
        <v>403</v>
      </c>
    </row>
    <row r="6" spans="1:7" s="34" customFormat="1" ht="12.75" customHeight="1" x14ac:dyDescent="0.25">
      <c r="A6" s="29" t="s">
        <v>405</v>
      </c>
      <c r="B6" s="30"/>
      <c r="C6" s="31"/>
      <c r="D6" s="32"/>
      <c r="E6" s="32"/>
      <c r="F6" s="32"/>
      <c r="G6" s="33"/>
    </row>
    <row r="7" spans="1:7" s="27" customFormat="1" ht="13.5" x14ac:dyDescent="0.25">
      <c r="A7" s="35" t="s">
        <v>269</v>
      </c>
      <c r="B7" s="36" t="s">
        <v>270</v>
      </c>
      <c r="C7" s="37">
        <v>33403</v>
      </c>
      <c r="D7" s="38"/>
      <c r="E7" s="39" t="s">
        <v>468</v>
      </c>
      <c r="F7" s="64" t="s">
        <v>406</v>
      </c>
      <c r="G7" s="65" t="s">
        <v>406</v>
      </c>
    </row>
    <row r="8" spans="1:7" s="27" customFormat="1" ht="13.5" x14ac:dyDescent="0.25">
      <c r="A8" s="35" t="s">
        <v>273</v>
      </c>
      <c r="B8" s="36" t="s">
        <v>142</v>
      </c>
      <c r="C8" s="37">
        <v>59874</v>
      </c>
      <c r="D8" s="38"/>
      <c r="E8" s="39" t="s">
        <v>469</v>
      </c>
      <c r="F8" s="64" t="s">
        <v>406</v>
      </c>
      <c r="G8" s="65" t="s">
        <v>406</v>
      </c>
    </row>
    <row r="9" spans="1:7" s="27" customFormat="1" ht="13.5" x14ac:dyDescent="0.25">
      <c r="A9" s="35" t="s">
        <v>282</v>
      </c>
      <c r="B9" s="36" t="s">
        <v>142</v>
      </c>
      <c r="C9" s="37">
        <v>60385</v>
      </c>
      <c r="D9" s="38"/>
      <c r="E9" s="39" t="s">
        <v>428</v>
      </c>
      <c r="F9" s="38"/>
      <c r="G9" s="65" t="s">
        <v>406</v>
      </c>
    </row>
    <row r="10" spans="1:7" s="27" customFormat="1" ht="13.5" x14ac:dyDescent="0.25">
      <c r="A10" s="40" t="s">
        <v>331</v>
      </c>
      <c r="B10" s="41" t="s">
        <v>332</v>
      </c>
      <c r="C10" s="23">
        <v>40688</v>
      </c>
      <c r="D10" s="38"/>
      <c r="E10" s="61" t="s">
        <v>409</v>
      </c>
      <c r="F10" s="38"/>
      <c r="G10" s="65" t="s">
        <v>406</v>
      </c>
    </row>
    <row r="11" spans="1:7" s="27" customFormat="1" ht="13.5" x14ac:dyDescent="0.25">
      <c r="A11" s="40" t="s">
        <v>367</v>
      </c>
      <c r="B11" s="41" t="s">
        <v>368</v>
      </c>
      <c r="C11" s="23">
        <v>34553</v>
      </c>
      <c r="D11" s="38"/>
      <c r="E11" s="61" t="s">
        <v>409</v>
      </c>
      <c r="F11" s="38"/>
      <c r="G11" s="65" t="s">
        <v>406</v>
      </c>
    </row>
    <row r="12" spans="1:7" s="27" customFormat="1" ht="13.5" x14ac:dyDescent="0.25">
      <c r="A12" s="35" t="s">
        <v>274</v>
      </c>
      <c r="B12" s="36" t="s">
        <v>275</v>
      </c>
      <c r="C12" s="37">
        <v>30718</v>
      </c>
      <c r="D12" s="38"/>
      <c r="E12" s="39" t="s">
        <v>467</v>
      </c>
      <c r="F12" s="64" t="s">
        <v>406</v>
      </c>
      <c r="G12" s="65" t="s">
        <v>406</v>
      </c>
    </row>
    <row r="13" spans="1:7" s="27" customFormat="1" ht="13.5" x14ac:dyDescent="0.25">
      <c r="A13" s="35" t="s">
        <v>269</v>
      </c>
      <c r="B13" s="36" t="s">
        <v>270</v>
      </c>
      <c r="C13" s="37">
        <v>33403</v>
      </c>
      <c r="D13" s="38"/>
      <c r="E13" s="39" t="s">
        <v>468</v>
      </c>
      <c r="F13" s="64" t="s">
        <v>406</v>
      </c>
      <c r="G13" s="65" t="s">
        <v>406</v>
      </c>
    </row>
    <row r="14" spans="1:7" s="27" customFormat="1" ht="13.5" x14ac:dyDescent="0.25">
      <c r="A14" s="40" t="s">
        <v>331</v>
      </c>
      <c r="B14" s="41" t="s">
        <v>332</v>
      </c>
      <c r="C14" s="23">
        <v>40688</v>
      </c>
      <c r="D14" s="38"/>
      <c r="E14" s="61" t="s">
        <v>409</v>
      </c>
      <c r="F14" s="38"/>
      <c r="G14" s="65" t="s">
        <v>406</v>
      </c>
    </row>
    <row r="15" spans="1:7" s="27" customFormat="1" ht="13.5" x14ac:dyDescent="0.25">
      <c r="A15" s="35" t="s">
        <v>307</v>
      </c>
      <c r="B15" s="36" t="s">
        <v>308</v>
      </c>
      <c r="C15" s="37">
        <v>32897</v>
      </c>
      <c r="D15" s="38"/>
      <c r="E15" s="61" t="s">
        <v>409</v>
      </c>
      <c r="F15" s="38"/>
      <c r="G15" s="65" t="s">
        <v>406</v>
      </c>
    </row>
    <row r="16" spans="1:7" s="27" customFormat="1" ht="13.5" x14ac:dyDescent="0.25">
      <c r="A16" s="40" t="s">
        <v>364</v>
      </c>
      <c r="B16" s="41" t="s">
        <v>308</v>
      </c>
      <c r="C16" s="23">
        <v>34862</v>
      </c>
      <c r="D16" s="38"/>
      <c r="E16" s="61" t="s">
        <v>409</v>
      </c>
      <c r="F16" s="38"/>
      <c r="G16" s="65" t="s">
        <v>406</v>
      </c>
    </row>
    <row r="17" spans="1:7" s="27" customFormat="1" ht="13.5" x14ac:dyDescent="0.25">
      <c r="A17" s="35" t="s">
        <v>283</v>
      </c>
      <c r="B17" s="36" t="s">
        <v>284</v>
      </c>
      <c r="C17" s="37">
        <v>70083</v>
      </c>
      <c r="D17" s="38"/>
      <c r="E17" s="39" t="s">
        <v>422</v>
      </c>
      <c r="F17" s="64" t="s">
        <v>406</v>
      </c>
      <c r="G17" s="65" t="s">
        <v>406</v>
      </c>
    </row>
    <row r="18" spans="1:7" s="27" customFormat="1" ht="13.5" x14ac:dyDescent="0.25">
      <c r="A18" s="40" t="s">
        <v>321</v>
      </c>
      <c r="B18" s="41" t="s">
        <v>322</v>
      </c>
      <c r="C18" s="23">
        <v>10627</v>
      </c>
      <c r="D18" s="38"/>
      <c r="E18" s="61" t="s">
        <v>409</v>
      </c>
      <c r="F18" s="38"/>
      <c r="G18" s="65" t="s">
        <v>406</v>
      </c>
    </row>
    <row r="19" spans="1:7" s="27" customFormat="1" ht="13.5" x14ac:dyDescent="0.25">
      <c r="A19" s="40" t="s">
        <v>35</v>
      </c>
      <c r="B19" s="41" t="s">
        <v>225</v>
      </c>
      <c r="C19" s="23">
        <v>33393</v>
      </c>
      <c r="D19" s="61" t="s">
        <v>409</v>
      </c>
      <c r="E19" s="61" t="s">
        <v>409</v>
      </c>
      <c r="F19" s="38"/>
      <c r="G19" s="43"/>
    </row>
    <row r="20" spans="1:7" s="27" customFormat="1" ht="13.5" x14ac:dyDescent="0.25">
      <c r="A20" s="40" t="s">
        <v>98</v>
      </c>
      <c r="B20" s="22" t="s">
        <v>184</v>
      </c>
      <c r="C20" s="23">
        <v>26823</v>
      </c>
      <c r="D20" s="61" t="s">
        <v>409</v>
      </c>
      <c r="E20" s="38"/>
      <c r="F20" s="38"/>
      <c r="G20" s="67" t="s">
        <v>407</v>
      </c>
    </row>
    <row r="21" spans="1:7" s="27" customFormat="1" ht="13.5" x14ac:dyDescent="0.25">
      <c r="A21" s="40" t="s">
        <v>3</v>
      </c>
      <c r="B21" s="41" t="s">
        <v>234</v>
      </c>
      <c r="C21" s="23">
        <v>46607</v>
      </c>
      <c r="D21" s="61" t="s">
        <v>409</v>
      </c>
      <c r="E21" s="42"/>
      <c r="F21" s="64" t="s">
        <v>406</v>
      </c>
      <c r="G21" s="57" t="s">
        <v>414</v>
      </c>
    </row>
    <row r="22" spans="1:7" s="27" customFormat="1" ht="13.5" x14ac:dyDescent="0.25">
      <c r="A22" s="35" t="s">
        <v>278</v>
      </c>
      <c r="B22" s="36" t="s">
        <v>234</v>
      </c>
      <c r="C22" s="37">
        <v>46854</v>
      </c>
      <c r="D22" s="38"/>
      <c r="E22" s="39" t="s">
        <v>450</v>
      </c>
      <c r="F22" s="64" t="s">
        <v>406</v>
      </c>
      <c r="G22" s="65" t="s">
        <v>406</v>
      </c>
    </row>
    <row r="23" spans="1:7" s="27" customFormat="1" ht="13.5" x14ac:dyDescent="0.25">
      <c r="A23" s="35" t="s">
        <v>285</v>
      </c>
      <c r="B23" s="36" t="s">
        <v>286</v>
      </c>
      <c r="C23" s="37">
        <v>34996</v>
      </c>
      <c r="D23" s="38"/>
      <c r="E23" s="39" t="s">
        <v>465</v>
      </c>
      <c r="F23" s="38"/>
      <c r="G23" s="65" t="s">
        <v>406</v>
      </c>
    </row>
    <row r="24" spans="1:7" s="27" customFormat="1" ht="13.5" x14ac:dyDescent="0.25">
      <c r="A24" s="35" t="s">
        <v>370</v>
      </c>
      <c r="B24" s="36" t="s">
        <v>371</v>
      </c>
      <c r="C24" s="37">
        <v>38942</v>
      </c>
      <c r="D24" s="38"/>
      <c r="E24" s="42"/>
      <c r="F24" s="64" t="s">
        <v>406</v>
      </c>
      <c r="G24" s="65" t="s">
        <v>406</v>
      </c>
    </row>
    <row r="25" spans="1:7" s="27" customFormat="1" ht="12.75" customHeight="1" x14ac:dyDescent="0.25">
      <c r="A25" s="45" t="s">
        <v>394</v>
      </c>
      <c r="B25" s="46" t="s">
        <v>395</v>
      </c>
      <c r="C25" s="37"/>
      <c r="D25" s="25"/>
      <c r="E25" s="24"/>
      <c r="F25" s="25"/>
      <c r="G25" s="50"/>
    </row>
    <row r="26" spans="1:7" s="27" customFormat="1" ht="13.5" x14ac:dyDescent="0.25">
      <c r="A26" s="35" t="s">
        <v>258</v>
      </c>
      <c r="B26" s="47" t="s">
        <v>259</v>
      </c>
      <c r="C26" s="37">
        <v>35881</v>
      </c>
      <c r="D26" s="63" t="s">
        <v>470</v>
      </c>
      <c r="E26" s="38"/>
      <c r="F26" s="68" t="s">
        <v>407</v>
      </c>
      <c r="G26" s="44"/>
    </row>
    <row r="27" spans="1:7" s="27" customFormat="1" ht="13.5" x14ac:dyDescent="0.25">
      <c r="A27" s="35" t="s">
        <v>252</v>
      </c>
      <c r="B27" s="36" t="s">
        <v>253</v>
      </c>
      <c r="C27" s="37">
        <v>96790</v>
      </c>
      <c r="D27" s="63" t="s">
        <v>470</v>
      </c>
      <c r="E27" s="63" t="s">
        <v>470</v>
      </c>
      <c r="F27" s="38"/>
      <c r="G27" s="44"/>
    </row>
    <row r="28" spans="1:7" s="27" customFormat="1" ht="13.5" x14ac:dyDescent="0.25">
      <c r="A28" s="40" t="s">
        <v>6</v>
      </c>
      <c r="B28" s="41" t="s">
        <v>382</v>
      </c>
      <c r="C28" s="23">
        <v>46492</v>
      </c>
      <c r="D28" s="61" t="s">
        <v>409</v>
      </c>
      <c r="E28" s="39" t="s">
        <v>444</v>
      </c>
      <c r="F28" s="64" t="s">
        <v>406</v>
      </c>
      <c r="G28" s="43"/>
    </row>
    <row r="29" spans="1:7" s="27" customFormat="1" ht="13.5" x14ac:dyDescent="0.25">
      <c r="A29" s="40" t="s">
        <v>360</v>
      </c>
      <c r="B29" s="41" t="s">
        <v>361</v>
      </c>
      <c r="C29" s="23">
        <v>28367</v>
      </c>
      <c r="D29" s="38"/>
      <c r="E29" s="61" t="s">
        <v>409</v>
      </c>
      <c r="F29" s="25"/>
      <c r="G29" s="65" t="s">
        <v>406</v>
      </c>
    </row>
    <row r="30" spans="1:7" s="27" customFormat="1" ht="13.5" x14ac:dyDescent="0.25">
      <c r="A30" s="35" t="s">
        <v>263</v>
      </c>
      <c r="B30" s="36" t="s">
        <v>264</v>
      </c>
      <c r="C30" s="37">
        <v>47974</v>
      </c>
      <c r="D30" s="38"/>
      <c r="E30" s="39" t="s">
        <v>415</v>
      </c>
      <c r="F30" s="64" t="s">
        <v>406</v>
      </c>
      <c r="G30" s="65" t="s">
        <v>406</v>
      </c>
    </row>
    <row r="31" spans="1:7" s="27" customFormat="1" ht="13.5" x14ac:dyDescent="0.25">
      <c r="A31" s="40" t="s">
        <v>5</v>
      </c>
      <c r="B31" s="41" t="s">
        <v>178</v>
      </c>
      <c r="C31" s="23">
        <v>55253</v>
      </c>
      <c r="D31" s="61" t="s">
        <v>409</v>
      </c>
      <c r="E31" s="39" t="s">
        <v>416</v>
      </c>
      <c r="F31" s="25"/>
      <c r="G31" s="43"/>
    </row>
    <row r="32" spans="1:7" s="27" customFormat="1" ht="13.5" x14ac:dyDescent="0.25">
      <c r="A32" s="40" t="s">
        <v>47</v>
      </c>
      <c r="B32" s="41" t="s">
        <v>174</v>
      </c>
      <c r="C32" s="23">
        <v>206509</v>
      </c>
      <c r="D32" s="61" t="s">
        <v>409</v>
      </c>
      <c r="E32" s="39" t="s">
        <v>445</v>
      </c>
      <c r="F32" s="64" t="s">
        <v>406</v>
      </c>
      <c r="G32" s="57" t="s">
        <v>417</v>
      </c>
    </row>
    <row r="33" spans="1:7" s="27" customFormat="1" ht="13.5" x14ac:dyDescent="0.25">
      <c r="A33" s="40" t="s">
        <v>317</v>
      </c>
      <c r="B33" s="41" t="s">
        <v>318</v>
      </c>
      <c r="C33" s="23">
        <v>270752</v>
      </c>
      <c r="D33" s="38"/>
      <c r="E33" s="61" t="s">
        <v>409</v>
      </c>
      <c r="F33" s="38"/>
      <c r="G33" s="65" t="s">
        <v>406</v>
      </c>
    </row>
    <row r="34" spans="1:7" s="27" customFormat="1" ht="13.5" x14ac:dyDescent="0.25">
      <c r="A34" s="35" t="s">
        <v>289</v>
      </c>
      <c r="B34" s="36" t="s">
        <v>290</v>
      </c>
      <c r="C34" s="37">
        <v>33103</v>
      </c>
      <c r="D34" s="38"/>
      <c r="E34" s="39" t="s">
        <v>418</v>
      </c>
      <c r="F34" s="64" t="s">
        <v>406</v>
      </c>
      <c r="G34" s="65" t="s">
        <v>406</v>
      </c>
    </row>
    <row r="35" spans="1:7" s="27" customFormat="1" ht="13.5" x14ac:dyDescent="0.25">
      <c r="A35" s="40" t="s">
        <v>92</v>
      </c>
      <c r="B35" s="22" t="s">
        <v>154</v>
      </c>
      <c r="C35" s="23">
        <v>78189</v>
      </c>
      <c r="D35" s="61" t="s">
        <v>409</v>
      </c>
      <c r="E35" s="38"/>
      <c r="F35" s="38"/>
      <c r="G35" s="67" t="s">
        <v>407</v>
      </c>
    </row>
    <row r="36" spans="1:7" s="27" customFormat="1" ht="13.5" x14ac:dyDescent="0.25">
      <c r="A36" s="35" t="s">
        <v>265</v>
      </c>
      <c r="B36" s="36" t="s">
        <v>266</v>
      </c>
      <c r="C36" s="37">
        <v>76741</v>
      </c>
      <c r="D36" s="38"/>
      <c r="E36" s="39" t="s">
        <v>463</v>
      </c>
      <c r="F36" s="64" t="s">
        <v>406</v>
      </c>
      <c r="G36" s="65" t="s">
        <v>406</v>
      </c>
    </row>
    <row r="37" spans="1:7" s="27" customFormat="1" ht="13.5" x14ac:dyDescent="0.25">
      <c r="A37" s="40" t="s">
        <v>66</v>
      </c>
      <c r="B37" s="41" t="s">
        <v>392</v>
      </c>
      <c r="C37" s="23">
        <v>35022</v>
      </c>
      <c r="D37" s="61" t="s">
        <v>409</v>
      </c>
      <c r="E37" s="61" t="s">
        <v>409</v>
      </c>
      <c r="F37" s="38"/>
      <c r="G37" s="43"/>
    </row>
    <row r="38" spans="1:7" s="27" customFormat="1" ht="13.5" x14ac:dyDescent="0.25">
      <c r="A38" s="40" t="s">
        <v>306</v>
      </c>
      <c r="B38" s="41" t="s">
        <v>392</v>
      </c>
      <c r="C38" s="23">
        <v>34965</v>
      </c>
      <c r="D38" s="38"/>
      <c r="E38" s="61" t="s">
        <v>409</v>
      </c>
      <c r="F38" s="38"/>
      <c r="G38" s="65" t="s">
        <v>406</v>
      </c>
    </row>
    <row r="39" spans="1:7" s="27" customFormat="1" ht="13.5" x14ac:dyDescent="0.25">
      <c r="A39" s="35" t="s">
        <v>276</v>
      </c>
      <c r="B39" s="36" t="s">
        <v>277</v>
      </c>
      <c r="C39" s="37">
        <v>77383</v>
      </c>
      <c r="D39" s="38"/>
      <c r="E39" s="39" t="s">
        <v>431</v>
      </c>
      <c r="F39" s="64" t="s">
        <v>406</v>
      </c>
      <c r="G39" s="65" t="s">
        <v>406</v>
      </c>
    </row>
    <row r="40" spans="1:7" s="27" customFormat="1" ht="13.5" x14ac:dyDescent="0.25">
      <c r="A40" s="35" t="s">
        <v>249</v>
      </c>
      <c r="B40" s="47" t="s">
        <v>156</v>
      </c>
      <c r="C40" s="37">
        <v>28466</v>
      </c>
      <c r="D40" s="63" t="s">
        <v>470</v>
      </c>
      <c r="E40" s="48"/>
      <c r="F40" s="68" t="s">
        <v>407</v>
      </c>
      <c r="G40" s="44"/>
    </row>
    <row r="41" spans="1:7" s="27" customFormat="1" ht="13.5" x14ac:dyDescent="0.25">
      <c r="A41" s="40" t="s">
        <v>13</v>
      </c>
      <c r="B41" s="41" t="s">
        <v>208</v>
      </c>
      <c r="C41" s="23">
        <v>40212</v>
      </c>
      <c r="D41" s="61" t="s">
        <v>409</v>
      </c>
      <c r="E41" s="39" t="s">
        <v>419</v>
      </c>
      <c r="F41" s="64" t="s">
        <v>406</v>
      </c>
      <c r="G41" s="57" t="s">
        <v>464</v>
      </c>
    </row>
    <row r="42" spans="1:7" s="27" customFormat="1" ht="13.5" x14ac:dyDescent="0.25">
      <c r="A42" s="35" t="s">
        <v>287</v>
      </c>
      <c r="B42" s="36" t="s">
        <v>288</v>
      </c>
      <c r="C42" s="37">
        <v>25829</v>
      </c>
      <c r="D42" s="38"/>
      <c r="E42" s="39" t="s">
        <v>458</v>
      </c>
      <c r="F42" s="64" t="s">
        <v>406</v>
      </c>
      <c r="G42" s="65" t="s">
        <v>406</v>
      </c>
    </row>
    <row r="43" spans="1:7" s="27" customFormat="1" ht="13.5" x14ac:dyDescent="0.25">
      <c r="A43" s="45" t="s">
        <v>383</v>
      </c>
      <c r="B43" s="49" t="s">
        <v>384</v>
      </c>
      <c r="C43" s="37"/>
      <c r="D43" s="25"/>
      <c r="E43" s="25"/>
      <c r="F43" s="25"/>
      <c r="G43" s="50"/>
    </row>
    <row r="44" spans="1:7" s="27" customFormat="1" ht="13.5" x14ac:dyDescent="0.25">
      <c r="A44" s="40" t="s">
        <v>81</v>
      </c>
      <c r="B44" s="41" t="s">
        <v>105</v>
      </c>
      <c r="C44" s="23">
        <v>10095</v>
      </c>
      <c r="D44" s="61" t="s">
        <v>409</v>
      </c>
      <c r="E44" s="61" t="s">
        <v>409</v>
      </c>
      <c r="F44" s="38"/>
      <c r="G44" s="43"/>
    </row>
    <row r="45" spans="1:7" s="27" customFormat="1" ht="13.5" x14ac:dyDescent="0.25">
      <c r="A45" s="40" t="s">
        <v>46</v>
      </c>
      <c r="B45" s="41" t="s">
        <v>106</v>
      </c>
      <c r="C45" s="23">
        <v>9122</v>
      </c>
      <c r="D45" s="61" t="s">
        <v>409</v>
      </c>
      <c r="E45" s="39" t="s">
        <v>460</v>
      </c>
      <c r="F45" s="64" t="s">
        <v>406</v>
      </c>
      <c r="G45" s="57" t="s">
        <v>428</v>
      </c>
    </row>
    <row r="46" spans="1:7" s="27" customFormat="1" ht="13.5" x14ac:dyDescent="0.25">
      <c r="A46" s="40" t="s">
        <v>52</v>
      </c>
      <c r="B46" s="41" t="s">
        <v>109</v>
      </c>
      <c r="C46" s="23">
        <v>24933</v>
      </c>
      <c r="D46" s="61" t="s">
        <v>409</v>
      </c>
      <c r="E46" s="61" t="s">
        <v>409</v>
      </c>
      <c r="F46" s="38"/>
      <c r="G46" s="43"/>
    </row>
    <row r="47" spans="1:7" s="27" customFormat="1" ht="13.5" x14ac:dyDescent="0.25">
      <c r="A47" s="40" t="s">
        <v>7</v>
      </c>
      <c r="B47" s="41" t="s">
        <v>110</v>
      </c>
      <c r="C47" s="23">
        <v>23318</v>
      </c>
      <c r="D47" s="61" t="s">
        <v>409</v>
      </c>
      <c r="E47" s="39" t="s">
        <v>419</v>
      </c>
      <c r="F47" s="64" t="s">
        <v>406</v>
      </c>
      <c r="G47" s="43"/>
    </row>
    <row r="48" spans="1:7" s="27" customFormat="1" ht="13.5" x14ac:dyDescent="0.25">
      <c r="A48" s="40" t="s">
        <v>20</v>
      </c>
      <c r="B48" s="41" t="s">
        <v>112</v>
      </c>
      <c r="C48" s="23">
        <v>11566</v>
      </c>
      <c r="D48" s="39" t="s">
        <v>410</v>
      </c>
      <c r="E48" s="39" t="s">
        <v>461</v>
      </c>
      <c r="F48" s="68" t="s">
        <v>407</v>
      </c>
      <c r="G48" s="43"/>
    </row>
    <row r="49" spans="1:7" s="27" customFormat="1" ht="13.5" x14ac:dyDescent="0.25">
      <c r="A49" s="40" t="s">
        <v>10</v>
      </c>
      <c r="B49" s="41" t="s">
        <v>118</v>
      </c>
      <c r="C49" s="23">
        <v>14871</v>
      </c>
      <c r="D49" s="39" t="s">
        <v>411</v>
      </c>
      <c r="E49" s="61" t="s">
        <v>409</v>
      </c>
      <c r="F49" s="68" t="s">
        <v>407</v>
      </c>
      <c r="G49" s="57" t="s">
        <v>443</v>
      </c>
    </row>
    <row r="50" spans="1:7" s="27" customFormat="1" ht="13.5" x14ac:dyDescent="0.25">
      <c r="A50" s="40" t="s">
        <v>39</v>
      </c>
      <c r="B50" s="41" t="s">
        <v>119</v>
      </c>
      <c r="C50" s="23">
        <v>16564</v>
      </c>
      <c r="D50" s="61" t="s">
        <v>409</v>
      </c>
      <c r="E50" s="39" t="s">
        <v>462</v>
      </c>
      <c r="F50" s="38"/>
      <c r="G50" s="60" t="s">
        <v>458</v>
      </c>
    </row>
    <row r="51" spans="1:7" s="27" customFormat="1" ht="13.5" x14ac:dyDescent="0.25">
      <c r="A51" s="40" t="s">
        <v>48</v>
      </c>
      <c r="B51" s="41" t="s">
        <v>120</v>
      </c>
      <c r="C51" s="23">
        <v>13027</v>
      </c>
      <c r="D51" s="39" t="s">
        <v>412</v>
      </c>
      <c r="E51" s="61" t="s">
        <v>409</v>
      </c>
      <c r="F51" s="68" t="s">
        <v>407</v>
      </c>
      <c r="G51" s="43"/>
    </row>
    <row r="52" spans="1:7" s="27" customFormat="1" ht="13.5" x14ac:dyDescent="0.25">
      <c r="A52" s="40" t="s">
        <v>43</v>
      </c>
      <c r="B52" s="41" t="s">
        <v>122</v>
      </c>
      <c r="C52" s="23">
        <v>15999</v>
      </c>
      <c r="D52" s="61" t="s">
        <v>409</v>
      </c>
      <c r="E52" s="61" t="s">
        <v>409</v>
      </c>
      <c r="F52" s="38"/>
      <c r="G52" s="43"/>
    </row>
    <row r="53" spans="1:7" s="27" customFormat="1" ht="13.5" x14ac:dyDescent="0.25">
      <c r="A53" s="40" t="s">
        <v>65</v>
      </c>
      <c r="B53" s="41" t="s">
        <v>124</v>
      </c>
      <c r="C53" s="23">
        <v>13007</v>
      </c>
      <c r="D53" s="61" t="s">
        <v>409</v>
      </c>
      <c r="E53" s="39" t="s">
        <v>420</v>
      </c>
      <c r="F53" s="38"/>
      <c r="G53" s="60" t="s">
        <v>433</v>
      </c>
    </row>
    <row r="54" spans="1:7" s="27" customFormat="1" ht="13.5" x14ac:dyDescent="0.25">
      <c r="A54" s="40" t="s">
        <v>350</v>
      </c>
      <c r="B54" s="41" t="s">
        <v>351</v>
      </c>
      <c r="C54" s="23">
        <v>13342</v>
      </c>
      <c r="D54" s="38"/>
      <c r="E54" s="61" t="s">
        <v>409</v>
      </c>
      <c r="F54" s="38"/>
      <c r="G54" s="65" t="s">
        <v>406</v>
      </c>
    </row>
    <row r="55" spans="1:7" s="27" customFormat="1" ht="13.5" x14ac:dyDescent="0.25">
      <c r="A55" s="40" t="s">
        <v>14</v>
      </c>
      <c r="B55" s="41" t="s">
        <v>125</v>
      </c>
      <c r="C55" s="23">
        <v>30378</v>
      </c>
      <c r="D55" s="39" t="s">
        <v>457</v>
      </c>
      <c r="E55" s="39" t="s">
        <v>456</v>
      </c>
      <c r="F55" s="68" t="s">
        <v>407</v>
      </c>
      <c r="G55" s="57" t="s">
        <v>441</v>
      </c>
    </row>
    <row r="56" spans="1:7" s="27" customFormat="1" ht="13.5" x14ac:dyDescent="0.25">
      <c r="A56" s="40" t="s">
        <v>38</v>
      </c>
      <c r="B56" s="41" t="s">
        <v>126</v>
      </c>
      <c r="C56" s="23">
        <v>13455</v>
      </c>
      <c r="D56" s="61" t="s">
        <v>409</v>
      </c>
      <c r="E56" s="61" t="s">
        <v>409</v>
      </c>
      <c r="F56" s="38"/>
      <c r="G56" s="60" t="s">
        <v>441</v>
      </c>
    </row>
    <row r="57" spans="1:7" s="27" customFormat="1" ht="13.5" x14ac:dyDescent="0.25">
      <c r="A57" s="40" t="s">
        <v>51</v>
      </c>
      <c r="B57" s="41" t="s">
        <v>127</v>
      </c>
      <c r="C57" s="23">
        <v>11300</v>
      </c>
      <c r="D57" s="39" t="s">
        <v>412</v>
      </c>
      <c r="E57" s="61" t="s">
        <v>409</v>
      </c>
      <c r="F57" s="68" t="s">
        <v>407</v>
      </c>
      <c r="G57" s="43"/>
    </row>
    <row r="58" spans="1:7" s="27" customFormat="1" ht="13.5" x14ac:dyDescent="0.25">
      <c r="A58" s="35" t="s">
        <v>279</v>
      </c>
      <c r="B58" s="36" t="s">
        <v>280</v>
      </c>
      <c r="C58" s="37">
        <v>11239</v>
      </c>
      <c r="D58" s="38"/>
      <c r="E58" s="39" t="s">
        <v>436</v>
      </c>
      <c r="F58" s="64" t="s">
        <v>406</v>
      </c>
      <c r="G58" s="65" t="s">
        <v>406</v>
      </c>
    </row>
    <row r="59" spans="1:7" s="27" customFormat="1" ht="13.5" x14ac:dyDescent="0.25">
      <c r="A59" s="40" t="s">
        <v>55</v>
      </c>
      <c r="B59" s="41" t="s">
        <v>130</v>
      </c>
      <c r="C59" s="23">
        <v>10375</v>
      </c>
      <c r="D59" s="61" t="s">
        <v>409</v>
      </c>
      <c r="E59" s="39" t="s">
        <v>443</v>
      </c>
      <c r="F59" s="64" t="s">
        <v>406</v>
      </c>
      <c r="G59" s="43"/>
    </row>
    <row r="60" spans="1:7" s="27" customFormat="1" ht="13.5" x14ac:dyDescent="0.25">
      <c r="A60" s="40" t="s">
        <v>78</v>
      </c>
      <c r="B60" s="41" t="s">
        <v>133</v>
      </c>
      <c r="C60" s="23">
        <v>9606</v>
      </c>
      <c r="D60" s="61" t="s">
        <v>409</v>
      </c>
      <c r="E60" s="61" t="s">
        <v>409</v>
      </c>
      <c r="F60" s="38"/>
      <c r="G60" s="60" t="s">
        <v>429</v>
      </c>
    </row>
    <row r="61" spans="1:7" s="27" customFormat="1" ht="13.5" x14ac:dyDescent="0.25">
      <c r="A61" s="40" t="s">
        <v>42</v>
      </c>
      <c r="B61" s="41" t="s">
        <v>134</v>
      </c>
      <c r="C61" s="23">
        <v>7077</v>
      </c>
      <c r="D61" s="39" t="s">
        <v>421</v>
      </c>
      <c r="E61" s="61" t="s">
        <v>409</v>
      </c>
      <c r="F61" s="68" t="s">
        <v>407</v>
      </c>
      <c r="G61" s="43"/>
    </row>
    <row r="62" spans="1:7" s="27" customFormat="1" ht="13.5" x14ac:dyDescent="0.25">
      <c r="A62" s="40" t="s">
        <v>62</v>
      </c>
      <c r="B62" s="41" t="s">
        <v>135</v>
      </c>
      <c r="C62" s="23">
        <v>5858</v>
      </c>
      <c r="D62" s="61" t="s">
        <v>409</v>
      </c>
      <c r="E62" s="39" t="s">
        <v>466</v>
      </c>
      <c r="F62" s="38"/>
      <c r="G62" s="57" t="s">
        <v>422</v>
      </c>
    </row>
    <row r="63" spans="1:7" s="27" customFormat="1" ht="13.5" x14ac:dyDescent="0.25">
      <c r="A63" s="40" t="s">
        <v>71</v>
      </c>
      <c r="B63" s="41" t="s">
        <v>138</v>
      </c>
      <c r="C63" s="23">
        <v>19304</v>
      </c>
      <c r="D63" s="61" t="s">
        <v>409</v>
      </c>
      <c r="E63" s="61" t="s">
        <v>409</v>
      </c>
      <c r="F63" s="38"/>
      <c r="G63" s="43"/>
    </row>
    <row r="64" spans="1:7" s="27" customFormat="1" ht="13.5" x14ac:dyDescent="0.25">
      <c r="A64" s="40" t="s">
        <v>9</v>
      </c>
      <c r="B64" s="41" t="s">
        <v>229</v>
      </c>
      <c r="C64" s="23">
        <v>21077</v>
      </c>
      <c r="D64" s="61" t="s">
        <v>409</v>
      </c>
      <c r="E64" s="61" t="s">
        <v>409</v>
      </c>
      <c r="F64" s="38"/>
      <c r="G64" s="57" t="s">
        <v>459</v>
      </c>
    </row>
    <row r="65" spans="1:7" s="27" customFormat="1" ht="13.5" x14ac:dyDescent="0.25">
      <c r="A65" s="40" t="s">
        <v>342</v>
      </c>
      <c r="B65" s="41" t="s">
        <v>343</v>
      </c>
      <c r="C65" s="23">
        <v>20566</v>
      </c>
      <c r="D65" s="38"/>
      <c r="E65" s="61" t="s">
        <v>409</v>
      </c>
      <c r="F65" s="38"/>
      <c r="G65" s="65" t="s">
        <v>406</v>
      </c>
    </row>
    <row r="66" spans="1:7" s="27" customFormat="1" ht="13.5" x14ac:dyDescent="0.25">
      <c r="A66" s="40" t="s">
        <v>333</v>
      </c>
      <c r="B66" s="41" t="s">
        <v>334</v>
      </c>
      <c r="C66" s="23">
        <v>13301</v>
      </c>
      <c r="D66" s="38"/>
      <c r="E66" s="61" t="s">
        <v>409</v>
      </c>
      <c r="F66" s="38"/>
      <c r="G66" s="65" t="s">
        <v>406</v>
      </c>
    </row>
    <row r="67" spans="1:7" s="27" customFormat="1" ht="13.5" x14ac:dyDescent="0.25">
      <c r="A67" s="40" t="s">
        <v>300</v>
      </c>
      <c r="B67" s="41" t="s">
        <v>301</v>
      </c>
      <c r="C67" s="23">
        <v>97300</v>
      </c>
      <c r="D67" s="38"/>
      <c r="E67" s="61" t="s">
        <v>409</v>
      </c>
      <c r="F67" s="38"/>
      <c r="G67" s="65" t="s">
        <v>406</v>
      </c>
    </row>
    <row r="68" spans="1:7" s="27" customFormat="1" ht="13.5" x14ac:dyDescent="0.25">
      <c r="A68" s="40" t="s">
        <v>79</v>
      </c>
      <c r="B68" s="41" t="s">
        <v>151</v>
      </c>
      <c r="C68" s="23">
        <v>67822</v>
      </c>
      <c r="D68" s="61" t="s">
        <v>409</v>
      </c>
      <c r="E68" s="61" t="s">
        <v>409</v>
      </c>
      <c r="F68" s="38"/>
      <c r="G68" s="43"/>
    </row>
    <row r="69" spans="1:7" s="27" customFormat="1" ht="13.5" x14ac:dyDescent="0.25">
      <c r="A69" s="40" t="s">
        <v>97</v>
      </c>
      <c r="B69" s="22" t="s">
        <v>149</v>
      </c>
      <c r="C69" s="23">
        <v>62482</v>
      </c>
      <c r="D69" s="61" t="s">
        <v>409</v>
      </c>
      <c r="E69" s="38"/>
      <c r="F69" s="38"/>
      <c r="G69" s="67" t="s">
        <v>407</v>
      </c>
    </row>
    <row r="70" spans="1:7" s="27" customFormat="1" ht="13.5" x14ac:dyDescent="0.25">
      <c r="A70" s="40" t="s">
        <v>56</v>
      </c>
      <c r="B70" s="41" t="s">
        <v>150</v>
      </c>
      <c r="C70" s="23">
        <v>50188</v>
      </c>
      <c r="D70" s="61" t="s">
        <v>409</v>
      </c>
      <c r="E70" s="61" t="s">
        <v>409</v>
      </c>
      <c r="F70" s="38"/>
      <c r="G70" s="43"/>
    </row>
    <row r="71" spans="1:7" s="27" customFormat="1" ht="13.5" x14ac:dyDescent="0.25">
      <c r="A71" s="40" t="s">
        <v>309</v>
      </c>
      <c r="B71" s="41" t="s">
        <v>310</v>
      </c>
      <c r="C71" s="23">
        <v>53383</v>
      </c>
      <c r="D71" s="38"/>
      <c r="E71" s="61" t="s">
        <v>409</v>
      </c>
      <c r="F71" s="38"/>
      <c r="G71" s="65" t="s">
        <v>406</v>
      </c>
    </row>
    <row r="72" spans="1:7" s="27" customFormat="1" ht="13.5" x14ac:dyDescent="0.25">
      <c r="A72" s="40" t="s">
        <v>87</v>
      </c>
      <c r="B72" s="22" t="s">
        <v>207</v>
      </c>
      <c r="C72" s="23">
        <v>91625</v>
      </c>
      <c r="D72" s="61" t="s">
        <v>409</v>
      </c>
      <c r="E72" s="38"/>
      <c r="F72" s="38"/>
      <c r="G72" s="67" t="s">
        <v>407</v>
      </c>
    </row>
    <row r="73" spans="1:7" s="27" customFormat="1" ht="13.5" x14ac:dyDescent="0.25">
      <c r="A73" s="40" t="s">
        <v>83</v>
      </c>
      <c r="B73" s="41" t="s">
        <v>186</v>
      </c>
      <c r="C73" s="23">
        <v>56901</v>
      </c>
      <c r="D73" s="61" t="s">
        <v>409</v>
      </c>
      <c r="E73" s="61" t="s">
        <v>409</v>
      </c>
      <c r="F73" s="38"/>
      <c r="G73" s="60" t="s">
        <v>413</v>
      </c>
    </row>
    <row r="74" spans="1:7" s="27" customFormat="1" ht="13.5" x14ac:dyDescent="0.25">
      <c r="A74" s="40" t="s">
        <v>49</v>
      </c>
      <c r="B74" s="41" t="s">
        <v>231</v>
      </c>
      <c r="C74" s="23">
        <v>48880</v>
      </c>
      <c r="D74" s="61" t="s">
        <v>409</v>
      </c>
      <c r="E74" s="61" t="s">
        <v>409</v>
      </c>
      <c r="F74" s="38"/>
      <c r="G74" s="43"/>
    </row>
    <row r="75" spans="1:7" s="27" customFormat="1" ht="13.5" x14ac:dyDescent="0.25">
      <c r="A75" s="40" t="s">
        <v>17</v>
      </c>
      <c r="B75" s="41" t="s">
        <v>238</v>
      </c>
      <c r="C75" s="23">
        <v>74819</v>
      </c>
      <c r="D75" s="61" t="s">
        <v>409</v>
      </c>
      <c r="E75" s="61" t="s">
        <v>409</v>
      </c>
      <c r="F75" s="38"/>
      <c r="G75" s="43"/>
    </row>
    <row r="76" spans="1:7" s="27" customFormat="1" ht="13.5" x14ac:dyDescent="0.25">
      <c r="A76" s="40" t="s">
        <v>4</v>
      </c>
      <c r="B76" s="41" t="s">
        <v>213</v>
      </c>
      <c r="C76" s="23">
        <v>74843</v>
      </c>
      <c r="D76" s="61" t="s">
        <v>409</v>
      </c>
      <c r="E76" s="39" t="s">
        <v>426</v>
      </c>
      <c r="F76" s="38"/>
      <c r="G76" s="57" t="s">
        <v>427</v>
      </c>
    </row>
    <row r="77" spans="1:7" s="27" customFormat="1" ht="13.5" x14ac:dyDescent="0.25">
      <c r="A77" s="40" t="s">
        <v>75</v>
      </c>
      <c r="B77" s="41" t="s">
        <v>210</v>
      </c>
      <c r="C77" s="23">
        <v>56539</v>
      </c>
      <c r="D77" s="61" t="s">
        <v>409</v>
      </c>
      <c r="E77" s="61" t="s">
        <v>409</v>
      </c>
      <c r="F77" s="38"/>
      <c r="G77" s="43"/>
    </row>
    <row r="78" spans="1:7" s="27" customFormat="1" ht="13.5" x14ac:dyDescent="0.25">
      <c r="A78" s="40" t="s">
        <v>352</v>
      </c>
      <c r="B78" s="41" t="s">
        <v>353</v>
      </c>
      <c r="C78" s="23">
        <v>40314</v>
      </c>
      <c r="D78" s="38"/>
      <c r="E78" s="61" t="s">
        <v>409</v>
      </c>
      <c r="F78" s="38"/>
      <c r="G78" s="65" t="s">
        <v>406</v>
      </c>
    </row>
    <row r="79" spans="1:7" s="27" customFormat="1" ht="13.5" x14ac:dyDescent="0.25">
      <c r="A79" s="40" t="s">
        <v>344</v>
      </c>
      <c r="B79" s="41" t="s">
        <v>345</v>
      </c>
      <c r="C79" s="23">
        <v>43141</v>
      </c>
      <c r="D79" s="38"/>
      <c r="E79" s="61" t="s">
        <v>409</v>
      </c>
      <c r="F79" s="38"/>
      <c r="G79" s="65" t="s">
        <v>406</v>
      </c>
    </row>
    <row r="80" spans="1:7" s="27" customFormat="1" ht="13.5" x14ac:dyDescent="0.25">
      <c r="A80" s="40" t="s">
        <v>30</v>
      </c>
      <c r="B80" s="41" t="s">
        <v>233</v>
      </c>
      <c r="C80" s="23">
        <v>17416</v>
      </c>
      <c r="D80" s="61" t="s">
        <v>409</v>
      </c>
      <c r="E80" s="61" t="s">
        <v>409</v>
      </c>
      <c r="F80" s="38"/>
      <c r="G80" s="57" t="s">
        <v>423</v>
      </c>
    </row>
    <row r="81" spans="1:7" s="27" customFormat="1" ht="13.5" x14ac:dyDescent="0.25">
      <c r="A81" s="40" t="s">
        <v>69</v>
      </c>
      <c r="B81" s="41" t="s">
        <v>162</v>
      </c>
      <c r="C81" s="23">
        <v>32586</v>
      </c>
      <c r="D81" s="61" t="s">
        <v>409</v>
      </c>
      <c r="E81" s="61" t="s">
        <v>409</v>
      </c>
      <c r="F81" s="38"/>
      <c r="G81" s="57" t="s">
        <v>422</v>
      </c>
    </row>
    <row r="82" spans="1:7" s="27" customFormat="1" ht="13.5" x14ac:dyDescent="0.25">
      <c r="A82" s="40" t="s">
        <v>304</v>
      </c>
      <c r="B82" s="41" t="s">
        <v>305</v>
      </c>
      <c r="C82" s="23">
        <v>39294</v>
      </c>
      <c r="D82" s="38"/>
      <c r="E82" s="61" t="s">
        <v>409</v>
      </c>
      <c r="F82" s="38"/>
      <c r="G82" s="65" t="s">
        <v>406</v>
      </c>
    </row>
    <row r="83" spans="1:7" s="27" customFormat="1" ht="13.5" x14ac:dyDescent="0.25">
      <c r="A83" s="40" t="s">
        <v>323</v>
      </c>
      <c r="B83" s="41" t="s">
        <v>324</v>
      </c>
      <c r="C83" s="23">
        <v>33136</v>
      </c>
      <c r="D83" s="38"/>
      <c r="E83" s="61" t="s">
        <v>409</v>
      </c>
      <c r="F83" s="38"/>
      <c r="G83" s="65" t="s">
        <v>406</v>
      </c>
    </row>
    <row r="84" spans="1:7" s="27" customFormat="1" ht="13.5" x14ac:dyDescent="0.25">
      <c r="A84" s="40" t="s">
        <v>37</v>
      </c>
      <c r="B84" s="41" t="s">
        <v>240</v>
      </c>
      <c r="C84" s="23">
        <v>17281</v>
      </c>
      <c r="D84" s="61" t="s">
        <v>409</v>
      </c>
      <c r="E84" s="61" t="s">
        <v>409</v>
      </c>
      <c r="F84" s="38"/>
      <c r="G84" s="57" t="s">
        <v>428</v>
      </c>
    </row>
    <row r="85" spans="1:7" s="27" customFormat="1" ht="13.5" x14ac:dyDescent="0.25">
      <c r="A85" s="40" t="s">
        <v>76</v>
      </c>
      <c r="B85" s="41" t="s">
        <v>241</v>
      </c>
      <c r="C85" s="23">
        <v>8142</v>
      </c>
      <c r="D85" s="61" t="s">
        <v>409</v>
      </c>
      <c r="E85" s="61" t="s">
        <v>409</v>
      </c>
      <c r="F85" s="38"/>
      <c r="G85" s="57" t="s">
        <v>429</v>
      </c>
    </row>
    <row r="86" spans="1:7" s="27" customFormat="1" ht="13.5" x14ac:dyDescent="0.25">
      <c r="A86" s="40" t="s">
        <v>294</v>
      </c>
      <c r="B86" s="41" t="s">
        <v>295</v>
      </c>
      <c r="C86" s="23">
        <v>102428</v>
      </c>
      <c r="D86" s="38"/>
      <c r="E86" s="61" t="s">
        <v>409</v>
      </c>
      <c r="F86" s="38"/>
      <c r="G86" s="65" t="s">
        <v>406</v>
      </c>
    </row>
    <row r="87" spans="1:7" s="27" customFormat="1" ht="13.5" x14ac:dyDescent="0.25">
      <c r="A87" s="40"/>
      <c r="B87" s="28" t="s">
        <v>389</v>
      </c>
      <c r="C87" s="23"/>
      <c r="D87" s="24"/>
      <c r="E87" s="24"/>
      <c r="F87" s="25"/>
      <c r="G87" s="26"/>
    </row>
    <row r="88" spans="1:7" s="27" customFormat="1" ht="13.5" x14ac:dyDescent="0.25">
      <c r="A88" s="35" t="s">
        <v>296</v>
      </c>
      <c r="B88" s="36" t="s">
        <v>297</v>
      </c>
      <c r="C88" s="37">
        <v>32400</v>
      </c>
      <c r="D88" s="38"/>
      <c r="E88" s="61" t="s">
        <v>409</v>
      </c>
      <c r="F88" s="38"/>
      <c r="G88" s="65" t="s">
        <v>406</v>
      </c>
    </row>
    <row r="89" spans="1:7" s="27" customFormat="1" ht="13.5" x14ac:dyDescent="0.25">
      <c r="A89" s="40" t="s">
        <v>23</v>
      </c>
      <c r="B89" s="41" t="s">
        <v>140</v>
      </c>
      <c r="C89" s="23">
        <v>34176</v>
      </c>
      <c r="D89" s="61" t="s">
        <v>409</v>
      </c>
      <c r="E89" s="61" t="s">
        <v>409</v>
      </c>
      <c r="F89" s="38"/>
      <c r="G89" s="43"/>
    </row>
    <row r="90" spans="1:7" s="27" customFormat="1" ht="13.5" x14ac:dyDescent="0.25">
      <c r="A90" s="40" t="s">
        <v>24</v>
      </c>
      <c r="B90" s="41" t="s">
        <v>141</v>
      </c>
      <c r="C90" s="23">
        <v>52117</v>
      </c>
      <c r="D90" s="61" t="s">
        <v>409</v>
      </c>
      <c r="E90" s="39" t="s">
        <v>424</v>
      </c>
      <c r="F90" s="38"/>
      <c r="G90" s="43"/>
    </row>
    <row r="91" spans="1:7" s="27" customFormat="1" ht="13.5" x14ac:dyDescent="0.25">
      <c r="A91" s="40" t="s">
        <v>57</v>
      </c>
      <c r="B91" s="41" t="s">
        <v>147</v>
      </c>
      <c r="C91" s="23">
        <v>30878</v>
      </c>
      <c r="D91" s="61" t="s">
        <v>409</v>
      </c>
      <c r="E91" s="61" t="s">
        <v>409</v>
      </c>
      <c r="F91" s="38"/>
      <c r="G91" s="57" t="s">
        <v>430</v>
      </c>
    </row>
    <row r="92" spans="1:7" s="27" customFormat="1" ht="13.5" x14ac:dyDescent="0.25">
      <c r="A92" s="40" t="s">
        <v>341</v>
      </c>
      <c r="B92" s="41" t="s">
        <v>147</v>
      </c>
      <c r="C92" s="23">
        <v>34094</v>
      </c>
      <c r="D92" s="38"/>
      <c r="E92" s="61" t="s">
        <v>409</v>
      </c>
      <c r="F92" s="38"/>
      <c r="G92" s="65" t="s">
        <v>406</v>
      </c>
    </row>
    <row r="93" spans="1:7" s="51" customFormat="1" ht="13.5" x14ac:dyDescent="0.25">
      <c r="A93" s="40" t="s">
        <v>44</v>
      </c>
      <c r="B93" s="41" t="s">
        <v>152</v>
      </c>
      <c r="C93" s="23">
        <v>64699</v>
      </c>
      <c r="D93" s="61" t="s">
        <v>409</v>
      </c>
      <c r="E93" s="39" t="s">
        <v>432</v>
      </c>
      <c r="F93" s="38"/>
      <c r="G93" s="57" t="s">
        <v>431</v>
      </c>
    </row>
    <row r="94" spans="1:7" s="27" customFormat="1" ht="13.5" x14ac:dyDescent="0.25">
      <c r="A94" s="40" t="s">
        <v>68</v>
      </c>
      <c r="B94" s="41" t="s">
        <v>166</v>
      </c>
      <c r="C94" s="23">
        <v>37036</v>
      </c>
      <c r="D94" s="61" t="s">
        <v>409</v>
      </c>
      <c r="E94" s="61" t="s">
        <v>409</v>
      </c>
      <c r="F94" s="38"/>
      <c r="G94" s="43"/>
    </row>
    <row r="95" spans="1:7" s="27" customFormat="1" ht="13.5" x14ac:dyDescent="0.25">
      <c r="A95" s="40" t="s">
        <v>8</v>
      </c>
      <c r="B95" s="41" t="s">
        <v>171</v>
      </c>
      <c r="C95" s="23">
        <v>21552</v>
      </c>
      <c r="D95" s="61" t="s">
        <v>409</v>
      </c>
      <c r="E95" s="61" t="s">
        <v>409</v>
      </c>
      <c r="F95" s="38"/>
      <c r="G95" s="57" t="s">
        <v>427</v>
      </c>
    </row>
    <row r="96" spans="1:7" s="27" customFormat="1" ht="13.5" x14ac:dyDescent="0.25">
      <c r="A96" s="40" t="s">
        <v>25</v>
      </c>
      <c r="B96" s="41" t="s">
        <v>172</v>
      </c>
      <c r="C96" s="23">
        <v>31970</v>
      </c>
      <c r="D96" s="61" t="s">
        <v>409</v>
      </c>
      <c r="E96" s="61" t="s">
        <v>409</v>
      </c>
      <c r="F96" s="38"/>
      <c r="G96" s="57" t="s">
        <v>425</v>
      </c>
    </row>
    <row r="97" spans="1:7" s="27" customFormat="1" ht="13.5" x14ac:dyDescent="0.25">
      <c r="A97" s="40" t="s">
        <v>77</v>
      </c>
      <c r="B97" s="41" t="s">
        <v>173</v>
      </c>
      <c r="C97" s="23">
        <v>38560</v>
      </c>
      <c r="D97" s="61" t="s">
        <v>409</v>
      </c>
      <c r="E97" s="39" t="s">
        <v>433</v>
      </c>
      <c r="F97" s="64" t="s">
        <v>406</v>
      </c>
      <c r="G97" s="26"/>
    </row>
    <row r="98" spans="1:7" s="27" customFormat="1" ht="13.5" x14ac:dyDescent="0.25">
      <c r="A98" s="40" t="s">
        <v>11</v>
      </c>
      <c r="B98" s="41" t="s">
        <v>180</v>
      </c>
      <c r="C98" s="23">
        <v>31686</v>
      </c>
      <c r="D98" s="61" t="s">
        <v>409</v>
      </c>
      <c r="E98" s="39" t="s">
        <v>434</v>
      </c>
      <c r="F98" s="64" t="s">
        <v>406</v>
      </c>
      <c r="G98" s="57" t="s">
        <v>444</v>
      </c>
    </row>
    <row r="99" spans="1:7" s="27" customFormat="1" ht="13.5" x14ac:dyDescent="0.25">
      <c r="A99" s="35" t="s">
        <v>292</v>
      </c>
      <c r="B99" s="36" t="s">
        <v>293</v>
      </c>
      <c r="C99" s="37">
        <v>32669</v>
      </c>
      <c r="D99" s="38"/>
      <c r="E99" s="61" t="s">
        <v>409</v>
      </c>
      <c r="F99" s="38"/>
      <c r="G99" s="65" t="s">
        <v>406</v>
      </c>
    </row>
    <row r="100" spans="1:7" s="27" customFormat="1" ht="13.5" x14ac:dyDescent="0.25">
      <c r="A100" s="35" t="s">
        <v>298</v>
      </c>
      <c r="B100" s="36" t="s">
        <v>293</v>
      </c>
      <c r="C100" s="37">
        <v>32587</v>
      </c>
      <c r="D100" s="38"/>
      <c r="E100" s="61" t="s">
        <v>409</v>
      </c>
      <c r="F100" s="38"/>
      <c r="G100" s="65" t="s">
        <v>406</v>
      </c>
    </row>
    <row r="101" spans="1:7" s="27" customFormat="1" ht="13.5" x14ac:dyDescent="0.25">
      <c r="A101" s="40" t="s">
        <v>329</v>
      </c>
      <c r="B101" s="41" t="s">
        <v>330</v>
      </c>
      <c r="C101" s="23">
        <v>26067</v>
      </c>
      <c r="D101" s="38"/>
      <c r="E101" s="61" t="s">
        <v>409</v>
      </c>
      <c r="F101" s="38"/>
      <c r="G101" s="65" t="s">
        <v>406</v>
      </c>
    </row>
    <row r="102" spans="1:7" s="27" customFormat="1" ht="13.5" x14ac:dyDescent="0.25">
      <c r="A102" s="40" t="s">
        <v>53</v>
      </c>
      <c r="B102" s="41" t="s">
        <v>181</v>
      </c>
      <c r="C102" s="23">
        <v>65788</v>
      </c>
      <c r="D102" s="61" t="s">
        <v>409</v>
      </c>
      <c r="E102" s="61" t="s">
        <v>409</v>
      </c>
      <c r="F102" s="38"/>
      <c r="G102" s="57" t="s">
        <v>441</v>
      </c>
    </row>
    <row r="103" spans="1:7" s="27" customFormat="1" ht="13.5" x14ac:dyDescent="0.25">
      <c r="A103" s="40" t="s">
        <v>74</v>
      </c>
      <c r="B103" s="41" t="s">
        <v>182</v>
      </c>
      <c r="C103" s="23">
        <v>32535</v>
      </c>
      <c r="D103" s="61" t="s">
        <v>409</v>
      </c>
      <c r="E103" s="61" t="s">
        <v>409</v>
      </c>
      <c r="F103" s="38"/>
      <c r="G103" s="57" t="s">
        <v>455</v>
      </c>
    </row>
    <row r="104" spans="1:7" s="27" customFormat="1" ht="13.5" x14ac:dyDescent="0.25">
      <c r="A104" s="40" t="s">
        <v>27</v>
      </c>
      <c r="B104" s="41" t="s">
        <v>185</v>
      </c>
      <c r="C104" s="23">
        <v>50512</v>
      </c>
      <c r="D104" s="61" t="s">
        <v>409</v>
      </c>
      <c r="E104" s="39" t="s">
        <v>435</v>
      </c>
      <c r="F104" s="38"/>
      <c r="G104" s="26"/>
    </row>
    <row r="105" spans="1:7" s="27" customFormat="1" ht="13.5" x14ac:dyDescent="0.25">
      <c r="A105" s="35" t="s">
        <v>267</v>
      </c>
      <c r="B105" s="41" t="s">
        <v>268</v>
      </c>
      <c r="C105" s="23">
        <v>52642</v>
      </c>
      <c r="D105" s="38"/>
      <c r="E105" s="39" t="s">
        <v>410</v>
      </c>
      <c r="F105" s="38"/>
      <c r="G105" s="65" t="s">
        <v>406</v>
      </c>
    </row>
    <row r="106" spans="1:7" s="27" customFormat="1" ht="13.5" x14ac:dyDescent="0.25">
      <c r="A106" s="35" t="s">
        <v>319</v>
      </c>
      <c r="B106" s="36" t="s">
        <v>320</v>
      </c>
      <c r="C106" s="37">
        <v>43011</v>
      </c>
      <c r="D106" s="38"/>
      <c r="E106" s="61" t="s">
        <v>409</v>
      </c>
      <c r="F106" s="38"/>
      <c r="G106" s="65" t="s">
        <v>406</v>
      </c>
    </row>
    <row r="107" spans="1:7" s="27" customFormat="1" ht="13.5" x14ac:dyDescent="0.25">
      <c r="A107" s="40" t="s">
        <v>313</v>
      </c>
      <c r="B107" s="41" t="s">
        <v>314</v>
      </c>
      <c r="C107" s="23">
        <v>35204</v>
      </c>
      <c r="D107" s="38"/>
      <c r="E107" s="61" t="s">
        <v>409</v>
      </c>
      <c r="F107" s="38"/>
      <c r="G107" s="65" t="s">
        <v>406</v>
      </c>
    </row>
    <row r="108" spans="1:7" s="27" customFormat="1" ht="13.5" x14ac:dyDescent="0.25">
      <c r="A108" s="40" t="s">
        <v>18</v>
      </c>
      <c r="B108" s="41" t="s">
        <v>221</v>
      </c>
      <c r="C108" s="23">
        <v>63585</v>
      </c>
      <c r="D108" s="61" t="s">
        <v>409</v>
      </c>
      <c r="E108" s="61" t="s">
        <v>409</v>
      </c>
      <c r="F108" s="38"/>
      <c r="G108" s="57" t="s">
        <v>454</v>
      </c>
    </row>
    <row r="109" spans="1:7" s="27" customFormat="1" ht="13.5" x14ac:dyDescent="0.25">
      <c r="A109" s="40" t="s">
        <v>59</v>
      </c>
      <c r="B109" s="41" t="s">
        <v>222</v>
      </c>
      <c r="C109" s="23">
        <v>48851</v>
      </c>
      <c r="D109" s="61" t="s">
        <v>409</v>
      </c>
      <c r="E109" s="61" t="s">
        <v>409</v>
      </c>
      <c r="F109" s="38"/>
      <c r="G109" s="57" t="s">
        <v>430</v>
      </c>
    </row>
    <row r="110" spans="1:7" s="27" customFormat="1" ht="13.5" x14ac:dyDescent="0.25">
      <c r="A110" s="40" t="s">
        <v>19</v>
      </c>
      <c r="B110" s="41" t="s">
        <v>227</v>
      </c>
      <c r="C110" s="23">
        <v>46779</v>
      </c>
      <c r="D110" s="61" t="s">
        <v>409</v>
      </c>
      <c r="E110" s="61" t="s">
        <v>409</v>
      </c>
      <c r="F110" s="38"/>
      <c r="G110" s="57" t="s">
        <v>453</v>
      </c>
    </row>
    <row r="111" spans="1:7" s="27" customFormat="1" ht="13.5" x14ac:dyDescent="0.25">
      <c r="A111" s="40" t="s">
        <v>311</v>
      </c>
      <c r="B111" s="41" t="s">
        <v>312</v>
      </c>
      <c r="C111" s="23">
        <v>40699</v>
      </c>
      <c r="D111" s="38"/>
      <c r="E111" s="61" t="s">
        <v>409</v>
      </c>
      <c r="F111" s="38"/>
      <c r="G111" s="65" t="s">
        <v>406</v>
      </c>
    </row>
    <row r="112" spans="1:7" s="27" customFormat="1" ht="13.5" x14ac:dyDescent="0.25">
      <c r="A112" s="35" t="s">
        <v>348</v>
      </c>
      <c r="B112" s="36" t="s">
        <v>349</v>
      </c>
      <c r="C112" s="37">
        <v>35219</v>
      </c>
      <c r="D112" s="38"/>
      <c r="E112" s="61" t="s">
        <v>409</v>
      </c>
      <c r="F112" s="38"/>
      <c r="G112" s="65" t="s">
        <v>406</v>
      </c>
    </row>
    <row r="113" spans="1:7" s="27" customFormat="1" ht="13.5" x14ac:dyDescent="0.25">
      <c r="A113" s="40" t="s">
        <v>64</v>
      </c>
      <c r="B113" s="41" t="s">
        <v>228</v>
      </c>
      <c r="C113" s="23">
        <v>35478</v>
      </c>
      <c r="D113" s="61" t="s">
        <v>409</v>
      </c>
      <c r="E113" s="61" t="s">
        <v>409</v>
      </c>
      <c r="F113" s="38"/>
      <c r="G113" s="57" t="s">
        <v>433</v>
      </c>
    </row>
    <row r="114" spans="1:7" s="27" customFormat="1" ht="13.5" x14ac:dyDescent="0.25">
      <c r="A114" s="40" t="s">
        <v>93</v>
      </c>
      <c r="B114" s="22" t="s">
        <v>214</v>
      </c>
      <c r="C114" s="23">
        <v>42414</v>
      </c>
      <c r="D114" s="61" t="s">
        <v>409</v>
      </c>
      <c r="E114" s="48"/>
      <c r="F114" s="38"/>
      <c r="G114" s="67" t="s">
        <v>407</v>
      </c>
    </row>
    <row r="115" spans="1:7" s="27" customFormat="1" ht="13.5" x14ac:dyDescent="0.25">
      <c r="A115" s="40"/>
      <c r="B115" s="28" t="s">
        <v>390</v>
      </c>
      <c r="C115" s="23"/>
      <c r="D115" s="25"/>
      <c r="E115" s="24"/>
      <c r="F115" s="25"/>
      <c r="G115" s="50"/>
    </row>
    <row r="116" spans="1:7" s="27" customFormat="1" ht="13.5" x14ac:dyDescent="0.25">
      <c r="A116" s="40" t="s">
        <v>84</v>
      </c>
      <c r="B116" s="41" t="s">
        <v>165</v>
      </c>
      <c r="C116" s="23">
        <v>54322</v>
      </c>
      <c r="D116" s="61" t="s">
        <v>409</v>
      </c>
      <c r="E116" s="61" t="s">
        <v>409</v>
      </c>
      <c r="F116" s="38"/>
      <c r="G116" s="43"/>
    </row>
    <row r="117" spans="1:7" s="27" customFormat="1" ht="13.5" x14ac:dyDescent="0.25">
      <c r="A117" s="40" t="s">
        <v>2</v>
      </c>
      <c r="B117" s="41" t="s">
        <v>281</v>
      </c>
      <c r="C117" s="23">
        <v>45175</v>
      </c>
      <c r="D117" s="61" t="s">
        <v>409</v>
      </c>
      <c r="E117" s="39" t="s">
        <v>436</v>
      </c>
      <c r="F117" s="64" t="s">
        <v>406</v>
      </c>
      <c r="G117" s="57" t="s">
        <v>452</v>
      </c>
    </row>
    <row r="118" spans="1:7" s="27" customFormat="1" ht="13.5" x14ac:dyDescent="0.25">
      <c r="A118" s="40" t="s">
        <v>29</v>
      </c>
      <c r="B118" s="41" t="s">
        <v>226</v>
      </c>
      <c r="C118" s="23">
        <v>23502</v>
      </c>
      <c r="D118" s="61" t="s">
        <v>409</v>
      </c>
      <c r="E118" s="39" t="s">
        <v>421</v>
      </c>
      <c r="F118" s="64" t="s">
        <v>406</v>
      </c>
      <c r="G118" s="57" t="s">
        <v>429</v>
      </c>
    </row>
    <row r="119" spans="1:7" s="27" customFormat="1" ht="13.5" x14ac:dyDescent="0.25">
      <c r="A119" s="40" t="s">
        <v>315</v>
      </c>
      <c r="B119" s="41" t="s">
        <v>316</v>
      </c>
      <c r="C119" s="23">
        <v>94487</v>
      </c>
      <c r="D119" s="38"/>
      <c r="E119" s="61" t="s">
        <v>409</v>
      </c>
      <c r="F119" s="38"/>
      <c r="G119" s="65" t="s">
        <v>406</v>
      </c>
    </row>
    <row r="120" spans="1:7" s="27" customFormat="1" ht="13.5" x14ac:dyDescent="0.25">
      <c r="A120" s="35" t="s">
        <v>256</v>
      </c>
      <c r="B120" s="36" t="s">
        <v>386</v>
      </c>
      <c r="C120" s="37">
        <v>96322</v>
      </c>
      <c r="D120" s="63" t="s">
        <v>470</v>
      </c>
      <c r="E120" s="63" t="s">
        <v>470</v>
      </c>
      <c r="F120" s="38"/>
      <c r="G120" s="44"/>
    </row>
    <row r="121" spans="1:7" s="27" customFormat="1" ht="13.5" x14ac:dyDescent="0.25">
      <c r="A121" s="40" t="s">
        <v>337</v>
      </c>
      <c r="B121" s="41" t="s">
        <v>385</v>
      </c>
      <c r="C121" s="23">
        <v>81782</v>
      </c>
      <c r="D121" s="38"/>
      <c r="E121" s="61" t="s">
        <v>409</v>
      </c>
      <c r="F121" s="38"/>
      <c r="G121" s="65" t="s">
        <v>406</v>
      </c>
    </row>
    <row r="122" spans="1:7" s="51" customFormat="1" ht="13.5" x14ac:dyDescent="0.25">
      <c r="A122" s="40" t="s">
        <v>339</v>
      </c>
      <c r="B122" s="41" t="s">
        <v>387</v>
      </c>
      <c r="C122" s="23">
        <v>91642</v>
      </c>
      <c r="D122" s="38"/>
      <c r="E122" s="61" t="s">
        <v>409</v>
      </c>
      <c r="F122" s="38"/>
      <c r="G122" s="65" t="s">
        <v>406</v>
      </c>
    </row>
    <row r="123" spans="1:7" s="51" customFormat="1" ht="13.5" x14ac:dyDescent="0.25">
      <c r="A123" s="40" t="s">
        <v>369</v>
      </c>
      <c r="B123" s="41" t="s">
        <v>388</v>
      </c>
      <c r="C123" s="23">
        <v>78381</v>
      </c>
      <c r="D123" s="38"/>
      <c r="E123" s="61" t="s">
        <v>409</v>
      </c>
      <c r="F123" s="38"/>
      <c r="G123" s="65" t="s">
        <v>406</v>
      </c>
    </row>
    <row r="124" spans="1:7" s="51" customFormat="1" ht="13.5" x14ac:dyDescent="0.25">
      <c r="A124" s="40" t="s">
        <v>302</v>
      </c>
      <c r="B124" s="41" t="s">
        <v>303</v>
      </c>
      <c r="C124" s="23">
        <v>44131</v>
      </c>
      <c r="D124" s="38"/>
      <c r="E124" s="61" t="s">
        <v>409</v>
      </c>
      <c r="F124" s="38"/>
      <c r="G124" s="65" t="s">
        <v>406</v>
      </c>
    </row>
    <row r="125" spans="1:7" s="27" customFormat="1" ht="13.5" x14ac:dyDescent="0.25">
      <c r="A125" s="35" t="s">
        <v>327</v>
      </c>
      <c r="B125" s="36" t="s">
        <v>328</v>
      </c>
      <c r="C125" s="37">
        <v>69670</v>
      </c>
      <c r="D125" s="38"/>
      <c r="E125" s="61" t="s">
        <v>409</v>
      </c>
      <c r="F125" s="38"/>
      <c r="G125" s="65" t="s">
        <v>406</v>
      </c>
    </row>
    <row r="126" spans="1:7" s="27" customFormat="1" ht="13.5" x14ac:dyDescent="0.25">
      <c r="A126" s="40" t="s">
        <v>54</v>
      </c>
      <c r="B126" s="41" t="s">
        <v>190</v>
      </c>
      <c r="C126" s="23">
        <v>16633</v>
      </c>
      <c r="D126" s="61" t="s">
        <v>409</v>
      </c>
      <c r="E126" s="61" t="s">
        <v>409</v>
      </c>
      <c r="F126" s="38"/>
      <c r="G126" s="57" t="s">
        <v>445</v>
      </c>
    </row>
    <row r="127" spans="1:7" s="27" customFormat="1" ht="13.5" x14ac:dyDescent="0.25">
      <c r="A127" s="40" t="s">
        <v>85</v>
      </c>
      <c r="B127" s="41" t="s">
        <v>191</v>
      </c>
      <c r="C127" s="23">
        <v>21822</v>
      </c>
      <c r="D127" s="61" t="s">
        <v>409</v>
      </c>
      <c r="E127" s="61" t="s">
        <v>409</v>
      </c>
      <c r="F127" s="38"/>
      <c r="G127" s="57" t="s">
        <v>441</v>
      </c>
    </row>
    <row r="128" spans="1:7" s="27" customFormat="1" ht="13.5" x14ac:dyDescent="0.25">
      <c r="A128" s="40" t="s">
        <v>16</v>
      </c>
      <c r="B128" s="41" t="s">
        <v>211</v>
      </c>
      <c r="C128" s="23">
        <v>39117</v>
      </c>
      <c r="D128" s="61" t="s">
        <v>409</v>
      </c>
      <c r="E128" s="61" t="s">
        <v>409</v>
      </c>
      <c r="F128" s="38"/>
      <c r="G128" s="57" t="s">
        <v>451</v>
      </c>
    </row>
    <row r="129" spans="1:7" s="27" customFormat="1" ht="13.5" x14ac:dyDescent="0.25">
      <c r="A129" s="40" t="s">
        <v>70</v>
      </c>
      <c r="B129" s="41" t="s">
        <v>219</v>
      </c>
      <c r="C129" s="23">
        <v>56962</v>
      </c>
      <c r="D129" s="61" t="s">
        <v>409</v>
      </c>
      <c r="E129" s="61" t="s">
        <v>409</v>
      </c>
      <c r="F129" s="38"/>
      <c r="G129" s="43"/>
    </row>
    <row r="130" spans="1:7" s="27" customFormat="1" ht="13.5" x14ac:dyDescent="0.25">
      <c r="A130" s="40" t="s">
        <v>86</v>
      </c>
      <c r="B130" s="41" t="s">
        <v>216</v>
      </c>
      <c r="C130" s="23">
        <v>22746</v>
      </c>
      <c r="D130" s="61" t="s">
        <v>409</v>
      </c>
      <c r="E130" s="61" t="s">
        <v>409</v>
      </c>
      <c r="F130" s="38"/>
      <c r="G130" s="60" t="s">
        <v>450</v>
      </c>
    </row>
    <row r="131" spans="1:7" s="27" customFormat="1" ht="13.5" x14ac:dyDescent="0.25">
      <c r="A131" s="40" t="s">
        <v>34</v>
      </c>
      <c r="B131" s="41" t="s">
        <v>245</v>
      </c>
      <c r="C131" s="23">
        <v>16874</v>
      </c>
      <c r="D131" s="61" t="s">
        <v>409</v>
      </c>
      <c r="E131" s="61" t="s">
        <v>409</v>
      </c>
      <c r="F131" s="38"/>
      <c r="G131" s="43"/>
    </row>
    <row r="132" spans="1:7" s="27" customFormat="1" ht="13.5" x14ac:dyDescent="0.25">
      <c r="A132" s="40" t="s">
        <v>67</v>
      </c>
      <c r="B132" s="41" t="s">
        <v>243</v>
      </c>
      <c r="C132" s="23">
        <v>18219</v>
      </c>
      <c r="D132" s="61" t="s">
        <v>409</v>
      </c>
      <c r="E132" s="61" t="s">
        <v>409</v>
      </c>
      <c r="F132" s="38"/>
      <c r="G132" s="57" t="s">
        <v>441</v>
      </c>
    </row>
    <row r="133" spans="1:7" s="27" customFormat="1" ht="13.5" x14ac:dyDescent="0.25">
      <c r="A133" s="40" t="s">
        <v>21</v>
      </c>
      <c r="B133" s="41" t="s">
        <v>232</v>
      </c>
      <c r="C133" s="23">
        <v>17820</v>
      </c>
      <c r="D133" s="61" t="s">
        <v>409</v>
      </c>
      <c r="E133" s="61" t="s">
        <v>409</v>
      </c>
      <c r="F133" s="38"/>
      <c r="G133" s="57" t="s">
        <v>450</v>
      </c>
    </row>
    <row r="134" spans="1:7" s="27" customFormat="1" ht="13.5" x14ac:dyDescent="0.25">
      <c r="A134" s="35" t="s">
        <v>372</v>
      </c>
      <c r="B134" s="36" t="s">
        <v>373</v>
      </c>
      <c r="C134" s="37">
        <v>44104</v>
      </c>
      <c r="D134" s="38"/>
      <c r="E134" s="38"/>
      <c r="F134" s="64" t="s">
        <v>406</v>
      </c>
      <c r="G134" s="65" t="s">
        <v>406</v>
      </c>
    </row>
    <row r="135" spans="1:7" s="27" customFormat="1" ht="13.5" x14ac:dyDescent="0.25">
      <c r="A135" s="40" t="s">
        <v>91</v>
      </c>
      <c r="B135" s="22" t="s">
        <v>237</v>
      </c>
      <c r="C135" s="23">
        <v>34270</v>
      </c>
      <c r="D135" s="61" t="s">
        <v>409</v>
      </c>
      <c r="E135" s="38"/>
      <c r="F135" s="38"/>
      <c r="G135" s="67" t="s">
        <v>407</v>
      </c>
    </row>
    <row r="136" spans="1:7" s="27" customFormat="1" ht="13.5" x14ac:dyDescent="0.25">
      <c r="A136" s="40" t="s">
        <v>31</v>
      </c>
      <c r="B136" s="41" t="s">
        <v>393</v>
      </c>
      <c r="C136" s="23">
        <v>50215</v>
      </c>
      <c r="D136" s="63" t="s">
        <v>470</v>
      </c>
      <c r="E136" s="39" t="s">
        <v>436</v>
      </c>
      <c r="F136" s="68" t="s">
        <v>408</v>
      </c>
      <c r="G136" s="65" t="s">
        <v>406</v>
      </c>
    </row>
    <row r="137" spans="1:7" s="27" customFormat="1" ht="13.5" x14ac:dyDescent="0.25">
      <c r="A137" s="40" t="s">
        <v>82</v>
      </c>
      <c r="B137" s="41" t="s">
        <v>393</v>
      </c>
      <c r="C137" s="23">
        <v>26318</v>
      </c>
      <c r="D137" s="61" t="s">
        <v>409</v>
      </c>
      <c r="E137" s="42"/>
      <c r="F137" s="64" t="s">
        <v>406</v>
      </c>
      <c r="G137" s="57" t="s">
        <v>448</v>
      </c>
    </row>
    <row r="138" spans="1:7" s="27" customFormat="1" ht="13.5" x14ac:dyDescent="0.25">
      <c r="A138" s="40"/>
      <c r="B138" s="28" t="s">
        <v>391</v>
      </c>
      <c r="C138" s="23"/>
      <c r="D138" s="24"/>
      <c r="E138" s="24"/>
      <c r="F138" s="25"/>
      <c r="G138" s="26"/>
    </row>
    <row r="139" spans="1:7" s="27" customFormat="1" ht="13.5" x14ac:dyDescent="0.25">
      <c r="A139" s="40" t="s">
        <v>12</v>
      </c>
      <c r="B139" s="41" t="s">
        <v>168</v>
      </c>
      <c r="C139" s="23">
        <v>34837</v>
      </c>
      <c r="D139" s="61" t="s">
        <v>409</v>
      </c>
      <c r="E139" s="39" t="s">
        <v>437</v>
      </c>
      <c r="F139" s="64" t="s">
        <v>406</v>
      </c>
      <c r="G139" s="57" t="s">
        <v>433</v>
      </c>
    </row>
    <row r="140" spans="1:7" s="27" customFormat="1" ht="13.5" x14ac:dyDescent="0.25">
      <c r="A140" s="40" t="s">
        <v>26</v>
      </c>
      <c r="B140" s="41" t="s">
        <v>169</v>
      </c>
      <c r="C140" s="23">
        <v>133938</v>
      </c>
      <c r="D140" s="61" t="s">
        <v>409</v>
      </c>
      <c r="E140" s="39" t="s">
        <v>438</v>
      </c>
      <c r="F140" s="38"/>
      <c r="G140" s="43"/>
    </row>
    <row r="141" spans="1:7" s="27" customFormat="1" ht="13.5" x14ac:dyDescent="0.25">
      <c r="A141" s="40" t="s">
        <v>40</v>
      </c>
      <c r="B141" s="41" t="s">
        <v>170</v>
      </c>
      <c r="C141" s="23">
        <v>137049</v>
      </c>
      <c r="D141" s="61" t="s">
        <v>409</v>
      </c>
      <c r="E141" s="61" t="s">
        <v>409</v>
      </c>
      <c r="F141" s="38"/>
      <c r="G141" s="43"/>
    </row>
    <row r="142" spans="1:7" s="27" customFormat="1" ht="13.5" x14ac:dyDescent="0.25">
      <c r="A142" s="40" t="s">
        <v>45</v>
      </c>
      <c r="B142" s="41" t="s">
        <v>189</v>
      </c>
      <c r="C142" s="23">
        <v>40281</v>
      </c>
      <c r="D142" s="61" t="s">
        <v>409</v>
      </c>
      <c r="E142" s="61" t="s">
        <v>409</v>
      </c>
      <c r="F142" s="38"/>
      <c r="G142" s="57" t="s">
        <v>449</v>
      </c>
    </row>
    <row r="143" spans="1:7" s="27" customFormat="1" ht="13.5" x14ac:dyDescent="0.25">
      <c r="A143" s="35" t="s">
        <v>271</v>
      </c>
      <c r="B143" s="36" t="s">
        <v>272</v>
      </c>
      <c r="C143" s="37">
        <v>20458</v>
      </c>
      <c r="D143" s="38"/>
      <c r="E143" s="39" t="s">
        <v>439</v>
      </c>
      <c r="F143" s="38"/>
      <c r="G143" s="65" t="s">
        <v>406</v>
      </c>
    </row>
    <row r="144" spans="1:7" s="27" customFormat="1" ht="13.5" x14ac:dyDescent="0.25">
      <c r="A144" s="40" t="s">
        <v>89</v>
      </c>
      <c r="B144" s="22" t="s">
        <v>188</v>
      </c>
      <c r="C144" s="23">
        <v>57830</v>
      </c>
      <c r="D144" s="61" t="s">
        <v>409</v>
      </c>
      <c r="E144" s="38"/>
      <c r="F144" s="38"/>
      <c r="G144" s="67" t="s">
        <v>407</v>
      </c>
    </row>
    <row r="145" spans="1:7" s="27" customFormat="1" ht="13.5" x14ac:dyDescent="0.25">
      <c r="A145" s="40" t="s">
        <v>354</v>
      </c>
      <c r="B145" s="41" t="s">
        <v>355</v>
      </c>
      <c r="C145" s="23">
        <v>17145</v>
      </c>
      <c r="D145" s="38"/>
      <c r="E145" s="61" t="s">
        <v>409</v>
      </c>
      <c r="F145" s="38"/>
      <c r="G145" s="65" t="s">
        <v>406</v>
      </c>
    </row>
    <row r="146" spans="1:7" s="27" customFormat="1" ht="13.5" x14ac:dyDescent="0.25">
      <c r="A146" s="40" t="s">
        <v>88</v>
      </c>
      <c r="B146" s="22" t="s">
        <v>239</v>
      </c>
      <c r="C146" s="23">
        <v>44546</v>
      </c>
      <c r="D146" s="61" t="s">
        <v>409</v>
      </c>
      <c r="E146" s="38"/>
      <c r="F146" s="38"/>
      <c r="G146" s="67" t="s">
        <v>407</v>
      </c>
    </row>
    <row r="147" spans="1:7" s="27" customFormat="1" ht="13.5" x14ac:dyDescent="0.25">
      <c r="A147" s="40" t="s">
        <v>96</v>
      </c>
      <c r="B147" s="22" t="s">
        <v>145</v>
      </c>
      <c r="C147" s="23">
        <v>23923</v>
      </c>
      <c r="D147" s="61" t="s">
        <v>409</v>
      </c>
      <c r="E147" s="38"/>
      <c r="F147" s="38"/>
      <c r="G147" s="67" t="s">
        <v>407</v>
      </c>
    </row>
    <row r="148" spans="1:7" s="27" customFormat="1" ht="13.5" x14ac:dyDescent="0.25">
      <c r="A148" s="40" t="s">
        <v>72</v>
      </c>
      <c r="B148" s="41" t="s">
        <v>146</v>
      </c>
      <c r="C148" s="23">
        <v>47335</v>
      </c>
      <c r="D148" s="61" t="s">
        <v>409</v>
      </c>
      <c r="E148" s="61" t="s">
        <v>409</v>
      </c>
      <c r="F148" s="38"/>
      <c r="G148" s="43"/>
    </row>
    <row r="149" spans="1:7" s="27" customFormat="1" ht="13.5" x14ac:dyDescent="0.25">
      <c r="A149" s="40" t="s">
        <v>28</v>
      </c>
      <c r="B149" s="41" t="s">
        <v>244</v>
      </c>
      <c r="C149" s="23">
        <v>22780</v>
      </c>
      <c r="D149" s="61" t="s">
        <v>409</v>
      </c>
      <c r="E149" s="61" t="s">
        <v>409</v>
      </c>
      <c r="F149" s="38"/>
      <c r="G149" s="43"/>
    </row>
    <row r="150" spans="1:7" s="27" customFormat="1" ht="13.5" x14ac:dyDescent="0.25">
      <c r="A150" s="21" t="s">
        <v>396</v>
      </c>
      <c r="B150" s="22"/>
      <c r="C150" s="23"/>
      <c r="D150" s="24"/>
      <c r="E150" s="24"/>
      <c r="F150" s="25"/>
      <c r="G150" s="26"/>
    </row>
    <row r="151" spans="1:7" s="27" customFormat="1" ht="13.5" x14ac:dyDescent="0.25">
      <c r="A151" s="35" t="s">
        <v>261</v>
      </c>
      <c r="B151" s="41" t="s">
        <v>262</v>
      </c>
      <c r="C151" s="23">
        <v>77924</v>
      </c>
      <c r="D151" s="38"/>
      <c r="E151" s="39" t="s">
        <v>440</v>
      </c>
      <c r="F151" s="64" t="s">
        <v>406</v>
      </c>
      <c r="G151" s="65" t="s">
        <v>406</v>
      </c>
    </row>
    <row r="152" spans="1:7" s="27" customFormat="1" ht="13.5" x14ac:dyDescent="0.25">
      <c r="A152" s="35" t="s">
        <v>291</v>
      </c>
      <c r="B152" s="41" t="s">
        <v>262</v>
      </c>
      <c r="C152" s="23">
        <v>84067</v>
      </c>
      <c r="D152" s="38"/>
      <c r="E152" s="39" t="s">
        <v>441</v>
      </c>
      <c r="F152" s="64" t="s">
        <v>406</v>
      </c>
      <c r="G152" s="65" t="s">
        <v>406</v>
      </c>
    </row>
    <row r="153" spans="1:7" s="27" customFormat="1" ht="13.5" x14ac:dyDescent="0.25">
      <c r="A153" s="40" t="s">
        <v>22</v>
      </c>
      <c r="B153" s="41" t="s">
        <v>212</v>
      </c>
      <c r="C153" s="23">
        <v>33501</v>
      </c>
      <c r="D153" s="61" t="s">
        <v>409</v>
      </c>
      <c r="E153" s="61" t="s">
        <v>409</v>
      </c>
      <c r="F153" s="38"/>
      <c r="G153" s="57" t="s">
        <v>447</v>
      </c>
    </row>
    <row r="154" spans="1:7" s="27" customFormat="1" ht="13.5" x14ac:dyDescent="0.25">
      <c r="A154" s="40" t="s">
        <v>80</v>
      </c>
      <c r="B154" s="22" t="s">
        <v>153</v>
      </c>
      <c r="C154" s="23">
        <v>34112</v>
      </c>
      <c r="D154" s="61" t="s">
        <v>409</v>
      </c>
      <c r="E154" s="38"/>
      <c r="F154" s="38"/>
      <c r="G154" s="67" t="s">
        <v>407</v>
      </c>
    </row>
    <row r="155" spans="1:7" s="27" customFormat="1" ht="13.5" x14ac:dyDescent="0.25">
      <c r="A155" s="40" t="s">
        <v>94</v>
      </c>
      <c r="B155" s="22" t="s">
        <v>160</v>
      </c>
      <c r="C155" s="23">
        <v>156557</v>
      </c>
      <c r="D155" s="61" t="s">
        <v>409</v>
      </c>
      <c r="E155" s="38"/>
      <c r="F155" s="38"/>
      <c r="G155" s="67" t="s">
        <v>407</v>
      </c>
    </row>
    <row r="156" spans="1:7" s="27" customFormat="1" ht="13.5" x14ac:dyDescent="0.25">
      <c r="A156" s="35" t="s">
        <v>250</v>
      </c>
      <c r="B156" s="47" t="s">
        <v>251</v>
      </c>
      <c r="C156" s="37">
        <v>13682</v>
      </c>
      <c r="D156" s="63" t="s">
        <v>470</v>
      </c>
      <c r="E156" s="38"/>
      <c r="F156" s="68" t="s">
        <v>408</v>
      </c>
      <c r="G156" s="44"/>
    </row>
    <row r="157" spans="1:7" s="27" customFormat="1" ht="13.5" x14ac:dyDescent="0.25">
      <c r="A157" s="40" t="s">
        <v>73</v>
      </c>
      <c r="B157" s="41" t="s">
        <v>194</v>
      </c>
      <c r="C157" s="23">
        <v>7836</v>
      </c>
      <c r="D157" s="61" t="s">
        <v>409</v>
      </c>
      <c r="E157" s="61" t="s">
        <v>409</v>
      </c>
      <c r="F157" s="38"/>
      <c r="G157" s="57" t="s">
        <v>422</v>
      </c>
    </row>
    <row r="158" spans="1:7" s="27" customFormat="1" ht="13.5" x14ac:dyDescent="0.25">
      <c r="A158" s="35" t="s">
        <v>254</v>
      </c>
      <c r="B158" s="36" t="s">
        <v>255</v>
      </c>
      <c r="C158" s="37">
        <v>72910</v>
      </c>
      <c r="D158" s="63" t="s">
        <v>470</v>
      </c>
      <c r="E158" s="63" t="s">
        <v>470</v>
      </c>
      <c r="F158" s="38"/>
      <c r="G158" s="50"/>
    </row>
    <row r="159" spans="1:7" s="27" customFormat="1" ht="13.5" x14ac:dyDescent="0.25">
      <c r="A159" s="40" t="s">
        <v>365</v>
      </c>
      <c r="B159" s="41" t="s">
        <v>366</v>
      </c>
      <c r="C159" s="23">
        <v>33691</v>
      </c>
      <c r="D159" s="38"/>
      <c r="E159" s="61" t="s">
        <v>409</v>
      </c>
      <c r="F159" s="38"/>
      <c r="G159" s="65" t="s">
        <v>406</v>
      </c>
    </row>
    <row r="160" spans="1:7" s="27" customFormat="1" ht="13.5" x14ac:dyDescent="0.25">
      <c r="A160" s="40" t="s">
        <v>335</v>
      </c>
      <c r="B160" s="41" t="s">
        <v>336</v>
      </c>
      <c r="C160" s="23">
        <v>10115</v>
      </c>
      <c r="D160" s="38"/>
      <c r="E160" s="61" t="s">
        <v>409</v>
      </c>
      <c r="F160" s="38"/>
      <c r="G160" s="65" t="s">
        <v>406</v>
      </c>
    </row>
    <row r="161" spans="1:7" s="27" customFormat="1" ht="13.5" x14ac:dyDescent="0.25">
      <c r="A161" s="40" t="s">
        <v>358</v>
      </c>
      <c r="B161" s="41" t="s">
        <v>359</v>
      </c>
      <c r="C161" s="23">
        <v>17876</v>
      </c>
      <c r="D161" s="38"/>
      <c r="E161" s="61" t="s">
        <v>409</v>
      </c>
      <c r="F161" s="38"/>
      <c r="G161" s="65" t="s">
        <v>406</v>
      </c>
    </row>
    <row r="162" spans="1:7" s="27" customFormat="1" ht="13.5" x14ac:dyDescent="0.25">
      <c r="A162" s="40" t="s">
        <v>50</v>
      </c>
      <c r="B162" s="41" t="s">
        <v>195</v>
      </c>
      <c r="C162" s="23">
        <v>27080</v>
      </c>
      <c r="D162" s="61" t="s">
        <v>409</v>
      </c>
      <c r="E162" s="61" t="s">
        <v>409</v>
      </c>
      <c r="F162" s="38"/>
      <c r="G162" s="26"/>
    </row>
    <row r="163" spans="1:7" s="27" customFormat="1" ht="13.5" x14ac:dyDescent="0.25">
      <c r="A163" s="40" t="s">
        <v>325</v>
      </c>
      <c r="B163" s="41" t="s">
        <v>326</v>
      </c>
      <c r="C163" s="23">
        <v>16692</v>
      </c>
      <c r="D163" s="38"/>
      <c r="E163" s="61" t="s">
        <v>409</v>
      </c>
      <c r="F163" s="38"/>
      <c r="G163" s="65" t="s">
        <v>406</v>
      </c>
    </row>
    <row r="164" spans="1:7" s="27" customFormat="1" ht="13.5" x14ac:dyDescent="0.25">
      <c r="A164" s="40" t="s">
        <v>346</v>
      </c>
      <c r="B164" s="41" t="s">
        <v>347</v>
      </c>
      <c r="C164" s="23">
        <v>5997</v>
      </c>
      <c r="D164" s="38"/>
      <c r="E164" s="61" t="s">
        <v>409</v>
      </c>
      <c r="F164" s="38"/>
      <c r="G164" s="65" t="s">
        <v>406</v>
      </c>
    </row>
    <row r="165" spans="1:7" s="27" customFormat="1" ht="13.5" x14ac:dyDescent="0.25">
      <c r="A165" s="40" t="s">
        <v>356</v>
      </c>
      <c r="B165" s="41" t="s">
        <v>357</v>
      </c>
      <c r="C165" s="23">
        <v>12418</v>
      </c>
      <c r="D165" s="38"/>
      <c r="E165" s="61" t="s">
        <v>409</v>
      </c>
      <c r="F165" s="38"/>
      <c r="G165" s="65" t="s">
        <v>406</v>
      </c>
    </row>
    <row r="166" spans="1:7" s="27" customFormat="1" ht="13.5" x14ac:dyDescent="0.25">
      <c r="A166" s="40" t="s">
        <v>60</v>
      </c>
      <c r="B166" s="41" t="s">
        <v>197</v>
      </c>
      <c r="C166" s="23">
        <v>14258</v>
      </c>
      <c r="D166" s="61" t="s">
        <v>409</v>
      </c>
      <c r="E166" s="61" t="s">
        <v>409</v>
      </c>
      <c r="F166" s="38"/>
      <c r="G166" s="43"/>
    </row>
    <row r="167" spans="1:7" s="27" customFormat="1" ht="13.5" x14ac:dyDescent="0.25">
      <c r="A167" s="40" t="s">
        <v>61</v>
      </c>
      <c r="B167" s="41" t="s">
        <v>198</v>
      </c>
      <c r="C167" s="23">
        <v>45372</v>
      </c>
      <c r="D167" s="61" t="s">
        <v>409</v>
      </c>
      <c r="E167" s="39" t="s">
        <v>413</v>
      </c>
      <c r="F167" s="64" t="s">
        <v>406</v>
      </c>
      <c r="G167" s="43"/>
    </row>
    <row r="168" spans="1:7" s="27" customFormat="1" ht="13.5" x14ac:dyDescent="0.25">
      <c r="A168" s="40" t="s">
        <v>58</v>
      </c>
      <c r="B168" s="41" t="s">
        <v>199</v>
      </c>
      <c r="C168" s="23">
        <v>13295</v>
      </c>
      <c r="D168" s="61" t="s">
        <v>409</v>
      </c>
      <c r="E168" s="61" t="s">
        <v>409</v>
      </c>
      <c r="F168" s="25"/>
      <c r="G168" s="43"/>
    </row>
    <row r="169" spans="1:7" s="27" customFormat="1" ht="13.5" x14ac:dyDescent="0.25">
      <c r="A169" s="40" t="s">
        <v>32</v>
      </c>
      <c r="B169" s="41" t="s">
        <v>201</v>
      </c>
      <c r="C169" s="23">
        <v>99177</v>
      </c>
      <c r="D169" s="61" t="s">
        <v>409</v>
      </c>
      <c r="E169" s="39" t="s">
        <v>441</v>
      </c>
      <c r="F169" s="64" t="s">
        <v>406</v>
      </c>
      <c r="G169" s="57" t="s">
        <v>446</v>
      </c>
    </row>
    <row r="170" spans="1:7" s="27" customFormat="1" ht="13.5" x14ac:dyDescent="0.25">
      <c r="A170" s="40" t="s">
        <v>95</v>
      </c>
      <c r="B170" s="22" t="s">
        <v>202</v>
      </c>
      <c r="C170" s="23">
        <v>17935</v>
      </c>
      <c r="D170" s="61" t="s">
        <v>409</v>
      </c>
      <c r="E170" s="48"/>
      <c r="F170" s="38"/>
      <c r="G170" s="67" t="s">
        <v>407</v>
      </c>
    </row>
    <row r="171" spans="1:7" s="27" customFormat="1" ht="13.5" x14ac:dyDescent="0.25">
      <c r="A171" s="40" t="s">
        <v>63</v>
      </c>
      <c r="B171" s="41" t="s">
        <v>203</v>
      </c>
      <c r="C171" s="23">
        <v>11601</v>
      </c>
      <c r="D171" s="61" t="s">
        <v>409</v>
      </c>
      <c r="E171" s="39" t="s">
        <v>442</v>
      </c>
      <c r="F171" s="38"/>
      <c r="G171" s="57" t="s">
        <v>445</v>
      </c>
    </row>
    <row r="172" spans="1:7" s="27" customFormat="1" ht="13.5" x14ac:dyDescent="0.25">
      <c r="A172" s="40" t="s">
        <v>362</v>
      </c>
      <c r="B172" s="41" t="s">
        <v>363</v>
      </c>
      <c r="C172" s="23">
        <v>20127</v>
      </c>
      <c r="D172" s="48"/>
      <c r="E172" s="61" t="s">
        <v>409</v>
      </c>
      <c r="F172" s="38"/>
      <c r="G172" s="65" t="s">
        <v>406</v>
      </c>
    </row>
    <row r="173" spans="1:7" s="27" customFormat="1" ht="13.5" x14ac:dyDescent="0.25">
      <c r="A173" s="40" t="s">
        <v>33</v>
      </c>
      <c r="B173" s="41" t="s">
        <v>204</v>
      </c>
      <c r="C173" s="23">
        <v>12741</v>
      </c>
      <c r="D173" s="61" t="s">
        <v>409</v>
      </c>
      <c r="E173" s="61" t="s">
        <v>409</v>
      </c>
      <c r="F173" s="38"/>
      <c r="G173" s="57" t="s">
        <v>444</v>
      </c>
    </row>
    <row r="174" spans="1:7" s="27" customFormat="1" ht="13.5" x14ac:dyDescent="0.25">
      <c r="A174" s="35" t="s">
        <v>374</v>
      </c>
      <c r="B174" s="36" t="s">
        <v>375</v>
      </c>
      <c r="C174" s="37">
        <v>8144</v>
      </c>
      <c r="D174" s="48"/>
      <c r="E174" s="42"/>
      <c r="F174" s="64" t="s">
        <v>406</v>
      </c>
      <c r="G174" s="65" t="s">
        <v>406</v>
      </c>
    </row>
    <row r="175" spans="1:7" s="27" customFormat="1" ht="13.5" x14ac:dyDescent="0.25">
      <c r="A175" s="40" t="s">
        <v>90</v>
      </c>
      <c r="B175" s="22" t="s">
        <v>206</v>
      </c>
      <c r="C175" s="23">
        <v>10028</v>
      </c>
      <c r="D175" s="61" t="s">
        <v>409</v>
      </c>
      <c r="E175" s="38"/>
      <c r="F175" s="38"/>
      <c r="G175" s="67" t="s">
        <v>407</v>
      </c>
    </row>
    <row r="176" spans="1:7" s="27" customFormat="1" ht="13.5" x14ac:dyDescent="0.25">
      <c r="A176" s="40" t="s">
        <v>36</v>
      </c>
      <c r="B176" s="41" t="s">
        <v>247</v>
      </c>
      <c r="C176" s="23">
        <v>14033</v>
      </c>
      <c r="D176" s="61" t="s">
        <v>409</v>
      </c>
      <c r="E176" s="61" t="s">
        <v>409</v>
      </c>
      <c r="F176" s="38"/>
      <c r="G176" s="57" t="s">
        <v>443</v>
      </c>
    </row>
    <row r="177" spans="1:7" s="27" customFormat="1" ht="13.5" x14ac:dyDescent="0.25">
      <c r="A177" s="40" t="s">
        <v>15</v>
      </c>
      <c r="B177" s="41" t="s">
        <v>164</v>
      </c>
      <c r="C177" s="23">
        <v>20636</v>
      </c>
      <c r="D177" s="61" t="s">
        <v>409</v>
      </c>
      <c r="E177" s="61" t="s">
        <v>409</v>
      </c>
      <c r="F177" s="38"/>
      <c r="G177" s="57" t="s">
        <v>421</v>
      </c>
    </row>
    <row r="178" spans="1:7" s="27" customFormat="1" ht="13.5" x14ac:dyDescent="0.25">
      <c r="A178" s="40" t="s">
        <v>41</v>
      </c>
      <c r="B178" s="41" t="s">
        <v>143</v>
      </c>
      <c r="C178" s="23">
        <v>8957</v>
      </c>
      <c r="D178" s="61" t="s">
        <v>409</v>
      </c>
      <c r="E178" s="61" t="s">
        <v>409</v>
      </c>
      <c r="F178" s="38"/>
      <c r="G178" s="60" t="s">
        <v>441</v>
      </c>
    </row>
    <row r="179" spans="1:7" s="27" customFormat="1" ht="13.5" x14ac:dyDescent="0.25">
      <c r="A179" s="52" t="s">
        <v>299</v>
      </c>
      <c r="B179" s="53" t="s">
        <v>143</v>
      </c>
      <c r="C179" s="54">
        <v>9049</v>
      </c>
      <c r="D179" s="55"/>
      <c r="E179" s="62" t="s">
        <v>409</v>
      </c>
      <c r="F179" s="56"/>
      <c r="G179" s="66" t="s">
        <v>406</v>
      </c>
    </row>
  </sheetData>
  <mergeCells count="3">
    <mergeCell ref="A1:G3"/>
    <mergeCell ref="D4:E4"/>
    <mergeCell ref="F4:G4"/>
  </mergeCells>
  <conditionalFormatting sqref="A158:A169">
    <cfRule type="duplicateValues" dxfId="18" priority="68"/>
  </conditionalFormatting>
  <conditionalFormatting sqref="A88">
    <cfRule type="duplicateValues" dxfId="17" priority="12"/>
  </conditionalFormatting>
  <conditionalFormatting sqref="A44:A46">
    <cfRule type="duplicateValues" dxfId="16" priority="69"/>
  </conditionalFormatting>
  <conditionalFormatting sqref="A7:A12">
    <cfRule type="duplicateValues" dxfId="15" priority="11"/>
  </conditionalFormatting>
  <conditionalFormatting sqref="A25 A13:A14">
    <cfRule type="duplicateValues" dxfId="14" priority="10"/>
  </conditionalFormatting>
  <conditionalFormatting sqref="A34">
    <cfRule type="duplicateValues" dxfId="13" priority="9"/>
  </conditionalFormatting>
  <conditionalFormatting sqref="A32">
    <cfRule type="duplicateValues" dxfId="12" priority="8"/>
  </conditionalFormatting>
  <conditionalFormatting sqref="A29:A31">
    <cfRule type="duplicateValues" dxfId="11" priority="7"/>
  </conditionalFormatting>
  <conditionalFormatting sqref="A15:A16">
    <cfRule type="duplicateValues" dxfId="10" priority="6"/>
  </conditionalFormatting>
  <conditionalFormatting sqref="A178:A179 A115 A89:A93 A147:A148 A33 A47:A63 A87 A67:A71 A119:A124">
    <cfRule type="duplicateValues" dxfId="9" priority="93"/>
  </conditionalFormatting>
  <conditionalFormatting sqref="A125">
    <cfRule type="duplicateValues" dxfId="8" priority="5"/>
  </conditionalFormatting>
  <conditionalFormatting sqref="A21:A22">
    <cfRule type="duplicateValues" dxfId="7" priority="4"/>
  </conditionalFormatting>
  <conditionalFormatting sqref="A156:A157 A116 A144 A139:A142 A73 A94:A104 A20 A126:A127">
    <cfRule type="duplicateValues" dxfId="6" priority="124"/>
  </conditionalFormatting>
  <conditionalFormatting sqref="A129">
    <cfRule type="duplicateValues" dxfId="5" priority="3"/>
  </conditionalFormatting>
  <conditionalFormatting sqref="A106">
    <cfRule type="duplicateValues" dxfId="4" priority="2"/>
  </conditionalFormatting>
  <conditionalFormatting sqref="A154:A155 A143 A177 A35:A36 A43 A81:A82 A39:A40">
    <cfRule type="duplicateValues" dxfId="3" priority="175"/>
  </conditionalFormatting>
  <conditionalFormatting sqref="A136:A137">
    <cfRule type="duplicateValues" dxfId="2" priority="1"/>
  </conditionalFormatting>
  <conditionalFormatting sqref="A170:A176 A145:A146 A37:A38 A151:A153 A107:A114 A83:A86 A23:A24 A26:A28 A128 A64:A66 A72 A105 A41:A42 A17:A19 A117:A118 A74:A80 A130:A135 A138 A149">
    <cfRule type="duplicateValues" dxfId="1" priority="218"/>
  </conditionalFormatting>
  <conditionalFormatting sqref="A4:A6">
    <cfRule type="duplicateValues" dxfId="0" priority="260"/>
  </conditionalFormatting>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University of Helsinki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Öhman, Tiina J</dc:creator>
  <cp:lastModifiedBy>Savijoki, Kirsi</cp:lastModifiedBy>
  <dcterms:created xsi:type="dcterms:W3CDTF">2014-12-18T07:38:21Z</dcterms:created>
  <dcterms:modified xsi:type="dcterms:W3CDTF">2019-05-15T07:50:52Z</dcterms:modified>
</cp:coreProperties>
</file>