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JKI\1_2019\Projekti\ExpresBar\Leila\Frontiers\rebutal_files\R\"/>
    </mc:Choice>
  </mc:AlternateContent>
  <bookViews>
    <workbookView xWindow="0" yWindow="0" windowWidth="20490" windowHeight="7020" tabRatio="710"/>
  </bookViews>
  <sheets>
    <sheet name="Table S3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7" l="1"/>
  <c r="H35" i="7"/>
  <c r="M35" i="7" l="1"/>
  <c r="F35" i="7" l="1"/>
  <c r="G35" i="7"/>
  <c r="L35" i="7"/>
</calcChain>
</file>

<file path=xl/sharedStrings.xml><?xml version="1.0" encoding="utf-8"?>
<sst xmlns="http://schemas.openxmlformats.org/spreadsheetml/2006/main" count="226" uniqueCount="121">
  <si>
    <t>MBR1012</t>
  </si>
  <si>
    <t>Scarlett</t>
  </si>
  <si>
    <t>-</t>
  </si>
  <si>
    <t>LC</t>
  </si>
  <si>
    <t>HC</t>
  </si>
  <si>
    <t>Gene</t>
  </si>
  <si>
    <t>2206515-2208709</t>
  </si>
  <si>
    <t>2315379-2318239</t>
  </si>
  <si>
    <t>2321017-2321809</t>
  </si>
  <si>
    <t>2322023-2323245</t>
  </si>
  <si>
    <t>2480502-2481189</t>
  </si>
  <si>
    <t>2508528-2508781</t>
  </si>
  <si>
    <t>2519412-2519796</t>
  </si>
  <si>
    <t>2523769-2523985</t>
  </si>
  <si>
    <t>2563416-2564658</t>
  </si>
  <si>
    <t>2608865-2611347</t>
  </si>
  <si>
    <t>2631559-2632063</t>
  </si>
  <si>
    <t>Gene 1</t>
  </si>
  <si>
    <t>Gene 2</t>
  </si>
  <si>
    <t>Gene 3</t>
  </si>
  <si>
    <t>Gene 4</t>
  </si>
  <si>
    <t>Gene 5</t>
  </si>
  <si>
    <t>Gene 6</t>
  </si>
  <si>
    <t>Gene 7</t>
  </si>
  <si>
    <t>Gene 8</t>
  </si>
  <si>
    <t>Gene 9</t>
  </si>
  <si>
    <t>Gene 10</t>
  </si>
  <si>
    <t>Gene 11</t>
  </si>
  <si>
    <t>Gene 12</t>
  </si>
  <si>
    <t>Gene 13</t>
  </si>
  <si>
    <t>Gene 14</t>
  </si>
  <si>
    <t>Gene 15</t>
  </si>
  <si>
    <t>Gene 16</t>
  </si>
  <si>
    <t>Gene 17</t>
  </si>
  <si>
    <t>Gene 18</t>
  </si>
  <si>
    <t>SNP</t>
  </si>
  <si>
    <t>InDel</t>
  </si>
  <si>
    <t>Total</t>
  </si>
  <si>
    <t>1 SNP; only forward primer sequence</t>
  </si>
  <si>
    <t>2 SNPs; only forward primer sequence</t>
  </si>
  <si>
    <t>2237274-2244749</t>
  </si>
  <si>
    <t>2256321-2260574</t>
  </si>
  <si>
    <t>2288429-2288693</t>
  </si>
  <si>
    <t>2302070-2309447</t>
  </si>
  <si>
    <t>2323680-2330056</t>
  </si>
  <si>
    <t>2362586-2367013</t>
  </si>
  <si>
    <t>2415651-2417084</t>
  </si>
  <si>
    <t>2429752-2430871</t>
  </si>
  <si>
    <t>2471775-2475305</t>
  </si>
  <si>
    <t>2477273-2481215</t>
  </si>
  <si>
    <t>2524728-2525648</t>
  </si>
  <si>
    <t>2532014-2532317</t>
  </si>
  <si>
    <t>2534715-2535433</t>
  </si>
  <si>
    <t>2551018-2551266</t>
  </si>
  <si>
    <t>2558952-2560347</t>
  </si>
  <si>
    <t>2578526-2578814</t>
  </si>
  <si>
    <t>2585277-2589625</t>
  </si>
  <si>
    <t>2649700-2763382</t>
  </si>
  <si>
    <t>Designed primer pairs</t>
  </si>
  <si>
    <t>Position Chr. 1H</t>
  </si>
  <si>
    <t>Sequenced fragments</t>
  </si>
  <si>
    <t>Size of seuenced region (bp)</t>
  </si>
  <si>
    <t>HORVU1Hr1G000820.1</t>
  </si>
  <si>
    <t>HORVU1Hr1G000870.1</t>
  </si>
  <si>
    <t>HORVU1Hr1G000880.1</t>
  </si>
  <si>
    <t>HORVU1Hr1G000890.2</t>
  </si>
  <si>
    <t>HORVU1Hr1G000970.1</t>
  </si>
  <si>
    <t>HORVU1Hr1G000980.1</t>
  </si>
  <si>
    <t>HORVU1Hr1G001000.1</t>
  </si>
  <si>
    <t>HORVU1Hr1G001010.1</t>
  </si>
  <si>
    <t>HORVU1Hr1G001070.1</t>
  </si>
  <si>
    <t>HORVU1Hr1G001100.1</t>
  </si>
  <si>
    <t>HORVU1Hr1G001110.1</t>
  </si>
  <si>
    <t>HORVU1Hr1G000830.3</t>
  </si>
  <si>
    <t>HORVU1Hr1G000840.1</t>
  </si>
  <si>
    <t>HORVU1Hr1G000850.2</t>
  </si>
  <si>
    <t>HORVU1Hr1G000860.7</t>
  </si>
  <si>
    <t>HORVU1Hr1G000900.5</t>
  </si>
  <si>
    <t>HORVU1Hr1G000910.9</t>
  </si>
  <si>
    <t>HORVU1Hr1G000920.2</t>
  </si>
  <si>
    <t>HORVU1Hr1G000930.1</t>
  </si>
  <si>
    <t>HORVU1Hr1G000940.3</t>
  </si>
  <si>
    <t>HORVU1Hr1G000960.10</t>
  </si>
  <si>
    <t>HORVU1Hr1G001020.1</t>
  </si>
  <si>
    <t>HORVU1Hr1G001030.1</t>
  </si>
  <si>
    <t>HORVU1Hr1G001040.1</t>
  </si>
  <si>
    <t>HORVU1Hr1G001050.1</t>
  </si>
  <si>
    <t>HORVU1Hr1G001060.1</t>
  </si>
  <si>
    <t>HORVU1Hr1G001080.1</t>
  </si>
  <si>
    <t>HORVU1Hr1G001090.1</t>
  </si>
  <si>
    <t>HORVU1Hr1G001120.2</t>
  </si>
  <si>
    <t>Resistance gene</t>
  </si>
  <si>
    <t>No</t>
  </si>
  <si>
    <t>Yes</t>
  </si>
  <si>
    <t xml:space="preserve">Percent of resequneced lenght </t>
  </si>
  <si>
    <t>in MBR1012 and Scarlett</t>
  </si>
  <si>
    <t xml:space="preserve">  PCR products</t>
  </si>
  <si>
    <t>presence /absence</t>
  </si>
  <si>
    <t>3 Indels</t>
  </si>
  <si>
    <t>Gene size (bp)/Morex CDS</t>
  </si>
  <si>
    <t>multiple bands</t>
  </si>
  <si>
    <t>only on Scarlett</t>
  </si>
  <si>
    <t>week band</t>
  </si>
  <si>
    <t xml:space="preserve">PCR products in parents </t>
  </si>
  <si>
    <t>single band in parents</t>
  </si>
  <si>
    <t>4 primers with multiple band/ 3 primers with single band in  parents/ one primer only MBR1012</t>
  </si>
  <si>
    <t>one primer with single band in  parents/ one primer only MBR1012</t>
  </si>
  <si>
    <t xml:space="preserve">5 primers with single band in  parents/ 3 primers with multiple bands/one primer only MBR1012/one primer only Scarlett  </t>
  </si>
  <si>
    <t>4 primers with single band in  parents/ 3 primers with multiple bands</t>
  </si>
  <si>
    <t>No band in parents</t>
  </si>
  <si>
    <t>188bp deletion in MBR1012</t>
  </si>
  <si>
    <t>35 Indels with 1 to three bp/ large deletion in Scarlett</t>
  </si>
  <si>
    <t>No SNPs; partly heterozygous</t>
  </si>
  <si>
    <t xml:space="preserve">Dominant for Scarlett </t>
  </si>
  <si>
    <t>One primer dominant for MBR1012</t>
  </si>
  <si>
    <t>One primer dominant for MBR1012/one primer dominant for MBR1012</t>
  </si>
  <si>
    <t>Many SNPs</t>
  </si>
  <si>
    <t>Product size (bp)/Morex genome</t>
  </si>
  <si>
    <t>Product size (bp)/Morex CDS</t>
  </si>
  <si>
    <t>6 primers with single band in  parents/ one primer with smear</t>
  </si>
  <si>
    <r>
      <t xml:space="preserve">Table S3. </t>
    </r>
    <r>
      <rPr>
        <sz val="12"/>
        <rFont val="Arial"/>
        <family val="2"/>
      </rPr>
      <t>Low-pass resequencing of 29 genes from the candidate interval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</si>
</sst>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 style="medium">
        <color indexed="64"/>
      </top>
      <bottom/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/>
    <xf numFmtId="0" fontId="3" fillId="0" borderId="1" xfId="0" applyFont="1" applyBorder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" xfId="0" applyFill="1" applyBorder="1"/>
    <xf numFmtId="49" fontId="7" fillId="2" borderId="7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11" fillId="0" borderId="0" xfId="0" applyFont="1" applyFill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9" xfId="0" applyFont="1" applyBorder="1"/>
    <xf numFmtId="0" fontId="6" fillId="0" borderId="9" xfId="0" applyFont="1" applyBorder="1"/>
    <xf numFmtId="0" fontId="0" fillId="0" borderId="9" xfId="0" applyFill="1" applyBorder="1"/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Normal="100" workbookViewId="0"/>
  </sheetViews>
  <sheetFormatPr baseColWidth="10" defaultColWidth="8.7109375" defaultRowHeight="15" x14ac:dyDescent="0.25"/>
  <cols>
    <col min="1" max="1" width="8.7109375" style="3"/>
    <col min="2" max="2" width="7.140625" style="3" bestFit="1" customWidth="1"/>
    <col min="3" max="3" width="14.28515625" style="3" bestFit="1" customWidth="1"/>
    <col min="4" max="4" width="18.28515625" style="3" bestFit="1" customWidth="1"/>
    <col min="5" max="5" width="13.7109375" style="3" bestFit="1" customWidth="1"/>
    <col min="6" max="6" width="21.85546875" style="3" bestFit="1" customWidth="1"/>
    <col min="7" max="7" width="19" style="3" bestFit="1" customWidth="1"/>
    <col min="8" max="8" width="27.42578125" style="3" bestFit="1" customWidth="1"/>
    <col min="9" max="9" width="23.42578125" style="3" bestFit="1" customWidth="1"/>
    <col min="10" max="10" width="99.140625" style="3" bestFit="1" customWidth="1"/>
    <col min="11" max="11" width="18.85546875" style="3" bestFit="1" customWidth="1"/>
    <col min="12" max="12" width="13.5703125" style="3" customWidth="1"/>
    <col min="13" max="13" width="12.5703125" style="3" customWidth="1"/>
    <col min="14" max="14" width="26.5703125" style="3" bestFit="1" customWidth="1"/>
    <col min="15" max="15" width="42.42578125" style="3" bestFit="1" customWidth="1"/>
    <col min="16" max="16" width="62.42578125" style="1" customWidth="1"/>
    <col min="17" max="17" width="26.140625" customWidth="1"/>
  </cols>
  <sheetData>
    <row r="1" spans="1:18" ht="16.5" thickBot="1" x14ac:dyDescent="0.3">
      <c r="A1" s="9" t="s">
        <v>120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1"/>
      <c r="Q1" s="31"/>
    </row>
    <row r="2" spans="1:18" ht="15.75" thickBot="1" x14ac:dyDescent="0.3">
      <c r="A2" s="52"/>
      <c r="B2" s="52"/>
      <c r="C2" s="50" t="s">
        <v>91</v>
      </c>
      <c r="D2" s="50" t="s">
        <v>5</v>
      </c>
      <c r="E2" s="50" t="s">
        <v>59</v>
      </c>
      <c r="F2" s="51" t="s">
        <v>99</v>
      </c>
      <c r="G2" s="59" t="s">
        <v>58</v>
      </c>
      <c r="H2" s="60" t="s">
        <v>117</v>
      </c>
      <c r="I2" s="61" t="s">
        <v>118</v>
      </c>
      <c r="J2" s="60" t="s">
        <v>103</v>
      </c>
      <c r="K2" s="56" t="s">
        <v>60</v>
      </c>
      <c r="L2" s="58" t="s">
        <v>61</v>
      </c>
      <c r="M2" s="58"/>
      <c r="N2" s="51" t="s">
        <v>35</v>
      </c>
      <c r="O2" s="54" t="s">
        <v>36</v>
      </c>
      <c r="P2" s="35" t="s">
        <v>97</v>
      </c>
      <c r="Q2" s="32" t="s">
        <v>94</v>
      </c>
      <c r="R2" s="1"/>
    </row>
    <row r="3" spans="1:18" ht="15.75" thickBot="1" x14ac:dyDescent="0.3">
      <c r="A3" s="53"/>
      <c r="B3" s="53"/>
      <c r="C3" s="51"/>
      <c r="D3" s="51"/>
      <c r="E3" s="51"/>
      <c r="F3" s="51"/>
      <c r="G3" s="59"/>
      <c r="H3" s="51"/>
      <c r="I3" s="59"/>
      <c r="J3" s="51"/>
      <c r="K3" s="57"/>
      <c r="L3" s="25" t="s">
        <v>0</v>
      </c>
      <c r="M3" s="25" t="s">
        <v>1</v>
      </c>
      <c r="N3" s="51"/>
      <c r="O3" s="55"/>
      <c r="P3" s="36" t="s">
        <v>96</v>
      </c>
      <c r="Q3" s="33" t="s">
        <v>95</v>
      </c>
      <c r="R3" s="1"/>
    </row>
    <row r="4" spans="1:18" x14ac:dyDescent="0.25">
      <c r="A4" s="10" t="s">
        <v>3</v>
      </c>
      <c r="B4" s="11"/>
      <c r="C4" s="11"/>
      <c r="D4" s="11"/>
      <c r="E4" s="11"/>
      <c r="F4" s="11"/>
      <c r="G4" s="12"/>
      <c r="H4" s="11"/>
      <c r="I4" s="12"/>
      <c r="J4" s="11"/>
      <c r="K4" s="13"/>
      <c r="L4" s="11"/>
      <c r="M4" s="11"/>
      <c r="N4" s="14"/>
      <c r="O4" s="14"/>
      <c r="Q4" s="1"/>
    </row>
    <row r="5" spans="1:18" x14ac:dyDescent="0.25">
      <c r="B5" s="15" t="s">
        <v>17</v>
      </c>
      <c r="C5" s="16" t="s">
        <v>92</v>
      </c>
      <c r="D5" s="17" t="s">
        <v>62</v>
      </c>
      <c r="E5" s="18" t="s">
        <v>6</v>
      </c>
      <c r="F5" s="16">
        <v>2194</v>
      </c>
      <c r="G5" s="16">
        <v>2</v>
      </c>
      <c r="H5" s="16" t="s">
        <v>2</v>
      </c>
      <c r="I5" s="44">
        <v>761</v>
      </c>
      <c r="J5" s="43" t="s">
        <v>104</v>
      </c>
      <c r="K5" s="18">
        <v>2</v>
      </c>
      <c r="L5" s="21">
        <v>713</v>
      </c>
      <c r="M5" s="21">
        <v>713</v>
      </c>
      <c r="N5" s="16">
        <v>0</v>
      </c>
      <c r="O5" s="16">
        <v>0</v>
      </c>
      <c r="Q5" s="7">
        <v>32.49</v>
      </c>
    </row>
    <row r="6" spans="1:18" x14ac:dyDescent="0.25">
      <c r="B6" s="15" t="s">
        <v>18</v>
      </c>
      <c r="C6" s="16" t="s">
        <v>92</v>
      </c>
      <c r="D6" s="17" t="s">
        <v>63</v>
      </c>
      <c r="E6" s="18" t="s">
        <v>7</v>
      </c>
      <c r="F6" s="16">
        <v>2860</v>
      </c>
      <c r="G6" s="16">
        <v>1</v>
      </c>
      <c r="H6" s="44" t="s">
        <v>2</v>
      </c>
      <c r="I6" s="44">
        <v>186</v>
      </c>
      <c r="J6" s="43" t="s">
        <v>104</v>
      </c>
      <c r="K6" s="18">
        <v>1</v>
      </c>
      <c r="L6" s="19">
        <v>187</v>
      </c>
      <c r="M6" s="19">
        <v>187</v>
      </c>
      <c r="N6" s="18" t="s">
        <v>112</v>
      </c>
      <c r="O6" s="16">
        <v>0</v>
      </c>
      <c r="Q6" s="7">
        <v>6.53</v>
      </c>
    </row>
    <row r="7" spans="1:18" x14ac:dyDescent="0.25">
      <c r="B7" s="15" t="s">
        <v>19</v>
      </c>
      <c r="C7" s="16" t="s">
        <v>92</v>
      </c>
      <c r="D7" s="17" t="s">
        <v>64</v>
      </c>
      <c r="E7" s="18" t="s">
        <v>8</v>
      </c>
      <c r="F7" s="16">
        <v>792</v>
      </c>
      <c r="G7" s="16">
        <v>1</v>
      </c>
      <c r="H7" s="44" t="s">
        <v>2</v>
      </c>
      <c r="I7" s="44">
        <v>204</v>
      </c>
      <c r="J7" s="43" t="s">
        <v>104</v>
      </c>
      <c r="K7" s="18">
        <v>1</v>
      </c>
      <c r="L7" s="19">
        <v>206</v>
      </c>
      <c r="M7" s="19">
        <v>206</v>
      </c>
      <c r="N7" s="16">
        <v>2</v>
      </c>
      <c r="O7" s="16">
        <v>0</v>
      </c>
      <c r="Q7" s="7">
        <v>26.01</v>
      </c>
    </row>
    <row r="8" spans="1:18" x14ac:dyDescent="0.25">
      <c r="B8" s="15" t="s">
        <v>20</v>
      </c>
      <c r="C8" s="16" t="s">
        <v>92</v>
      </c>
      <c r="D8" s="17" t="s">
        <v>65</v>
      </c>
      <c r="E8" s="18" t="s">
        <v>9</v>
      </c>
      <c r="F8" s="16">
        <v>1222</v>
      </c>
      <c r="G8" s="16">
        <v>1</v>
      </c>
      <c r="H8" s="44" t="s">
        <v>2</v>
      </c>
      <c r="I8" s="44">
        <v>253</v>
      </c>
      <c r="J8" s="41" t="s">
        <v>100</v>
      </c>
      <c r="K8" s="18">
        <v>0</v>
      </c>
      <c r="L8" s="19" t="s">
        <v>2</v>
      </c>
      <c r="M8" s="19" t="s">
        <v>2</v>
      </c>
      <c r="N8" s="16">
        <v>0</v>
      </c>
      <c r="O8" s="16">
        <v>0</v>
      </c>
      <c r="Q8" s="7">
        <v>0</v>
      </c>
    </row>
    <row r="9" spans="1:18" x14ac:dyDescent="0.25">
      <c r="B9" s="15" t="s">
        <v>21</v>
      </c>
      <c r="C9" s="16" t="s">
        <v>92</v>
      </c>
      <c r="D9" s="17" t="s">
        <v>66</v>
      </c>
      <c r="E9" s="18" t="s">
        <v>10</v>
      </c>
      <c r="F9" s="16">
        <v>687</v>
      </c>
      <c r="G9" s="16">
        <v>1</v>
      </c>
      <c r="H9" s="44" t="s">
        <v>2</v>
      </c>
      <c r="I9" s="44">
        <v>371</v>
      </c>
      <c r="J9" s="43" t="s">
        <v>104</v>
      </c>
      <c r="K9" s="18">
        <v>1</v>
      </c>
      <c r="L9" s="21">
        <v>199</v>
      </c>
      <c r="M9" s="21">
        <v>199</v>
      </c>
      <c r="N9" s="18" t="s">
        <v>38</v>
      </c>
      <c r="O9" s="16">
        <v>0</v>
      </c>
      <c r="Q9" s="7">
        <v>28.96</v>
      </c>
    </row>
    <row r="10" spans="1:18" x14ac:dyDescent="0.25">
      <c r="B10" s="15" t="s">
        <v>22</v>
      </c>
      <c r="C10" s="16" t="s">
        <v>92</v>
      </c>
      <c r="D10" s="17" t="s">
        <v>67</v>
      </c>
      <c r="E10" s="18" t="s">
        <v>11</v>
      </c>
      <c r="F10" s="16">
        <v>253</v>
      </c>
      <c r="G10" s="16">
        <v>1</v>
      </c>
      <c r="H10" s="44" t="s">
        <v>2</v>
      </c>
      <c r="I10" s="44">
        <v>185</v>
      </c>
      <c r="J10" s="41" t="s">
        <v>100</v>
      </c>
      <c r="K10" s="18">
        <v>0</v>
      </c>
      <c r="L10" s="19" t="s">
        <v>2</v>
      </c>
      <c r="M10" s="19" t="s">
        <v>2</v>
      </c>
      <c r="N10" s="16">
        <v>0</v>
      </c>
      <c r="O10" s="16">
        <v>0</v>
      </c>
      <c r="Q10" s="7">
        <v>0</v>
      </c>
    </row>
    <row r="11" spans="1:18" x14ac:dyDescent="0.25">
      <c r="B11" s="15" t="s">
        <v>23</v>
      </c>
      <c r="C11" s="16" t="s">
        <v>92</v>
      </c>
      <c r="D11" s="17" t="s">
        <v>68</v>
      </c>
      <c r="E11" s="18" t="s">
        <v>12</v>
      </c>
      <c r="F11" s="16">
        <v>384</v>
      </c>
      <c r="G11" s="16">
        <v>1</v>
      </c>
      <c r="H11" s="44" t="s">
        <v>2</v>
      </c>
      <c r="I11" s="44">
        <v>154</v>
      </c>
      <c r="J11" s="40" t="s">
        <v>101</v>
      </c>
      <c r="K11" s="18">
        <v>0</v>
      </c>
      <c r="L11" s="19" t="s">
        <v>2</v>
      </c>
      <c r="M11" s="19" t="s">
        <v>2</v>
      </c>
      <c r="N11" s="16">
        <v>0</v>
      </c>
      <c r="O11" s="16">
        <v>0</v>
      </c>
      <c r="P11" s="37" t="s">
        <v>113</v>
      </c>
      <c r="Q11" s="7">
        <v>0</v>
      </c>
    </row>
    <row r="12" spans="1:18" x14ac:dyDescent="0.25">
      <c r="B12" s="15" t="s">
        <v>24</v>
      </c>
      <c r="C12" s="16" t="s">
        <v>92</v>
      </c>
      <c r="D12" s="17" t="s">
        <v>69</v>
      </c>
      <c r="E12" s="18" t="s">
        <v>13</v>
      </c>
      <c r="F12" s="16">
        <v>216</v>
      </c>
      <c r="G12" s="16">
        <v>1</v>
      </c>
      <c r="H12" s="44" t="s">
        <v>2</v>
      </c>
      <c r="I12" s="44">
        <v>0</v>
      </c>
      <c r="J12" s="40" t="s">
        <v>109</v>
      </c>
      <c r="K12" s="18">
        <v>0</v>
      </c>
      <c r="L12" s="19" t="s">
        <v>2</v>
      </c>
      <c r="M12" s="19" t="s">
        <v>2</v>
      </c>
      <c r="N12" s="16">
        <v>0</v>
      </c>
      <c r="O12" s="16">
        <v>0</v>
      </c>
      <c r="P12" s="37"/>
      <c r="Q12" s="7">
        <v>0</v>
      </c>
    </row>
    <row r="13" spans="1:18" x14ac:dyDescent="0.25">
      <c r="B13" s="15" t="s">
        <v>25</v>
      </c>
      <c r="C13" s="16" t="s">
        <v>92</v>
      </c>
      <c r="D13" s="17" t="s">
        <v>70</v>
      </c>
      <c r="E13" s="18" t="s">
        <v>14</v>
      </c>
      <c r="F13" s="16">
        <v>1242</v>
      </c>
      <c r="G13" s="16">
        <v>1</v>
      </c>
      <c r="H13" s="44" t="s">
        <v>2</v>
      </c>
      <c r="I13" s="44">
        <v>168</v>
      </c>
      <c r="J13" s="43" t="s">
        <v>104</v>
      </c>
      <c r="K13" s="18">
        <v>1</v>
      </c>
      <c r="L13" s="21">
        <v>167</v>
      </c>
      <c r="M13" s="21">
        <v>167</v>
      </c>
      <c r="N13" s="18">
        <v>2</v>
      </c>
      <c r="O13" s="16">
        <v>0</v>
      </c>
      <c r="P13" s="37"/>
      <c r="Q13" s="7">
        <v>31.44</v>
      </c>
    </row>
    <row r="14" spans="1:18" x14ac:dyDescent="0.25">
      <c r="B14" s="15" t="s">
        <v>26</v>
      </c>
      <c r="C14" s="16" t="s">
        <v>92</v>
      </c>
      <c r="D14" s="17" t="s">
        <v>71</v>
      </c>
      <c r="E14" s="18" t="s">
        <v>15</v>
      </c>
      <c r="F14" s="16">
        <v>2482</v>
      </c>
      <c r="G14" s="16">
        <v>2</v>
      </c>
      <c r="H14" s="44" t="s">
        <v>2</v>
      </c>
      <c r="I14" s="44">
        <v>415</v>
      </c>
      <c r="J14" s="43" t="s">
        <v>104</v>
      </c>
      <c r="K14" s="18">
        <v>2</v>
      </c>
      <c r="L14" s="21">
        <v>402</v>
      </c>
      <c r="M14" s="21">
        <v>402</v>
      </c>
      <c r="N14" s="18">
        <v>2</v>
      </c>
      <c r="O14" s="16">
        <v>0</v>
      </c>
      <c r="P14" s="37"/>
      <c r="Q14" s="7">
        <v>16.190000000000001</v>
      </c>
    </row>
    <row r="15" spans="1:18" x14ac:dyDescent="0.25">
      <c r="B15" s="15" t="s">
        <v>27</v>
      </c>
      <c r="C15" s="16" t="s">
        <v>92</v>
      </c>
      <c r="D15" s="17" t="s">
        <v>72</v>
      </c>
      <c r="E15" s="18" t="s">
        <v>16</v>
      </c>
      <c r="F15" s="16">
        <v>504</v>
      </c>
      <c r="G15" s="16">
        <v>1</v>
      </c>
      <c r="H15" s="44" t="s">
        <v>2</v>
      </c>
      <c r="I15" s="44">
        <v>171</v>
      </c>
      <c r="J15" s="43" t="s">
        <v>104</v>
      </c>
      <c r="K15" s="18">
        <v>1</v>
      </c>
      <c r="L15" s="21">
        <v>114</v>
      </c>
      <c r="M15" s="21">
        <v>114</v>
      </c>
      <c r="N15" s="18" t="s">
        <v>39</v>
      </c>
      <c r="O15" s="16">
        <v>0</v>
      </c>
      <c r="P15" s="37"/>
      <c r="Q15" s="7">
        <v>22.61</v>
      </c>
    </row>
    <row r="16" spans="1:18" x14ac:dyDescent="0.25">
      <c r="A16" s="10" t="s">
        <v>4</v>
      </c>
      <c r="B16" s="15"/>
      <c r="C16" s="16"/>
      <c r="D16" s="15"/>
      <c r="E16" s="15"/>
      <c r="F16" s="16"/>
      <c r="G16" s="16"/>
      <c r="H16" s="16"/>
      <c r="I16" s="44"/>
      <c r="J16" s="40"/>
      <c r="K16" s="18"/>
      <c r="L16" s="19"/>
      <c r="M16" s="19"/>
      <c r="N16" s="18"/>
      <c r="O16" s="16"/>
      <c r="P16" s="37"/>
      <c r="Q16" s="7"/>
    </row>
    <row r="17" spans="2:17" x14ac:dyDescent="0.25">
      <c r="B17" s="27" t="s">
        <v>17</v>
      </c>
      <c r="C17" s="28" t="s">
        <v>93</v>
      </c>
      <c r="D17" s="26" t="s">
        <v>73</v>
      </c>
      <c r="E17" s="28" t="s">
        <v>40</v>
      </c>
      <c r="F17" s="28">
        <v>7475</v>
      </c>
      <c r="G17" s="28">
        <v>8</v>
      </c>
      <c r="H17" s="28">
        <v>5726</v>
      </c>
      <c r="I17" s="28" t="s">
        <v>2</v>
      </c>
      <c r="J17" s="28" t="s">
        <v>105</v>
      </c>
      <c r="K17" s="29">
        <v>4</v>
      </c>
      <c r="L17" s="29">
        <v>2257</v>
      </c>
      <c r="M17" s="29">
        <v>2257</v>
      </c>
      <c r="N17" s="28">
        <v>7</v>
      </c>
      <c r="O17" s="30">
        <v>0</v>
      </c>
      <c r="P17" s="38" t="s">
        <v>114</v>
      </c>
      <c r="Q17" s="34">
        <v>30.16</v>
      </c>
    </row>
    <row r="18" spans="2:17" x14ac:dyDescent="0.25">
      <c r="B18" s="27" t="s">
        <v>18</v>
      </c>
      <c r="C18" s="28" t="s">
        <v>93</v>
      </c>
      <c r="D18" s="26" t="s">
        <v>74</v>
      </c>
      <c r="E18" s="28" t="s">
        <v>41</v>
      </c>
      <c r="F18" s="28">
        <v>4253</v>
      </c>
      <c r="G18" s="28">
        <v>2</v>
      </c>
      <c r="H18" s="28">
        <v>594</v>
      </c>
      <c r="I18" s="28" t="s">
        <v>2</v>
      </c>
      <c r="J18" s="28" t="s">
        <v>106</v>
      </c>
      <c r="K18" s="28">
        <v>1</v>
      </c>
      <c r="L18" s="29">
        <v>264</v>
      </c>
      <c r="M18" s="29">
        <v>264</v>
      </c>
      <c r="N18" s="30">
        <v>0</v>
      </c>
      <c r="O18" s="30">
        <v>0</v>
      </c>
      <c r="P18" s="38" t="s">
        <v>114</v>
      </c>
      <c r="Q18" s="34">
        <v>6.2069999999999999</v>
      </c>
    </row>
    <row r="19" spans="2:17" x14ac:dyDescent="0.25">
      <c r="B19" s="20" t="s">
        <v>19</v>
      </c>
      <c r="C19" s="18" t="s">
        <v>92</v>
      </c>
      <c r="D19" s="17" t="s">
        <v>75</v>
      </c>
      <c r="E19" s="18" t="s">
        <v>42</v>
      </c>
      <c r="F19" s="18">
        <v>264</v>
      </c>
      <c r="G19" s="18">
        <v>1</v>
      </c>
      <c r="H19" s="18" t="s">
        <v>2</v>
      </c>
      <c r="I19" s="18">
        <v>164</v>
      </c>
      <c r="J19" s="43" t="s">
        <v>104</v>
      </c>
      <c r="K19" s="18">
        <v>1</v>
      </c>
      <c r="L19" s="21">
        <v>162</v>
      </c>
      <c r="M19" s="21">
        <v>162</v>
      </c>
      <c r="N19" s="18" t="s">
        <v>112</v>
      </c>
      <c r="O19" s="16">
        <v>0</v>
      </c>
      <c r="P19" s="37"/>
      <c r="Q19" s="7">
        <v>61.36</v>
      </c>
    </row>
    <row r="20" spans="2:17" x14ac:dyDescent="0.25">
      <c r="B20" s="27" t="s">
        <v>20</v>
      </c>
      <c r="C20" s="28" t="s">
        <v>93</v>
      </c>
      <c r="D20" s="26" t="s">
        <v>76</v>
      </c>
      <c r="E20" s="28" t="s">
        <v>43</v>
      </c>
      <c r="F20" s="28">
        <v>7377</v>
      </c>
      <c r="G20" s="28">
        <v>7</v>
      </c>
      <c r="H20" s="28">
        <v>5531</v>
      </c>
      <c r="I20" s="28" t="s">
        <v>2</v>
      </c>
      <c r="J20" s="28" t="s">
        <v>119</v>
      </c>
      <c r="K20" s="28">
        <v>7</v>
      </c>
      <c r="L20" s="29">
        <v>4629</v>
      </c>
      <c r="M20" s="29">
        <v>4629</v>
      </c>
      <c r="N20" s="28">
        <v>9</v>
      </c>
      <c r="O20" s="30">
        <v>0</v>
      </c>
      <c r="P20" s="38"/>
      <c r="Q20" s="34">
        <v>62.74</v>
      </c>
    </row>
    <row r="21" spans="2:17" x14ac:dyDescent="0.25">
      <c r="B21" s="27" t="s">
        <v>21</v>
      </c>
      <c r="C21" s="28" t="s">
        <v>93</v>
      </c>
      <c r="D21" s="26" t="s">
        <v>77</v>
      </c>
      <c r="E21" s="28" t="s">
        <v>44</v>
      </c>
      <c r="F21" s="28">
        <v>6376</v>
      </c>
      <c r="G21" s="28">
        <v>10</v>
      </c>
      <c r="H21" s="28">
        <v>7520</v>
      </c>
      <c r="I21" s="28" t="s">
        <v>2</v>
      </c>
      <c r="J21" s="28" t="s">
        <v>107</v>
      </c>
      <c r="K21" s="28">
        <v>6</v>
      </c>
      <c r="L21" s="29">
        <v>3643</v>
      </c>
      <c r="M21" s="29">
        <v>3308</v>
      </c>
      <c r="N21" s="28" t="s">
        <v>116</v>
      </c>
      <c r="O21" s="30" t="s">
        <v>111</v>
      </c>
      <c r="P21" s="38" t="s">
        <v>115</v>
      </c>
      <c r="Q21" s="34">
        <v>57.13</v>
      </c>
    </row>
    <row r="22" spans="2:17" x14ac:dyDescent="0.25">
      <c r="B22" s="27" t="s">
        <v>22</v>
      </c>
      <c r="C22" s="28" t="s">
        <v>93</v>
      </c>
      <c r="D22" s="26" t="s">
        <v>78</v>
      </c>
      <c r="E22" s="28" t="s">
        <v>45</v>
      </c>
      <c r="F22" s="28">
        <v>4427</v>
      </c>
      <c r="G22" s="28">
        <v>8</v>
      </c>
      <c r="H22" s="28">
        <v>5313</v>
      </c>
      <c r="I22" s="28" t="s">
        <v>2</v>
      </c>
      <c r="J22" s="28" t="s">
        <v>108</v>
      </c>
      <c r="K22" s="28">
        <v>6</v>
      </c>
      <c r="L22" s="29">
        <v>1629</v>
      </c>
      <c r="M22" s="29">
        <v>1629</v>
      </c>
      <c r="N22" s="28">
        <v>0</v>
      </c>
      <c r="O22" s="30">
        <v>0</v>
      </c>
      <c r="P22" s="39"/>
      <c r="Q22" s="34">
        <v>36.79</v>
      </c>
    </row>
    <row r="23" spans="2:17" x14ac:dyDescent="0.25">
      <c r="B23" s="15" t="s">
        <v>23</v>
      </c>
      <c r="C23" s="16" t="s">
        <v>92</v>
      </c>
      <c r="D23" s="17" t="s">
        <v>79</v>
      </c>
      <c r="E23" s="18" t="s">
        <v>46</v>
      </c>
      <c r="F23" s="16">
        <v>1433</v>
      </c>
      <c r="G23" s="16">
        <v>1</v>
      </c>
      <c r="H23" s="16" t="s">
        <v>2</v>
      </c>
      <c r="I23" s="44">
        <v>323</v>
      </c>
      <c r="J23" s="43" t="s">
        <v>104</v>
      </c>
      <c r="K23" s="18">
        <v>1</v>
      </c>
      <c r="L23" s="19">
        <v>325</v>
      </c>
      <c r="M23" s="19">
        <v>325</v>
      </c>
      <c r="N23" s="16">
        <v>3</v>
      </c>
      <c r="O23" s="16">
        <v>0</v>
      </c>
      <c r="Q23" s="7">
        <v>22.67</v>
      </c>
    </row>
    <row r="24" spans="2:17" x14ac:dyDescent="0.25">
      <c r="B24" s="15" t="s">
        <v>24</v>
      </c>
      <c r="C24" s="16" t="s">
        <v>92</v>
      </c>
      <c r="D24" s="17" t="s">
        <v>80</v>
      </c>
      <c r="E24" s="18" t="s">
        <v>47</v>
      </c>
      <c r="F24" s="16">
        <v>1119</v>
      </c>
      <c r="G24" s="16">
        <v>1</v>
      </c>
      <c r="H24" s="44" t="s">
        <v>2</v>
      </c>
      <c r="I24" s="44">
        <v>268</v>
      </c>
      <c r="J24" s="43" t="s">
        <v>104</v>
      </c>
      <c r="K24" s="18">
        <v>1</v>
      </c>
      <c r="L24" s="19">
        <v>270</v>
      </c>
      <c r="M24" s="19">
        <v>270</v>
      </c>
      <c r="N24" s="16">
        <v>7</v>
      </c>
      <c r="O24" s="16">
        <v>0</v>
      </c>
      <c r="P24" s="2"/>
      <c r="Q24" s="7">
        <v>24.12</v>
      </c>
    </row>
    <row r="25" spans="2:17" x14ac:dyDescent="0.25">
      <c r="B25" s="15" t="s">
        <v>25</v>
      </c>
      <c r="C25" s="16" t="s">
        <v>92</v>
      </c>
      <c r="D25" s="17" t="s">
        <v>81</v>
      </c>
      <c r="E25" s="18" t="s">
        <v>48</v>
      </c>
      <c r="F25" s="16">
        <v>3530</v>
      </c>
      <c r="G25" s="16">
        <v>1</v>
      </c>
      <c r="H25" s="44" t="s">
        <v>2</v>
      </c>
      <c r="I25" s="44">
        <v>371</v>
      </c>
      <c r="J25" s="41" t="s">
        <v>100</v>
      </c>
      <c r="K25" s="18">
        <v>0</v>
      </c>
      <c r="L25" s="19" t="s">
        <v>2</v>
      </c>
      <c r="M25" s="19" t="s">
        <v>2</v>
      </c>
      <c r="N25" s="16">
        <v>0</v>
      </c>
      <c r="O25" s="16">
        <v>0</v>
      </c>
      <c r="Q25" s="7">
        <v>0</v>
      </c>
    </row>
    <row r="26" spans="2:17" x14ac:dyDescent="0.25">
      <c r="B26" s="15" t="s">
        <v>26</v>
      </c>
      <c r="C26" s="16" t="s">
        <v>92</v>
      </c>
      <c r="D26" s="17" t="s">
        <v>82</v>
      </c>
      <c r="E26" s="18" t="s">
        <v>49</v>
      </c>
      <c r="F26" s="16">
        <v>3942</v>
      </c>
      <c r="G26" s="16">
        <v>1</v>
      </c>
      <c r="H26" s="44" t="s">
        <v>2</v>
      </c>
      <c r="I26" s="44">
        <v>376</v>
      </c>
      <c r="J26" s="43" t="s">
        <v>104</v>
      </c>
      <c r="K26" s="18">
        <v>1</v>
      </c>
      <c r="L26" s="21">
        <v>726</v>
      </c>
      <c r="M26" s="21">
        <v>729</v>
      </c>
      <c r="N26" s="16">
        <v>6</v>
      </c>
      <c r="O26" s="16" t="s">
        <v>98</v>
      </c>
      <c r="Q26" s="7">
        <v>18.489999999999998</v>
      </c>
    </row>
    <row r="27" spans="2:17" x14ac:dyDescent="0.25">
      <c r="B27" s="15" t="s">
        <v>27</v>
      </c>
      <c r="C27" s="16" t="s">
        <v>92</v>
      </c>
      <c r="D27" s="17" t="s">
        <v>83</v>
      </c>
      <c r="E27" s="18" t="s">
        <v>50</v>
      </c>
      <c r="F27" s="16">
        <v>920</v>
      </c>
      <c r="G27" s="16">
        <v>1</v>
      </c>
      <c r="H27" s="44" t="s">
        <v>2</v>
      </c>
      <c r="I27" s="44">
        <v>381</v>
      </c>
      <c r="J27" s="43" t="s">
        <v>104</v>
      </c>
      <c r="K27" s="18">
        <v>1</v>
      </c>
      <c r="L27" s="21">
        <v>360</v>
      </c>
      <c r="M27" s="21">
        <v>360</v>
      </c>
      <c r="N27" s="16">
        <v>0</v>
      </c>
      <c r="O27" s="16">
        <v>0</v>
      </c>
      <c r="Q27" s="7">
        <v>39.130000000000003</v>
      </c>
    </row>
    <row r="28" spans="2:17" x14ac:dyDescent="0.25">
      <c r="B28" s="15" t="s">
        <v>28</v>
      </c>
      <c r="C28" s="16" t="s">
        <v>92</v>
      </c>
      <c r="D28" s="17" t="s">
        <v>84</v>
      </c>
      <c r="E28" s="18" t="s">
        <v>51</v>
      </c>
      <c r="F28" s="16">
        <v>303</v>
      </c>
      <c r="G28" s="16">
        <v>1</v>
      </c>
      <c r="H28" s="44" t="s">
        <v>2</v>
      </c>
      <c r="I28" s="44">
        <v>154</v>
      </c>
      <c r="J28" s="40" t="s">
        <v>102</v>
      </c>
      <c r="K28" s="18">
        <v>0</v>
      </c>
      <c r="L28" s="19" t="s">
        <v>2</v>
      </c>
      <c r="M28" s="19" t="s">
        <v>2</v>
      </c>
      <c r="N28" s="16">
        <v>0</v>
      </c>
      <c r="O28" s="16">
        <v>0</v>
      </c>
      <c r="Q28" s="7">
        <v>0</v>
      </c>
    </row>
    <row r="29" spans="2:17" x14ac:dyDescent="0.25">
      <c r="B29" s="15" t="s">
        <v>29</v>
      </c>
      <c r="C29" s="16" t="s">
        <v>92</v>
      </c>
      <c r="D29" s="17" t="s">
        <v>85</v>
      </c>
      <c r="E29" s="18" t="s">
        <v>52</v>
      </c>
      <c r="F29" s="16">
        <v>718</v>
      </c>
      <c r="G29" s="16">
        <v>1</v>
      </c>
      <c r="H29" s="44" t="s">
        <v>2</v>
      </c>
      <c r="I29" s="44">
        <v>266</v>
      </c>
      <c r="J29" s="43" t="s">
        <v>104</v>
      </c>
      <c r="K29" s="18">
        <v>1</v>
      </c>
      <c r="L29" s="19">
        <v>269</v>
      </c>
      <c r="M29" s="19">
        <v>269</v>
      </c>
      <c r="N29" s="16">
        <v>3</v>
      </c>
      <c r="O29" s="16">
        <v>0</v>
      </c>
      <c r="Q29" s="7">
        <v>37.46</v>
      </c>
    </row>
    <row r="30" spans="2:17" x14ac:dyDescent="0.25">
      <c r="B30" s="15" t="s">
        <v>30</v>
      </c>
      <c r="C30" s="16" t="s">
        <v>92</v>
      </c>
      <c r="D30" s="17" t="s">
        <v>86</v>
      </c>
      <c r="E30" s="18" t="s">
        <v>53</v>
      </c>
      <c r="F30" s="16">
        <v>248</v>
      </c>
      <c r="G30" s="16">
        <v>1</v>
      </c>
      <c r="H30" s="44" t="s">
        <v>2</v>
      </c>
      <c r="I30" s="44">
        <v>108</v>
      </c>
      <c r="J30" s="41" t="s">
        <v>100</v>
      </c>
      <c r="K30" s="18">
        <v>0</v>
      </c>
      <c r="L30" s="19" t="s">
        <v>2</v>
      </c>
      <c r="M30" s="19" t="s">
        <v>2</v>
      </c>
      <c r="N30" s="16">
        <v>0</v>
      </c>
      <c r="O30" s="16">
        <v>0</v>
      </c>
      <c r="Q30" s="7">
        <v>0</v>
      </c>
    </row>
    <row r="31" spans="2:17" x14ac:dyDescent="0.25">
      <c r="B31" s="15" t="s">
        <v>31</v>
      </c>
      <c r="C31" s="16" t="s">
        <v>92</v>
      </c>
      <c r="D31" s="17" t="s">
        <v>87</v>
      </c>
      <c r="E31" s="18" t="s">
        <v>54</v>
      </c>
      <c r="F31" s="16">
        <v>1395</v>
      </c>
      <c r="G31" s="16">
        <v>1</v>
      </c>
      <c r="H31" s="44" t="s">
        <v>2</v>
      </c>
      <c r="I31" s="44">
        <v>308</v>
      </c>
      <c r="J31" s="43" t="s">
        <v>104</v>
      </c>
      <c r="K31" s="18">
        <v>1</v>
      </c>
      <c r="L31" s="21">
        <v>438</v>
      </c>
      <c r="M31" s="21">
        <v>626</v>
      </c>
      <c r="N31" s="16">
        <v>4</v>
      </c>
      <c r="O31" s="16" t="s">
        <v>110</v>
      </c>
      <c r="Q31" s="7">
        <v>44.87</v>
      </c>
    </row>
    <row r="32" spans="2:17" x14ac:dyDescent="0.25">
      <c r="B32" s="15" t="s">
        <v>32</v>
      </c>
      <c r="C32" s="16" t="s">
        <v>92</v>
      </c>
      <c r="D32" s="17" t="s">
        <v>88</v>
      </c>
      <c r="E32" s="18" t="s">
        <v>55</v>
      </c>
      <c r="F32" s="16">
        <v>288</v>
      </c>
      <c r="G32" s="16">
        <v>1</v>
      </c>
      <c r="H32" s="44" t="s">
        <v>2</v>
      </c>
      <c r="I32" s="44">
        <v>149</v>
      </c>
      <c r="J32" s="43" t="s">
        <v>104</v>
      </c>
      <c r="K32" s="18">
        <v>1</v>
      </c>
      <c r="L32" s="21">
        <v>147</v>
      </c>
      <c r="M32" s="21">
        <v>147</v>
      </c>
      <c r="N32" s="16">
        <v>3</v>
      </c>
      <c r="O32" s="16">
        <v>0</v>
      </c>
      <c r="Q32" s="7">
        <v>51.04</v>
      </c>
    </row>
    <row r="33" spans="1:17" x14ac:dyDescent="0.25">
      <c r="B33" s="15" t="s">
        <v>33</v>
      </c>
      <c r="C33" s="16" t="s">
        <v>92</v>
      </c>
      <c r="D33" s="17" t="s">
        <v>89</v>
      </c>
      <c r="E33" s="18" t="s">
        <v>56</v>
      </c>
      <c r="F33" s="16">
        <v>4348</v>
      </c>
      <c r="G33" s="16">
        <v>1</v>
      </c>
      <c r="H33" s="44" t="s">
        <v>2</v>
      </c>
      <c r="I33" s="44">
        <v>352</v>
      </c>
      <c r="J33" s="41" t="s">
        <v>100</v>
      </c>
      <c r="K33" s="18">
        <v>0</v>
      </c>
      <c r="L33" s="19" t="s">
        <v>2</v>
      </c>
      <c r="M33" s="19" t="s">
        <v>2</v>
      </c>
      <c r="N33" s="16">
        <v>0</v>
      </c>
      <c r="O33" s="16">
        <v>0</v>
      </c>
      <c r="Q33" s="7">
        <v>0</v>
      </c>
    </row>
    <row r="34" spans="1:17" ht="15.75" thickBot="1" x14ac:dyDescent="0.3">
      <c r="A34" s="4"/>
      <c r="B34" s="6" t="s">
        <v>34</v>
      </c>
      <c r="C34" s="8" t="s">
        <v>92</v>
      </c>
      <c r="D34" s="22" t="s">
        <v>90</v>
      </c>
      <c r="E34" s="23" t="s">
        <v>57</v>
      </c>
      <c r="F34" s="8">
        <v>113682</v>
      </c>
      <c r="G34" s="8">
        <v>1</v>
      </c>
      <c r="H34" s="45" t="s">
        <v>2</v>
      </c>
      <c r="I34" s="45">
        <v>342</v>
      </c>
      <c r="J34" s="42" t="s">
        <v>100</v>
      </c>
      <c r="K34" s="23">
        <v>0</v>
      </c>
      <c r="L34" s="24" t="s">
        <v>2</v>
      </c>
      <c r="M34" s="24" t="s">
        <v>2</v>
      </c>
      <c r="N34" s="8">
        <v>0</v>
      </c>
      <c r="O34" s="8">
        <v>0</v>
      </c>
      <c r="P34" s="31"/>
      <c r="Q34" s="8">
        <v>0</v>
      </c>
    </row>
    <row r="35" spans="1:17" x14ac:dyDescent="0.25">
      <c r="A35" s="47" t="s">
        <v>37</v>
      </c>
      <c r="B35" s="48"/>
      <c r="C35" s="48"/>
      <c r="D35" s="48"/>
      <c r="E35" s="48"/>
      <c r="F35" s="46">
        <f>SUM(F5:F34)</f>
        <v>174934</v>
      </c>
      <c r="G35" s="46">
        <f>SUM(G5:G34)</f>
        <v>61</v>
      </c>
      <c r="H35" s="46">
        <f>SUM(H5:H34)</f>
        <v>24684</v>
      </c>
      <c r="I35" s="46">
        <f>SUM(I5:I34)</f>
        <v>6430</v>
      </c>
      <c r="J35" s="46"/>
      <c r="K35" s="46"/>
      <c r="L35" s="46">
        <f>SUM(L5:L34)</f>
        <v>17107</v>
      </c>
      <c r="M35" s="46">
        <f>SUM(M5:M34)</f>
        <v>16963</v>
      </c>
      <c r="N35" s="46"/>
      <c r="O35" s="46"/>
      <c r="P35" s="49"/>
      <c r="Q35" s="46">
        <v>9.8800000000000008</v>
      </c>
    </row>
    <row r="36" spans="1:17" x14ac:dyDescent="0.25">
      <c r="B36" s="5"/>
      <c r="C36" s="5"/>
    </row>
  </sheetData>
  <mergeCells count="13">
    <mergeCell ref="D2:D3"/>
    <mergeCell ref="C2:C3"/>
    <mergeCell ref="A2:B3"/>
    <mergeCell ref="O2:O3"/>
    <mergeCell ref="K2:K3"/>
    <mergeCell ref="L2:M2"/>
    <mergeCell ref="N2:N3"/>
    <mergeCell ref="E2:E3"/>
    <mergeCell ref="F2:F3"/>
    <mergeCell ref="G2:G3"/>
    <mergeCell ref="H2:H3"/>
    <mergeCell ref="J2:J3"/>
    <mergeCell ref="I2:I3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S3</vt:lpstr>
    </vt:vector>
  </TitlesOfParts>
  <Company>JKIQLB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leila.fazlikhani</dc:creator>
  <cp:lastModifiedBy>dp</cp:lastModifiedBy>
  <cp:lastPrinted>2019-01-21T12:33:53Z</cp:lastPrinted>
  <dcterms:created xsi:type="dcterms:W3CDTF">2018-08-07T06:50:27Z</dcterms:created>
  <dcterms:modified xsi:type="dcterms:W3CDTF">2019-04-17T13:59:19Z</dcterms:modified>
</cp:coreProperties>
</file>