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50920\Dropbox\research\vaginal flora\Statistical analysis Microbiome ICPBS\"/>
    </mc:Choice>
  </mc:AlternateContent>
  <bookViews>
    <workbookView xWindow="0" yWindow="0" windowWidth="16380" windowHeight="8190" tabRatio="500"/>
  </bookViews>
  <sheets>
    <sheet name="5000 Reads Per Sample Alpha Mea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5" i="1" l="1"/>
  <c r="E85" i="1"/>
  <c r="F85" i="1"/>
  <c r="G85" i="1"/>
  <c r="H85" i="1"/>
  <c r="C85" i="1"/>
  <c r="D67" i="1"/>
  <c r="E67" i="1"/>
  <c r="F67" i="1"/>
  <c r="G67" i="1"/>
  <c r="H67" i="1"/>
  <c r="C67" i="1"/>
  <c r="D43" i="1"/>
  <c r="E43" i="1"/>
  <c r="F43" i="1"/>
  <c r="G43" i="1"/>
  <c r="H43" i="1"/>
  <c r="C43" i="1"/>
  <c r="D25" i="1"/>
  <c r="E25" i="1"/>
  <c r="F25" i="1"/>
  <c r="G25" i="1"/>
  <c r="H25" i="1"/>
  <c r="C25" i="1"/>
</calcChain>
</file>

<file path=xl/sharedStrings.xml><?xml version="1.0" encoding="utf-8"?>
<sst xmlns="http://schemas.openxmlformats.org/spreadsheetml/2006/main" count="92" uniqueCount="16">
  <si>
    <t>Group</t>
  </si>
  <si>
    <t>Observed Operational Taxonomic Units (OTUs)</t>
  </si>
  <si>
    <t>McIntosh (evenness)</t>
  </si>
  <si>
    <t>ICBPS Urine Sample</t>
  </si>
  <si>
    <t>ICBPS Vaginal Sample</t>
  </si>
  <si>
    <t>Unaffected Urine Sample</t>
  </si>
  <si>
    <t>Unaffected Vaginal Sample</t>
  </si>
  <si>
    <t>Shannon Index</t>
  </si>
  <si>
    <t>Simpson Index</t>
  </si>
  <si>
    <t>Patient ID Number</t>
  </si>
  <si>
    <t>Chao 1 (richness)</t>
  </si>
  <si>
    <t>Phylogenetic Diversity (PD) Whole Tree</t>
  </si>
  <si>
    <t>Mean for Group (ICBPS Urine Samples)</t>
  </si>
  <si>
    <t>Mean for Group (Unaffected Urine Samples)</t>
  </si>
  <si>
    <t>Mean for Group (ICBPS Vaginal Samples)</t>
  </si>
  <si>
    <t>Mean for Group (Unaffected Vaginal Samples)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</si>
</sst>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zoomScaleNormal="100" workbookViewId="0">
      <selection activeCell="E25" sqref="E25"/>
    </sheetView>
  </sheetViews>
  <sheetFormatPr defaultRowHeight="15" x14ac:dyDescent="0.25"/>
  <cols>
    <col min="1" max="1" width="18.7109375"/>
    <col min="2" max="2" width="26.28515625"/>
    <col min="3" max="3" width="32.28515625" bestFit="1" customWidth="1"/>
    <col min="4" max="4" width="16.85546875" customWidth="1"/>
    <col min="5" max="5" width="17.28515625" customWidth="1"/>
    <col min="6" max="6" width="21.5703125" customWidth="1"/>
    <col min="7" max="7" width="21.7109375" customWidth="1"/>
    <col min="8" max="8" width="22.85546875" customWidth="1"/>
    <col min="9" max="1014" width="8.5703125"/>
  </cols>
  <sheetData>
    <row r="1" spans="1:8" x14ac:dyDescent="0.25">
      <c r="A1" t="s">
        <v>9</v>
      </c>
      <c r="B1" t="s">
        <v>0</v>
      </c>
      <c r="C1" t="s">
        <v>11</v>
      </c>
      <c r="D1" t="s">
        <v>1</v>
      </c>
      <c r="E1" t="s">
        <v>10</v>
      </c>
      <c r="F1" t="s">
        <v>2</v>
      </c>
      <c r="G1" t="s">
        <v>7</v>
      </c>
      <c r="H1" t="s">
        <v>8</v>
      </c>
    </row>
    <row r="2" spans="1:8" x14ac:dyDescent="0.25">
      <c r="A2" s="2">
        <v>2</v>
      </c>
      <c r="B2" s="1" t="s">
        <v>3</v>
      </c>
      <c r="C2">
        <v>17.63897</v>
      </c>
      <c r="D2">
        <v>260</v>
      </c>
      <c r="E2">
        <v>970.64</v>
      </c>
      <c r="F2">
        <v>0.496912030788</v>
      </c>
      <c r="G2">
        <v>3.34233221053</v>
      </c>
      <c r="H2">
        <v>1.7324580308599999E-2</v>
      </c>
    </row>
    <row r="3" spans="1:8" x14ac:dyDescent="0.25">
      <c r="A3" s="2">
        <v>4</v>
      </c>
      <c r="B3" s="1" t="s">
        <v>3</v>
      </c>
      <c r="C3">
        <v>17.840710000000001</v>
      </c>
      <c r="D3">
        <v>272</v>
      </c>
      <c r="E3">
        <v>1092.875</v>
      </c>
      <c r="F3">
        <v>0.45061448135999999</v>
      </c>
      <c r="G3">
        <v>3.6267223125000001</v>
      </c>
      <c r="H3">
        <v>2.0240299048099999E-2</v>
      </c>
    </row>
    <row r="4" spans="1:8" x14ac:dyDescent="0.25">
      <c r="A4" s="2">
        <v>5</v>
      </c>
      <c r="B4" s="1" t="s">
        <v>3</v>
      </c>
      <c r="C4">
        <v>15.3573</v>
      </c>
      <c r="D4">
        <v>231</v>
      </c>
      <c r="E4">
        <v>1032.31578947</v>
      </c>
      <c r="F4">
        <v>0.52586658749199999</v>
      </c>
      <c r="G4">
        <v>2.9338395243000002</v>
      </c>
      <c r="H4">
        <v>1.7200288272399999E-2</v>
      </c>
    </row>
    <row r="5" spans="1:8" x14ac:dyDescent="0.25">
      <c r="A5" s="2">
        <v>6</v>
      </c>
      <c r="B5" s="1" t="s">
        <v>3</v>
      </c>
      <c r="C5">
        <v>18.553439999999998</v>
      </c>
      <c r="D5">
        <v>302</v>
      </c>
      <c r="E5">
        <v>1079.3030303</v>
      </c>
      <c r="F5">
        <v>0.47956108022799998</v>
      </c>
      <c r="G5">
        <v>3.5088951069799998</v>
      </c>
      <c r="H5">
        <v>1.6301531063300002E-2</v>
      </c>
    </row>
    <row r="6" spans="1:8" x14ac:dyDescent="0.25">
      <c r="A6" s="2">
        <v>7</v>
      </c>
      <c r="B6" s="1" t="s">
        <v>3</v>
      </c>
      <c r="C6">
        <v>19.60379</v>
      </c>
      <c r="D6">
        <v>293</v>
      </c>
      <c r="E6">
        <v>1038.53333333</v>
      </c>
      <c r="F6">
        <v>0.40814388310100003</v>
      </c>
      <c r="G6">
        <v>3.8962783108100001</v>
      </c>
      <c r="H6">
        <v>2.3108256237E-2</v>
      </c>
    </row>
    <row r="7" spans="1:8" x14ac:dyDescent="0.25">
      <c r="A7" s="2">
        <v>8</v>
      </c>
      <c r="B7" s="1" t="s">
        <v>3</v>
      </c>
      <c r="C7">
        <v>17.912489999999998</v>
      </c>
      <c r="D7">
        <v>277</v>
      </c>
      <c r="E7">
        <v>730.625</v>
      </c>
      <c r="F7">
        <v>0.47998550464500001</v>
      </c>
      <c r="G7">
        <v>3.48940818208</v>
      </c>
      <c r="H7">
        <v>1.75541112501E-2</v>
      </c>
    </row>
    <row r="8" spans="1:8" x14ac:dyDescent="0.25">
      <c r="A8" s="2">
        <v>9</v>
      </c>
      <c r="B8" s="1" t="s">
        <v>3</v>
      </c>
      <c r="C8">
        <v>19.741630000000001</v>
      </c>
      <c r="D8">
        <v>298</v>
      </c>
      <c r="E8">
        <v>878.5</v>
      </c>
      <c r="F8">
        <v>0.49830648890000001</v>
      </c>
      <c r="G8">
        <v>3.4655925232399998</v>
      </c>
      <c r="H8">
        <v>1.5274776711799999E-2</v>
      </c>
    </row>
    <row r="9" spans="1:8" x14ac:dyDescent="0.25">
      <c r="A9" s="2">
        <v>10</v>
      </c>
      <c r="B9" s="1" t="s">
        <v>3</v>
      </c>
      <c r="C9">
        <v>19.719840000000001</v>
      </c>
      <c r="D9">
        <v>317</v>
      </c>
      <c r="E9">
        <v>946</v>
      </c>
      <c r="F9">
        <v>0.54339345360199998</v>
      </c>
      <c r="G9">
        <v>3.2081517809300002</v>
      </c>
      <c r="H9">
        <v>1.2173400613999999E-2</v>
      </c>
    </row>
    <row r="10" spans="1:8" x14ac:dyDescent="0.25">
      <c r="A10" s="2">
        <v>11</v>
      </c>
      <c r="B10" s="1" t="s">
        <v>3</v>
      </c>
      <c r="C10">
        <v>18.405139999999999</v>
      </c>
      <c r="D10">
        <v>282</v>
      </c>
      <c r="E10">
        <v>1095.96428571</v>
      </c>
      <c r="F10">
        <v>0.57085418051699999</v>
      </c>
      <c r="G10">
        <v>3.01584506905</v>
      </c>
      <c r="H10">
        <v>1.22161707352E-2</v>
      </c>
    </row>
    <row r="11" spans="1:8" x14ac:dyDescent="0.25">
      <c r="A11" s="2">
        <v>13</v>
      </c>
      <c r="B11" s="1" t="s">
        <v>3</v>
      </c>
      <c r="C11">
        <v>18.366710000000001</v>
      </c>
      <c r="D11">
        <v>267</v>
      </c>
      <c r="E11">
        <v>1158.43478261</v>
      </c>
      <c r="F11">
        <v>0.52143240252900003</v>
      </c>
      <c r="G11">
        <v>3.0061449555199999</v>
      </c>
      <c r="H11">
        <v>1.53663618111E-2</v>
      </c>
    </row>
    <row r="12" spans="1:8" x14ac:dyDescent="0.25">
      <c r="A12" s="2">
        <v>16</v>
      </c>
      <c r="B12" s="1" t="s">
        <v>3</v>
      </c>
      <c r="C12">
        <v>18.991980000000002</v>
      </c>
      <c r="D12">
        <v>285</v>
      </c>
      <c r="E12">
        <v>1068.75</v>
      </c>
      <c r="F12">
        <v>0.48840879916399998</v>
      </c>
      <c r="G12">
        <v>3.48781910193</v>
      </c>
      <c r="H12">
        <v>1.6533890268799999E-2</v>
      </c>
    </row>
    <row r="13" spans="1:8" x14ac:dyDescent="0.25">
      <c r="A13" s="2">
        <v>17</v>
      </c>
      <c r="B13" s="1" t="s">
        <v>3</v>
      </c>
      <c r="C13">
        <v>15.741619999999999</v>
      </c>
      <c r="D13">
        <v>257</v>
      </c>
      <c r="E13">
        <v>752.17647058800003</v>
      </c>
      <c r="F13">
        <v>0.72631069453200003</v>
      </c>
      <c r="G13">
        <v>2.3838047378799998</v>
      </c>
      <c r="H13">
        <v>8.1934669577400001E-3</v>
      </c>
    </row>
    <row r="14" spans="1:8" x14ac:dyDescent="0.25">
      <c r="A14" s="2">
        <v>18</v>
      </c>
      <c r="B14" s="1" t="s">
        <v>3</v>
      </c>
      <c r="C14">
        <v>18.563210000000002</v>
      </c>
      <c r="D14">
        <v>302</v>
      </c>
      <c r="E14">
        <v>959.28571428600003</v>
      </c>
      <c r="F14">
        <v>0.58901043372799999</v>
      </c>
      <c r="G14">
        <v>3.1466725266500002</v>
      </c>
      <c r="H14">
        <v>1.08061322812E-2</v>
      </c>
    </row>
    <row r="15" spans="1:8" x14ac:dyDescent="0.25">
      <c r="A15" s="2">
        <v>19</v>
      </c>
      <c r="B15" s="1" t="s">
        <v>3</v>
      </c>
      <c r="C15">
        <v>17.46659</v>
      </c>
      <c r="D15">
        <v>255</v>
      </c>
      <c r="E15">
        <v>671.21621621600002</v>
      </c>
      <c r="F15">
        <v>0.75845366104800005</v>
      </c>
      <c r="G15">
        <v>2.2081618147199999</v>
      </c>
      <c r="H15">
        <v>7.5662617109600004E-3</v>
      </c>
    </row>
    <row r="16" spans="1:8" x14ac:dyDescent="0.25">
      <c r="A16" s="2">
        <v>20</v>
      </c>
      <c r="B16" s="1" t="s">
        <v>3</v>
      </c>
      <c r="C16">
        <v>15.938829999999999</v>
      </c>
      <c r="D16">
        <v>247</v>
      </c>
      <c r="E16">
        <v>820.5</v>
      </c>
      <c r="F16">
        <v>0.80005559132699999</v>
      </c>
      <c r="G16">
        <v>1.9290985457000001</v>
      </c>
      <c r="H16">
        <v>6.9964807584199998E-3</v>
      </c>
    </row>
    <row r="17" spans="1:8" x14ac:dyDescent="0.25">
      <c r="A17" s="2">
        <v>22</v>
      </c>
      <c r="B17" s="1" t="s">
        <v>3</v>
      </c>
      <c r="C17">
        <v>18.900269999999999</v>
      </c>
      <c r="D17">
        <v>291</v>
      </c>
      <c r="E17">
        <v>1249.54166667</v>
      </c>
      <c r="F17">
        <v>0.47426078338400002</v>
      </c>
      <c r="G17">
        <v>3.55614290259</v>
      </c>
      <c r="H17">
        <v>1.7217302088899999E-2</v>
      </c>
    </row>
    <row r="18" spans="1:8" x14ac:dyDescent="0.25">
      <c r="A18" s="2">
        <v>23</v>
      </c>
      <c r="B18" s="1" t="s">
        <v>3</v>
      </c>
      <c r="C18">
        <v>17.736319999999999</v>
      </c>
      <c r="D18">
        <v>297</v>
      </c>
      <c r="E18">
        <v>1080.75</v>
      </c>
      <c r="F18">
        <v>0.58461482815200005</v>
      </c>
      <c r="G18">
        <v>3.26231197728</v>
      </c>
      <c r="H18">
        <v>1.1130212871499999E-2</v>
      </c>
    </row>
    <row r="19" spans="1:8" x14ac:dyDescent="0.25">
      <c r="A19" s="2">
        <v>24</v>
      </c>
      <c r="B19" s="1" t="s">
        <v>3</v>
      </c>
      <c r="C19">
        <v>17.373609999999999</v>
      </c>
      <c r="D19">
        <v>280</v>
      </c>
      <c r="E19">
        <v>939.84375</v>
      </c>
      <c r="F19">
        <v>0.51996446554099995</v>
      </c>
      <c r="G19">
        <v>3.2172149778499999</v>
      </c>
      <c r="H19">
        <v>1.4817031706200001E-2</v>
      </c>
    </row>
    <row r="20" spans="1:8" x14ac:dyDescent="0.25">
      <c r="A20" s="2">
        <v>25</v>
      </c>
      <c r="B20" s="1" t="s">
        <v>3</v>
      </c>
      <c r="C20">
        <v>19.220759999999999</v>
      </c>
      <c r="D20">
        <v>298</v>
      </c>
      <c r="E20">
        <v>985.77419354799997</v>
      </c>
      <c r="F20">
        <v>0.48873711037200002</v>
      </c>
      <c r="G20">
        <v>3.6599596064200002</v>
      </c>
      <c r="H20">
        <v>1.5878786960199998E-2</v>
      </c>
    </row>
    <row r="21" spans="1:8" x14ac:dyDescent="0.25">
      <c r="A21" s="2">
        <v>27</v>
      </c>
      <c r="B21" s="1" t="s">
        <v>3</v>
      </c>
      <c r="C21">
        <v>18.367280000000001</v>
      </c>
      <c r="D21">
        <v>309</v>
      </c>
      <c r="E21">
        <v>1009.88571429</v>
      </c>
      <c r="F21">
        <v>0.58391939538100002</v>
      </c>
      <c r="G21">
        <v>3.1617373248599998</v>
      </c>
      <c r="H21">
        <v>1.07783838112E-2</v>
      </c>
    </row>
    <row r="22" spans="1:8" x14ac:dyDescent="0.25">
      <c r="A22" s="2">
        <v>28</v>
      </c>
      <c r="B22" s="1" t="s">
        <v>3</v>
      </c>
      <c r="C22">
        <v>14.740069999999999</v>
      </c>
      <c r="D22">
        <v>218</v>
      </c>
      <c r="E22">
        <v>707</v>
      </c>
      <c r="F22">
        <v>0.53385898048000002</v>
      </c>
      <c r="G22">
        <v>2.8157698815200001</v>
      </c>
      <c r="H22">
        <v>1.7588367376900001E-2</v>
      </c>
    </row>
    <row r="23" spans="1:8" x14ac:dyDescent="0.25">
      <c r="A23" s="2">
        <v>29</v>
      </c>
      <c r="B23" s="1" t="s">
        <v>3</v>
      </c>
      <c r="C23">
        <v>16.131599999999999</v>
      </c>
      <c r="D23">
        <v>301</v>
      </c>
      <c r="E23">
        <v>1027.4285714299999</v>
      </c>
      <c r="F23">
        <v>0.72218061518499999</v>
      </c>
      <c r="G23">
        <v>2.46136311314</v>
      </c>
      <c r="H23">
        <v>7.2090866470100002E-3</v>
      </c>
    </row>
    <row r="24" spans="1:8" x14ac:dyDescent="0.25">
      <c r="A24" s="2">
        <v>30</v>
      </c>
      <c r="B24" s="1" t="s">
        <v>3</v>
      </c>
      <c r="C24">
        <v>17.794460000000001</v>
      </c>
      <c r="D24">
        <v>266</v>
      </c>
      <c r="E24">
        <v>927.71428571399997</v>
      </c>
      <c r="F24">
        <v>0.497134289944</v>
      </c>
      <c r="G24">
        <v>3.19828188322</v>
      </c>
      <c r="H24">
        <v>1.6961561551800002E-2</v>
      </c>
    </row>
    <row r="25" spans="1:8" x14ac:dyDescent="0.25">
      <c r="B25" t="s">
        <v>12</v>
      </c>
      <c r="C25">
        <f>AVERAGE(C2:C24)</f>
        <v>17.830722608695652</v>
      </c>
      <c r="D25">
        <f t="shared" ref="D25:H25" si="0">AVERAGE(D2:D24)</f>
        <v>278.47826086956519</v>
      </c>
      <c r="E25">
        <f t="shared" si="0"/>
        <v>966.21990452878276</v>
      </c>
      <c r="F25">
        <f t="shared" si="0"/>
        <v>0.55399911919130429</v>
      </c>
      <c r="G25">
        <f t="shared" si="0"/>
        <v>3.1296325378130434</v>
      </c>
      <c r="H25">
        <f t="shared" si="0"/>
        <v>1.4279858306192607E-2</v>
      </c>
    </row>
    <row r="26" spans="1:8" x14ac:dyDescent="0.25">
      <c r="A26" s="3">
        <v>3</v>
      </c>
      <c r="B26" s="1" t="s">
        <v>5</v>
      </c>
      <c r="C26">
        <v>18.518750000000001</v>
      </c>
      <c r="D26">
        <v>273</v>
      </c>
      <c r="E26">
        <v>852.44117647099995</v>
      </c>
      <c r="F26">
        <v>0.47591908117800003</v>
      </c>
      <c r="G26">
        <v>3.4326612033499999</v>
      </c>
      <c r="H26">
        <v>1.8086348987500001E-2</v>
      </c>
    </row>
    <row r="27" spans="1:8" x14ac:dyDescent="0.25">
      <c r="A27" s="3">
        <v>12</v>
      </c>
      <c r="B27" s="1" t="s">
        <v>5</v>
      </c>
      <c r="C27">
        <v>19.178319999999999</v>
      </c>
      <c r="D27">
        <v>298</v>
      </c>
      <c r="E27">
        <v>1071.53125</v>
      </c>
      <c r="F27">
        <v>0.45655757568700001</v>
      </c>
      <c r="G27">
        <v>3.65350337351</v>
      </c>
      <c r="H27">
        <v>1.81960385646E-2</v>
      </c>
    </row>
    <row r="28" spans="1:8" x14ac:dyDescent="0.25">
      <c r="A28" s="3">
        <v>14</v>
      </c>
      <c r="B28" s="1" t="s">
        <v>5</v>
      </c>
      <c r="C28">
        <v>19.413070000000001</v>
      </c>
      <c r="D28">
        <v>318</v>
      </c>
      <c r="E28">
        <v>1035</v>
      </c>
      <c r="F28">
        <v>0.48389914214599999</v>
      </c>
      <c r="G28">
        <v>3.5263322368200001</v>
      </c>
      <c r="H28">
        <v>1.5309062326299999E-2</v>
      </c>
    </row>
    <row r="29" spans="1:8" x14ac:dyDescent="0.25">
      <c r="A29" s="3">
        <v>21</v>
      </c>
      <c r="B29" s="1" t="s">
        <v>5</v>
      </c>
      <c r="C29">
        <v>17.45654</v>
      </c>
      <c r="D29">
        <v>247</v>
      </c>
      <c r="E29">
        <v>894.53846153799998</v>
      </c>
      <c r="F29">
        <v>0.55504592993799995</v>
      </c>
      <c r="G29">
        <v>2.9856396738900002</v>
      </c>
      <c r="H29">
        <v>1.45365761841E-2</v>
      </c>
    </row>
    <row r="30" spans="1:8" x14ac:dyDescent="0.25">
      <c r="A30" s="3">
        <v>32</v>
      </c>
      <c r="B30" s="1" t="s">
        <v>5</v>
      </c>
      <c r="C30">
        <v>17.80097</v>
      </c>
      <c r="D30">
        <v>280</v>
      </c>
      <c r="E30">
        <v>1015.20689655</v>
      </c>
      <c r="F30">
        <v>0.48063291489499999</v>
      </c>
      <c r="G30">
        <v>3.4580482672500001</v>
      </c>
      <c r="H30">
        <v>1.7341294828099998E-2</v>
      </c>
    </row>
    <row r="31" spans="1:8" x14ac:dyDescent="0.25">
      <c r="A31" s="3">
        <v>33</v>
      </c>
      <c r="B31" s="1" t="s">
        <v>5</v>
      </c>
      <c r="C31">
        <v>17.87716</v>
      </c>
      <c r="D31">
        <v>283</v>
      </c>
      <c r="E31">
        <v>1081.78571429</v>
      </c>
      <c r="F31">
        <v>0.468263050801</v>
      </c>
      <c r="G31">
        <v>3.51106340706</v>
      </c>
      <c r="H31">
        <v>1.8098909879300001E-2</v>
      </c>
    </row>
    <row r="32" spans="1:8" x14ac:dyDescent="0.25">
      <c r="A32" s="3">
        <v>34</v>
      </c>
      <c r="B32" s="1" t="s">
        <v>5</v>
      </c>
      <c r="C32">
        <v>19.193770000000001</v>
      </c>
      <c r="D32">
        <v>290</v>
      </c>
      <c r="E32">
        <v>1081.32258065</v>
      </c>
      <c r="F32">
        <v>0.48395814510099999</v>
      </c>
      <c r="G32">
        <v>3.44021630716</v>
      </c>
      <c r="H32">
        <v>1.65842005134E-2</v>
      </c>
    </row>
    <row r="33" spans="1:8" x14ac:dyDescent="0.25">
      <c r="A33" s="3">
        <v>35</v>
      </c>
      <c r="B33" s="1" t="s">
        <v>5</v>
      </c>
      <c r="C33">
        <v>18.003050000000002</v>
      </c>
      <c r="D33">
        <v>268</v>
      </c>
      <c r="E33">
        <v>884.45161290299995</v>
      </c>
      <c r="F33">
        <v>0.502572977383</v>
      </c>
      <c r="G33">
        <v>3.3258908687900002</v>
      </c>
      <c r="H33">
        <v>1.6486511216600001E-2</v>
      </c>
    </row>
    <row r="34" spans="1:8" x14ac:dyDescent="0.25">
      <c r="A34" s="3">
        <v>36</v>
      </c>
      <c r="B34" s="1" t="s">
        <v>5</v>
      </c>
      <c r="C34">
        <v>17.72645</v>
      </c>
      <c r="D34">
        <v>278</v>
      </c>
      <c r="E34">
        <v>869</v>
      </c>
      <c r="F34">
        <v>0.46684817928400002</v>
      </c>
      <c r="G34">
        <v>3.5487196858400001</v>
      </c>
      <c r="H34">
        <v>1.84970550839E-2</v>
      </c>
    </row>
    <row r="35" spans="1:8" x14ac:dyDescent="0.25">
      <c r="A35" s="3">
        <v>37</v>
      </c>
      <c r="B35" s="1" t="s">
        <v>5</v>
      </c>
      <c r="C35">
        <v>17.014320000000001</v>
      </c>
      <c r="D35">
        <v>270</v>
      </c>
      <c r="E35">
        <v>747.5</v>
      </c>
      <c r="F35">
        <v>0.53844966147899997</v>
      </c>
      <c r="G35">
        <v>3.18093919961</v>
      </c>
      <c r="H35">
        <v>1.42683880598E-2</v>
      </c>
    </row>
    <row r="36" spans="1:8" x14ac:dyDescent="0.25">
      <c r="A36" s="3">
        <v>38</v>
      </c>
      <c r="B36" s="1" t="s">
        <v>5</v>
      </c>
      <c r="C36">
        <v>15.568759999999999</v>
      </c>
      <c r="D36">
        <v>238</v>
      </c>
      <c r="E36">
        <v>821.44444444400006</v>
      </c>
      <c r="F36">
        <v>0.61131382093999997</v>
      </c>
      <c r="G36">
        <v>2.67779562617</v>
      </c>
      <c r="H36">
        <v>1.23899319825E-2</v>
      </c>
    </row>
    <row r="37" spans="1:8" x14ac:dyDescent="0.25">
      <c r="A37" s="3">
        <v>39</v>
      </c>
      <c r="B37" s="1" t="s">
        <v>5</v>
      </c>
      <c r="C37">
        <v>18.503160000000001</v>
      </c>
      <c r="D37">
        <v>304</v>
      </c>
      <c r="E37">
        <v>1212.03571429</v>
      </c>
      <c r="F37">
        <v>0.489485361387</v>
      </c>
      <c r="G37">
        <v>3.4687906756600002</v>
      </c>
      <c r="H37">
        <v>1.55575040797E-2</v>
      </c>
    </row>
    <row r="38" spans="1:8" x14ac:dyDescent="0.25">
      <c r="A38" s="3">
        <v>40</v>
      </c>
      <c r="B38" s="1" t="s">
        <v>5</v>
      </c>
      <c r="C38">
        <v>17.326589999999999</v>
      </c>
      <c r="D38">
        <v>265</v>
      </c>
      <c r="E38">
        <v>728.2</v>
      </c>
      <c r="F38">
        <v>0.62193403036200001</v>
      </c>
      <c r="G38">
        <v>2.5240423011000002</v>
      </c>
      <c r="H38">
        <v>1.08736911686E-2</v>
      </c>
    </row>
    <row r="39" spans="1:8" x14ac:dyDescent="0.25">
      <c r="A39" s="3">
        <v>41</v>
      </c>
      <c r="B39" s="1" t="s">
        <v>5</v>
      </c>
      <c r="C39">
        <v>19.392240000000001</v>
      </c>
      <c r="D39">
        <v>295</v>
      </c>
      <c r="E39">
        <v>959.05882352900005</v>
      </c>
      <c r="F39">
        <v>0.48416629344700002</v>
      </c>
      <c r="G39">
        <v>3.5393884200299999</v>
      </c>
      <c r="H39">
        <v>1.63237253301E-2</v>
      </c>
    </row>
    <row r="40" spans="1:8" x14ac:dyDescent="0.25">
      <c r="A40" s="3">
        <v>42</v>
      </c>
      <c r="B40" s="1" t="s">
        <v>5</v>
      </c>
      <c r="C40">
        <v>19.77477</v>
      </c>
      <c r="D40">
        <v>315</v>
      </c>
      <c r="E40">
        <v>1500.04166667</v>
      </c>
      <c r="F40">
        <v>0.47802707564899999</v>
      </c>
      <c r="G40">
        <v>3.57939879654</v>
      </c>
      <c r="H40">
        <v>1.5816620132300001E-2</v>
      </c>
    </row>
    <row r="41" spans="1:8" x14ac:dyDescent="0.25">
      <c r="A41" s="3">
        <v>43</v>
      </c>
      <c r="B41" s="1" t="s">
        <v>5</v>
      </c>
      <c r="C41">
        <v>18.066559999999999</v>
      </c>
      <c r="D41">
        <v>269</v>
      </c>
      <c r="E41">
        <v>937.60714285699999</v>
      </c>
      <c r="F41">
        <v>0.47189147160400002</v>
      </c>
      <c r="G41">
        <v>3.5075735689699998</v>
      </c>
      <c r="H41">
        <v>1.8638407465199999E-2</v>
      </c>
    </row>
    <row r="42" spans="1:8" x14ac:dyDescent="0.25">
      <c r="A42" s="3">
        <v>46</v>
      </c>
      <c r="B42" s="1" t="s">
        <v>5</v>
      </c>
      <c r="C42">
        <v>18.43122</v>
      </c>
      <c r="D42">
        <v>268</v>
      </c>
      <c r="E42">
        <v>896.125</v>
      </c>
      <c r="F42">
        <v>0.62863241239000001</v>
      </c>
      <c r="G42">
        <v>2.7204158758100001</v>
      </c>
      <c r="H42">
        <v>1.0537400584700001E-2</v>
      </c>
    </row>
    <row r="43" spans="1:8" x14ac:dyDescent="0.25">
      <c r="B43" t="s">
        <v>13</v>
      </c>
      <c r="C43">
        <f>AVERAGE(C26:C42)</f>
        <v>18.190923529411766</v>
      </c>
      <c r="D43">
        <f t="shared" ref="D43:H43" si="1">AVERAGE(D26:D42)</f>
        <v>279.94117647058823</v>
      </c>
      <c r="E43">
        <f t="shared" si="1"/>
        <v>975.72296965835289</v>
      </c>
      <c r="F43">
        <f t="shared" si="1"/>
        <v>0.51162336021594113</v>
      </c>
      <c r="G43">
        <f t="shared" si="1"/>
        <v>3.298848205150589</v>
      </c>
      <c r="H43">
        <f t="shared" si="1"/>
        <v>1.5737745081570588E-2</v>
      </c>
    </row>
    <row r="44" spans="1:8" x14ac:dyDescent="0.25">
      <c r="A44" s="2">
        <v>2</v>
      </c>
      <c r="B44" s="5" t="s">
        <v>4</v>
      </c>
      <c r="C44">
        <v>6.6341200000000002</v>
      </c>
      <c r="D44">
        <v>182</v>
      </c>
      <c r="E44">
        <v>395.89473684199999</v>
      </c>
      <c r="F44">
        <v>0.97740074077799999</v>
      </c>
      <c r="G44">
        <v>0.729955056426</v>
      </c>
      <c r="H44">
        <v>6.1916451070300003E-3</v>
      </c>
    </row>
    <row r="45" spans="1:8" x14ac:dyDescent="0.25">
      <c r="A45" s="2">
        <v>4</v>
      </c>
      <c r="B45" s="5" t="s">
        <v>4</v>
      </c>
      <c r="C45">
        <v>3.9864000000000002</v>
      </c>
      <c r="D45">
        <v>84</v>
      </c>
      <c r="E45">
        <v>163.6875</v>
      </c>
      <c r="F45">
        <v>0.66152314068700002</v>
      </c>
      <c r="G45">
        <v>1.81840310171</v>
      </c>
      <c r="H45">
        <v>2.8129935312799999E-2</v>
      </c>
    </row>
    <row r="46" spans="1:8" x14ac:dyDescent="0.25">
      <c r="A46" s="2">
        <v>5</v>
      </c>
      <c r="B46" s="5" t="s">
        <v>4</v>
      </c>
      <c r="C46">
        <v>5.5846999999999998</v>
      </c>
      <c r="D46">
        <v>117</v>
      </c>
      <c r="E46">
        <v>796</v>
      </c>
      <c r="F46">
        <v>0.68900585471499998</v>
      </c>
      <c r="G46">
        <v>1.6027547642</v>
      </c>
      <c r="H46">
        <v>1.88692613549E-2</v>
      </c>
    </row>
    <row r="47" spans="1:8" x14ac:dyDescent="0.25">
      <c r="A47" s="2">
        <v>6</v>
      </c>
      <c r="B47" s="5" t="s">
        <v>4</v>
      </c>
      <c r="C47">
        <v>11.036350000000001</v>
      </c>
      <c r="D47">
        <v>187</v>
      </c>
      <c r="E47">
        <v>684.52631578900002</v>
      </c>
      <c r="F47">
        <v>0.668048900118</v>
      </c>
      <c r="G47">
        <v>2.0155538596799998</v>
      </c>
      <c r="H47">
        <v>1.29260620986E-2</v>
      </c>
    </row>
    <row r="48" spans="1:8" x14ac:dyDescent="0.25">
      <c r="A48" s="2">
        <v>7</v>
      </c>
      <c r="B48" s="5" t="s">
        <v>4</v>
      </c>
      <c r="C48">
        <v>12.463760000000001</v>
      </c>
      <c r="D48">
        <v>166</v>
      </c>
      <c r="E48">
        <v>481.055555556</v>
      </c>
      <c r="F48">
        <v>0.494289446056</v>
      </c>
      <c r="G48">
        <v>3.03614278544</v>
      </c>
      <c r="H48">
        <v>2.6367759161299999E-2</v>
      </c>
    </row>
    <row r="49" spans="1:8" x14ac:dyDescent="0.25">
      <c r="A49" s="2">
        <v>8</v>
      </c>
      <c r="B49" s="5" t="s">
        <v>4</v>
      </c>
      <c r="C49">
        <v>8.5920000000000005</v>
      </c>
      <c r="D49">
        <v>111</v>
      </c>
      <c r="E49">
        <v>361.25</v>
      </c>
      <c r="F49">
        <v>0.49311947567199998</v>
      </c>
      <c r="G49">
        <v>2.7627638064100002</v>
      </c>
      <c r="H49">
        <v>3.8734058425000002E-2</v>
      </c>
    </row>
    <row r="50" spans="1:8" x14ac:dyDescent="0.25">
      <c r="A50" s="2">
        <v>9</v>
      </c>
      <c r="B50" s="5" t="s">
        <v>4</v>
      </c>
      <c r="C50">
        <v>8.9570299999999996</v>
      </c>
      <c r="D50">
        <v>205</v>
      </c>
      <c r="E50">
        <v>593.5</v>
      </c>
      <c r="F50">
        <v>0.95763029442699998</v>
      </c>
      <c r="G50">
        <v>0.94263679172600001</v>
      </c>
      <c r="H50">
        <v>5.7813357834600003E-3</v>
      </c>
    </row>
    <row r="51" spans="1:8" x14ac:dyDescent="0.25">
      <c r="A51" s="2">
        <v>10</v>
      </c>
      <c r="B51" s="5" t="s">
        <v>4</v>
      </c>
      <c r="C51">
        <v>13.1973</v>
      </c>
      <c r="D51">
        <v>233</v>
      </c>
      <c r="E51">
        <v>683.848484848</v>
      </c>
      <c r="F51">
        <v>0.77396609037300002</v>
      </c>
      <c r="G51">
        <v>1.7184313983999999</v>
      </c>
      <c r="H51">
        <v>7.87885839963E-3</v>
      </c>
    </row>
    <row r="52" spans="1:8" x14ac:dyDescent="0.25">
      <c r="A52" s="2">
        <v>11</v>
      </c>
      <c r="B52" s="5" t="s">
        <v>4</v>
      </c>
      <c r="C52">
        <v>7.6916700000000002</v>
      </c>
      <c r="D52">
        <v>165</v>
      </c>
      <c r="E52">
        <v>487.91666666700002</v>
      </c>
      <c r="F52">
        <v>0.98532564390400001</v>
      </c>
      <c r="G52">
        <v>0.60828358740599997</v>
      </c>
      <c r="H52">
        <v>6.6729959766600004E-3</v>
      </c>
    </row>
    <row r="53" spans="1:8" x14ac:dyDescent="0.25">
      <c r="A53" s="2">
        <v>13</v>
      </c>
      <c r="B53" s="5" t="s">
        <v>4</v>
      </c>
      <c r="C53">
        <v>9.3710599999999999</v>
      </c>
      <c r="D53">
        <v>178</v>
      </c>
      <c r="E53">
        <v>615.14285714300001</v>
      </c>
      <c r="F53">
        <v>0.69271697482299999</v>
      </c>
      <c r="G53">
        <v>1.6949247409799999</v>
      </c>
      <c r="H53">
        <v>1.2582603685899999E-2</v>
      </c>
    </row>
    <row r="54" spans="1:8" x14ac:dyDescent="0.25">
      <c r="A54" s="2">
        <v>16</v>
      </c>
      <c r="B54" s="5" t="s">
        <v>4</v>
      </c>
      <c r="C54">
        <v>9.6232199999999999</v>
      </c>
      <c r="D54">
        <v>195</v>
      </c>
      <c r="E54">
        <v>522.51612903199998</v>
      </c>
      <c r="F54">
        <v>0.94768596950200001</v>
      </c>
      <c r="G54">
        <v>0.97339277796500001</v>
      </c>
      <c r="H54">
        <v>6.1802396335500004E-3</v>
      </c>
    </row>
    <row r="55" spans="1:8" x14ac:dyDescent="0.25">
      <c r="A55" s="2">
        <v>17</v>
      </c>
      <c r="B55" s="5" t="s">
        <v>4</v>
      </c>
      <c r="C55">
        <v>5.5255700000000001</v>
      </c>
      <c r="D55">
        <v>160</v>
      </c>
      <c r="E55">
        <v>455.24</v>
      </c>
      <c r="F55">
        <v>0.97773575254800005</v>
      </c>
      <c r="G55">
        <v>0.65102877512900004</v>
      </c>
      <c r="H55">
        <v>6.9743529496599996E-3</v>
      </c>
    </row>
    <row r="56" spans="1:8" x14ac:dyDescent="0.25">
      <c r="A56" s="2">
        <v>18</v>
      </c>
      <c r="B56" s="5" t="s">
        <v>4</v>
      </c>
      <c r="C56">
        <v>10.817259999999999</v>
      </c>
      <c r="D56">
        <v>216</v>
      </c>
      <c r="E56">
        <v>675.03846153799998</v>
      </c>
      <c r="F56">
        <v>0.96075439005499996</v>
      </c>
      <c r="G56">
        <v>0.978725987262</v>
      </c>
      <c r="H56">
        <v>5.4763795496E-3</v>
      </c>
    </row>
    <row r="57" spans="1:8" x14ac:dyDescent="0.25">
      <c r="A57" s="2">
        <v>19</v>
      </c>
      <c r="B57" s="5" t="s">
        <v>4</v>
      </c>
      <c r="C57">
        <v>7.2387499999999996</v>
      </c>
      <c r="D57">
        <v>137</v>
      </c>
      <c r="E57">
        <v>557</v>
      </c>
      <c r="F57">
        <v>0.98541151658500004</v>
      </c>
      <c r="G57">
        <v>0.528910779449</v>
      </c>
      <c r="H57">
        <v>7.9431825802200005E-3</v>
      </c>
    </row>
    <row r="58" spans="1:8" x14ac:dyDescent="0.25">
      <c r="A58" s="2">
        <v>20</v>
      </c>
      <c r="B58" s="5" t="s">
        <v>4</v>
      </c>
      <c r="C58">
        <v>7.7868399999999998</v>
      </c>
      <c r="D58">
        <v>181</v>
      </c>
      <c r="E58">
        <v>629.63636363600006</v>
      </c>
      <c r="F58">
        <v>0.98051146705100001</v>
      </c>
      <c r="G58">
        <v>0.69666382268899996</v>
      </c>
      <c r="H58">
        <v>6.1838456123099999E-3</v>
      </c>
    </row>
    <row r="59" spans="1:8" x14ac:dyDescent="0.25">
      <c r="A59" s="2">
        <v>22</v>
      </c>
      <c r="B59" s="5" t="s">
        <v>4</v>
      </c>
      <c r="C59">
        <v>14.234069999999999</v>
      </c>
      <c r="D59">
        <v>142</v>
      </c>
      <c r="E59">
        <v>218.95652173900001</v>
      </c>
      <c r="F59">
        <v>0.41328111608599999</v>
      </c>
      <c r="G59">
        <v>3.8456997451600001</v>
      </c>
      <c r="H59">
        <v>4.3658031431700002E-2</v>
      </c>
    </row>
    <row r="60" spans="1:8" x14ac:dyDescent="0.25">
      <c r="A60" s="2">
        <v>23</v>
      </c>
      <c r="B60" s="5" t="s">
        <v>4</v>
      </c>
      <c r="C60">
        <v>7.6104599999999998</v>
      </c>
      <c r="D60">
        <v>181</v>
      </c>
      <c r="E60">
        <v>491.53333333299997</v>
      </c>
      <c r="F60">
        <v>0.97514515751499997</v>
      </c>
      <c r="G60">
        <v>0.73592098851999999</v>
      </c>
      <c r="H60">
        <v>6.2520933759200002E-3</v>
      </c>
    </row>
    <row r="61" spans="1:8" x14ac:dyDescent="0.25">
      <c r="A61" s="2">
        <v>24</v>
      </c>
      <c r="B61" s="5" t="s">
        <v>4</v>
      </c>
      <c r="C61">
        <v>8.2156400000000005</v>
      </c>
      <c r="D61">
        <v>187</v>
      </c>
      <c r="E61">
        <v>844.35294117599994</v>
      </c>
      <c r="F61">
        <v>0.73595037805300001</v>
      </c>
      <c r="G61">
        <v>1.55300882718</v>
      </c>
      <c r="H61">
        <v>1.0650884598299999E-2</v>
      </c>
    </row>
    <row r="62" spans="1:8" x14ac:dyDescent="0.25">
      <c r="A62" s="2">
        <v>25</v>
      </c>
      <c r="B62" s="5" t="s">
        <v>4</v>
      </c>
      <c r="C62">
        <v>9.3986099999999997</v>
      </c>
      <c r="D62">
        <v>209</v>
      </c>
      <c r="E62">
        <v>793.5</v>
      </c>
      <c r="F62">
        <v>0.69805916046200001</v>
      </c>
      <c r="G62">
        <v>1.6852692472899999</v>
      </c>
      <c r="H62">
        <v>1.06898524012E-2</v>
      </c>
    </row>
    <row r="63" spans="1:8" x14ac:dyDescent="0.25">
      <c r="A63" s="2">
        <v>27</v>
      </c>
      <c r="B63" s="5" t="s">
        <v>4</v>
      </c>
      <c r="C63">
        <v>9.1011100000000003</v>
      </c>
      <c r="D63">
        <v>164</v>
      </c>
      <c r="E63">
        <v>605.31578947399998</v>
      </c>
      <c r="F63">
        <v>0.97688106164599997</v>
      </c>
      <c r="G63">
        <v>0.67164084699600002</v>
      </c>
      <c r="H63">
        <v>6.8274350881299996E-3</v>
      </c>
    </row>
    <row r="64" spans="1:8" x14ac:dyDescent="0.25">
      <c r="A64" s="2">
        <v>28</v>
      </c>
      <c r="B64" s="5" t="s">
        <v>4</v>
      </c>
      <c r="C64">
        <v>8.0193300000000001</v>
      </c>
      <c r="D64">
        <v>141</v>
      </c>
      <c r="E64">
        <v>843.1</v>
      </c>
      <c r="F64">
        <v>0.81994307023699997</v>
      </c>
      <c r="G64">
        <v>1.2165853468600001</v>
      </c>
      <c r="H64">
        <v>1.1165505344199999E-2</v>
      </c>
    </row>
    <row r="65" spans="1:8" x14ac:dyDescent="0.25">
      <c r="A65" s="2">
        <v>29</v>
      </c>
      <c r="B65" s="5" t="s">
        <v>4</v>
      </c>
      <c r="C65">
        <v>9.1156299999999995</v>
      </c>
      <c r="D65">
        <v>213</v>
      </c>
      <c r="E65">
        <v>595.53333333299997</v>
      </c>
      <c r="F65">
        <v>0.94382860377</v>
      </c>
      <c r="G65">
        <v>1.0779160807099999</v>
      </c>
      <c r="H65">
        <v>5.7472731151200001E-3</v>
      </c>
    </row>
    <row r="66" spans="1:8" x14ac:dyDescent="0.25">
      <c r="A66" s="2">
        <v>30</v>
      </c>
      <c r="B66" s="5" t="s">
        <v>4</v>
      </c>
      <c r="C66">
        <v>11.82441</v>
      </c>
      <c r="D66">
        <v>169</v>
      </c>
      <c r="E66">
        <v>503.33333333299998</v>
      </c>
      <c r="F66">
        <v>0.83965241268799995</v>
      </c>
      <c r="G66">
        <v>1.6315477081</v>
      </c>
      <c r="H66">
        <v>8.9866379929899997E-3</v>
      </c>
    </row>
    <row r="67" spans="1:8" s="4" customFormat="1" x14ac:dyDescent="0.25">
      <c r="B67" s="4" t="s">
        <v>14</v>
      </c>
      <c r="C67" s="4">
        <f>AVERAGE(C44:C66)</f>
        <v>8.9576213043478266</v>
      </c>
      <c r="D67" s="4">
        <f t="shared" ref="D67:H67" si="2">AVERAGE(D44:D66)</f>
        <v>170.56521739130434</v>
      </c>
      <c r="E67" s="4">
        <f t="shared" si="2"/>
        <v>565.12514449734772</v>
      </c>
      <c r="F67" s="4">
        <f t="shared" si="2"/>
        <v>0.8107768094674348</v>
      </c>
      <c r="G67" s="4">
        <f t="shared" si="2"/>
        <v>1.442441775029913</v>
      </c>
      <c r="H67" s="4">
        <f t="shared" si="2"/>
        <v>1.3081314303399132E-2</v>
      </c>
    </row>
    <row r="68" spans="1:8" x14ac:dyDescent="0.25">
      <c r="A68" s="3">
        <v>3</v>
      </c>
      <c r="B68" s="5" t="s">
        <v>6</v>
      </c>
      <c r="C68">
        <v>6.65402</v>
      </c>
      <c r="D68">
        <v>141</v>
      </c>
      <c r="E68">
        <v>324.33333333299998</v>
      </c>
      <c r="F68">
        <v>0.98231812283099995</v>
      </c>
      <c r="G68">
        <v>0.56982183598400005</v>
      </c>
      <c r="H68">
        <v>7.7793170266400001E-3</v>
      </c>
    </row>
    <row r="69" spans="1:8" x14ac:dyDescent="0.25">
      <c r="A69" s="3">
        <v>12</v>
      </c>
      <c r="B69" s="5" t="s">
        <v>6</v>
      </c>
      <c r="C69">
        <v>12.73371</v>
      </c>
      <c r="D69">
        <v>178</v>
      </c>
      <c r="E69">
        <v>373.551724138</v>
      </c>
      <c r="F69">
        <v>0.398619969987</v>
      </c>
      <c r="G69">
        <v>3.6710592933199999</v>
      </c>
      <c r="H69">
        <v>3.7998291815699997E-2</v>
      </c>
    </row>
    <row r="70" spans="1:8" x14ac:dyDescent="0.25">
      <c r="A70" s="3">
        <v>14</v>
      </c>
      <c r="B70" s="5" t="s">
        <v>6</v>
      </c>
      <c r="C70">
        <v>10.460229999999999</v>
      </c>
      <c r="D70">
        <v>175</v>
      </c>
      <c r="E70">
        <v>455.28571428599997</v>
      </c>
      <c r="F70">
        <v>0.39143223550400003</v>
      </c>
      <c r="G70">
        <v>3.77531735602</v>
      </c>
      <c r="H70">
        <v>4.0032333315000002E-2</v>
      </c>
    </row>
    <row r="71" spans="1:8" x14ac:dyDescent="0.25">
      <c r="A71" s="3">
        <v>21</v>
      </c>
      <c r="B71" s="5" t="s">
        <v>6</v>
      </c>
      <c r="C71">
        <v>8.7656100000000006</v>
      </c>
      <c r="D71">
        <v>174</v>
      </c>
      <c r="E71">
        <v>764.8125</v>
      </c>
      <c r="F71">
        <v>0.72506818907299997</v>
      </c>
      <c r="G71">
        <v>1.8252316345799999</v>
      </c>
      <c r="H71">
        <v>1.1729384813299999E-2</v>
      </c>
    </row>
    <row r="72" spans="1:8" x14ac:dyDescent="0.25">
      <c r="A72" s="3">
        <v>32</v>
      </c>
      <c r="B72" s="5" t="s">
        <v>6</v>
      </c>
      <c r="C72">
        <v>9.9732599999999998</v>
      </c>
      <c r="D72">
        <v>212</v>
      </c>
      <c r="E72">
        <v>1077.33333333</v>
      </c>
      <c r="F72">
        <v>0.63979993685299996</v>
      </c>
      <c r="G72">
        <v>2.1329165078000001</v>
      </c>
      <c r="H72">
        <v>1.25609385897E-2</v>
      </c>
    </row>
    <row r="73" spans="1:8" x14ac:dyDescent="0.25">
      <c r="A73" s="3">
        <v>33</v>
      </c>
      <c r="B73" s="5" t="s">
        <v>6</v>
      </c>
      <c r="C73">
        <v>7.6501799999999998</v>
      </c>
      <c r="D73">
        <v>124</v>
      </c>
      <c r="E73">
        <v>418.46153846200002</v>
      </c>
      <c r="F73">
        <v>0.67747488782099996</v>
      </c>
      <c r="G73">
        <v>1.6565600417999999</v>
      </c>
      <c r="H73">
        <v>1.8468182734099999E-2</v>
      </c>
    </row>
    <row r="74" spans="1:8" x14ac:dyDescent="0.25">
      <c r="A74" s="3">
        <v>34</v>
      </c>
      <c r="B74" s="5" t="s">
        <v>6</v>
      </c>
      <c r="C74">
        <v>7.1082799999999997</v>
      </c>
      <c r="D74">
        <v>184</v>
      </c>
      <c r="E74">
        <v>563.61538461500004</v>
      </c>
      <c r="F74">
        <v>0.97470741409499995</v>
      </c>
      <c r="G74">
        <v>0.75109825067199998</v>
      </c>
      <c r="H74">
        <v>6.1633513904200002E-3</v>
      </c>
    </row>
    <row r="75" spans="1:8" x14ac:dyDescent="0.25">
      <c r="A75" s="3">
        <v>35</v>
      </c>
      <c r="B75" s="5" t="s">
        <v>6</v>
      </c>
      <c r="C75">
        <v>12.49668</v>
      </c>
      <c r="D75">
        <v>227</v>
      </c>
      <c r="E75">
        <v>716.51724137899998</v>
      </c>
      <c r="F75">
        <v>0.77972937814900001</v>
      </c>
      <c r="G75">
        <v>1.8699699329399999</v>
      </c>
      <c r="H75">
        <v>7.94798832372E-3</v>
      </c>
    </row>
    <row r="76" spans="1:8" x14ac:dyDescent="0.25">
      <c r="A76" s="3">
        <v>36</v>
      </c>
      <c r="B76" s="5" t="s">
        <v>6</v>
      </c>
      <c r="C76">
        <v>10.35961</v>
      </c>
      <c r="D76">
        <v>141</v>
      </c>
      <c r="E76">
        <v>499.15384615400001</v>
      </c>
      <c r="F76">
        <v>0.54116161253200001</v>
      </c>
      <c r="G76">
        <v>2.5988055115400002</v>
      </c>
      <c r="H76">
        <v>2.5632550336800002E-2</v>
      </c>
    </row>
    <row r="77" spans="1:8" x14ac:dyDescent="0.25">
      <c r="A77" s="3">
        <v>37</v>
      </c>
      <c r="B77" s="5" t="s">
        <v>6</v>
      </c>
      <c r="C77">
        <v>6.3180300000000003</v>
      </c>
      <c r="D77">
        <v>152</v>
      </c>
      <c r="E77">
        <v>544.35294117599994</v>
      </c>
      <c r="F77">
        <v>0.96898413520000004</v>
      </c>
      <c r="G77">
        <v>0.69329170570800003</v>
      </c>
      <c r="H77">
        <v>7.4499941255899999E-3</v>
      </c>
    </row>
    <row r="78" spans="1:8" x14ac:dyDescent="0.25">
      <c r="A78" s="3">
        <v>38</v>
      </c>
      <c r="B78" s="5" t="s">
        <v>6</v>
      </c>
      <c r="C78">
        <v>7.9350399999999999</v>
      </c>
      <c r="D78">
        <v>148</v>
      </c>
      <c r="E78">
        <v>592</v>
      </c>
      <c r="F78">
        <v>0.92648193574299997</v>
      </c>
      <c r="G78">
        <v>0.94373124530300001</v>
      </c>
      <c r="H78">
        <v>8.3556663136900005E-3</v>
      </c>
    </row>
    <row r="79" spans="1:8" x14ac:dyDescent="0.25">
      <c r="A79" s="3">
        <v>39</v>
      </c>
      <c r="B79" s="5" t="s">
        <v>6</v>
      </c>
      <c r="C79">
        <v>8.4459400000000002</v>
      </c>
      <c r="D79">
        <v>170</v>
      </c>
      <c r="E79">
        <v>670.88235294100002</v>
      </c>
      <c r="F79">
        <v>0.97890410941299999</v>
      </c>
      <c r="G79">
        <v>0.68115975717999999</v>
      </c>
      <c r="H79">
        <v>6.5755724039699998E-3</v>
      </c>
    </row>
    <row r="80" spans="1:8" x14ac:dyDescent="0.25">
      <c r="A80" s="3">
        <v>40</v>
      </c>
      <c r="B80" s="5" t="s">
        <v>6</v>
      </c>
      <c r="C80">
        <v>9.5442</v>
      </c>
      <c r="D80">
        <v>211</v>
      </c>
      <c r="E80">
        <v>596.45454545500002</v>
      </c>
      <c r="F80">
        <v>0.69703913374399995</v>
      </c>
      <c r="G80">
        <v>1.71370475267</v>
      </c>
      <c r="H80">
        <v>1.06284082786E-2</v>
      </c>
    </row>
    <row r="81" spans="1:8" x14ac:dyDescent="0.25">
      <c r="A81" s="3">
        <v>41</v>
      </c>
      <c r="B81" s="5" t="s">
        <v>6</v>
      </c>
      <c r="C81">
        <v>5.7360600000000002</v>
      </c>
      <c r="D81">
        <v>160</v>
      </c>
      <c r="E81">
        <v>500</v>
      </c>
      <c r="F81">
        <v>0.97791623951200002</v>
      </c>
      <c r="G81">
        <v>0.66297053797100003</v>
      </c>
      <c r="H81">
        <v>6.9717787749499997E-3</v>
      </c>
    </row>
    <row r="82" spans="1:8" x14ac:dyDescent="0.25">
      <c r="A82" s="3">
        <v>42</v>
      </c>
      <c r="B82" s="5" t="s">
        <v>6</v>
      </c>
      <c r="C82">
        <v>9.4997000000000007</v>
      </c>
      <c r="D82">
        <v>163</v>
      </c>
      <c r="E82">
        <v>681.57142857099996</v>
      </c>
      <c r="F82">
        <v>0.88834876636500004</v>
      </c>
      <c r="G82">
        <v>1.12238103167</v>
      </c>
      <c r="H82">
        <v>8.3032987352500004E-3</v>
      </c>
    </row>
    <row r="83" spans="1:8" x14ac:dyDescent="0.25">
      <c r="A83" s="3">
        <v>43</v>
      </c>
      <c r="B83" s="5" t="s">
        <v>6</v>
      </c>
      <c r="C83">
        <v>4.8556699999999999</v>
      </c>
      <c r="D83">
        <v>120</v>
      </c>
      <c r="E83">
        <v>428.076923077</v>
      </c>
      <c r="F83">
        <v>0.88807016543600004</v>
      </c>
      <c r="G83">
        <v>0.99166221055799997</v>
      </c>
      <c r="H83">
        <v>1.10877753356E-2</v>
      </c>
    </row>
    <row r="84" spans="1:8" x14ac:dyDescent="0.25">
      <c r="A84" s="3">
        <v>46</v>
      </c>
      <c r="B84" s="5" t="s">
        <v>6</v>
      </c>
      <c r="C84">
        <v>13.934010000000001</v>
      </c>
      <c r="D84">
        <v>229</v>
      </c>
      <c r="E84">
        <v>688.37037037000005</v>
      </c>
      <c r="F84">
        <v>0.884136952265</v>
      </c>
      <c r="G84">
        <v>1.5250259107499999</v>
      </c>
      <c r="H84">
        <v>6.1328200779799998E-3</v>
      </c>
    </row>
    <row r="85" spans="1:8" x14ac:dyDescent="0.25">
      <c r="B85" s="4" t="s">
        <v>15</v>
      </c>
      <c r="C85">
        <f>AVERAGE(C68:C84)</f>
        <v>8.968837058823528</v>
      </c>
      <c r="D85">
        <f t="shared" ref="D85:H85" si="3">AVERAGE(D68:D84)</f>
        <v>171.11764705882354</v>
      </c>
      <c r="E85">
        <f t="shared" si="3"/>
        <v>582.04548101688226</v>
      </c>
      <c r="F85">
        <f t="shared" si="3"/>
        <v>0.78354077556017643</v>
      </c>
      <c r="G85">
        <f t="shared" si="3"/>
        <v>1.5991004421450588</v>
      </c>
      <c r="H85">
        <f t="shared" si="3"/>
        <v>1.3753979552412355E-2</v>
      </c>
    </row>
  </sheetData>
  <sortState ref="A1:H84">
    <sortCondition ref="B1:B84"/>
    <sortCondition ref="A1:A84"/>
  </sortState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35641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5000 Reads Per Sample Alpha Mea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Venkatakrishna Jala</dc:creator>
  <dc:description/>
  <cp:lastModifiedBy>Kate V. Meriwether</cp:lastModifiedBy>
  <cp:revision>6</cp:revision>
  <dcterms:created xsi:type="dcterms:W3CDTF">2017-04-05T02:09:27Z</dcterms:created>
  <dcterms:modified xsi:type="dcterms:W3CDTF">2019-03-11T12:19:03Z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