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600" windowHeight="12675"/>
  </bookViews>
  <sheets>
    <sheet name="Detail Table" sheetId="1" r:id="rId1"/>
    <sheet name="Definitions" sheetId="12" r:id="rId2"/>
    <sheet name="References" sheetId="11" r:id="rId3"/>
  </sheets>
  <definedNames>
    <definedName name="_xlnm._FilterDatabase" localSheetId="0" hidden="1">'Detail Table'!$A$1:$Y$153</definedName>
  </definedNames>
  <calcPr calcId="145621"/>
</workbook>
</file>

<file path=xl/calcChain.xml><?xml version="1.0" encoding="utf-8"?>
<calcChain xmlns="http://schemas.openxmlformats.org/spreadsheetml/2006/main">
  <c r="W77" i="1" l="1"/>
  <c r="W76" i="1"/>
  <c r="W79" i="1"/>
</calcChain>
</file>

<file path=xl/sharedStrings.xml><?xml version="1.0" encoding="utf-8"?>
<sst xmlns="http://schemas.openxmlformats.org/spreadsheetml/2006/main" count="3252" uniqueCount="729">
  <si>
    <t>NRIFSF1</t>
  </si>
  <si>
    <t>AB116097</t>
  </si>
  <si>
    <t>NRIFSF7</t>
  </si>
  <si>
    <t>AB201257</t>
  </si>
  <si>
    <t>AF398372</t>
  </si>
  <si>
    <t>NJNU0379</t>
  </si>
  <si>
    <t>GenBank #</t>
  </si>
  <si>
    <t>Museum/Ref #</t>
  </si>
  <si>
    <t>Location</t>
  </si>
  <si>
    <t>Comment</t>
  </si>
  <si>
    <t xml:space="preserve">Collected baleen plates </t>
  </si>
  <si>
    <t xml:space="preserve">Body length (m) </t>
  </si>
  <si>
    <t xml:space="preserve">Sex </t>
  </si>
  <si>
    <t xml:space="preserve">Ovaries‡ or testes§ </t>
  </si>
  <si>
    <t xml:space="preserve">Age </t>
  </si>
  <si>
    <t>Physical maturity</t>
  </si>
  <si>
    <t xml:space="preserve">1 (R) </t>
  </si>
  <si>
    <t xml:space="preserve">NRIFSF2 </t>
  </si>
  <si>
    <t xml:space="preserve">1 (L) </t>
  </si>
  <si>
    <t xml:space="preserve">1.9/1.7 </t>
  </si>
  <si>
    <t xml:space="preserve">NRIFSF3 </t>
  </si>
  <si>
    <t xml:space="preserve">NRIFSF4 </t>
  </si>
  <si>
    <t xml:space="preserve">1.6/1.5 </t>
  </si>
  <si>
    <t xml:space="preserve">NRIFSF5 </t>
  </si>
  <si>
    <t xml:space="preserve">NRIFSF6 </t>
  </si>
  <si>
    <t xml:space="preserve">19 (R)† </t>
  </si>
  <si>
    <t xml:space="preserve">2.2/2.1 </t>
  </si>
  <si>
    <t xml:space="preserve">0-4 </t>
  </si>
  <si>
    <t xml:space="preserve">NRIFSF8 </t>
  </si>
  <si>
    <t xml:space="preserve">0-3 </t>
  </si>
  <si>
    <t xml:space="preserve">All (L&amp;R) </t>
  </si>
  <si>
    <t>1.0/11.0</t>
  </si>
  <si>
    <t>1.0/12.0</t>
  </si>
  <si>
    <t>0-6</t>
  </si>
  <si>
    <t>Stranding</t>
  </si>
  <si>
    <t>Specimen Type</t>
  </si>
  <si>
    <t>AB116095; AB201256</t>
  </si>
  <si>
    <t>AB116096; AF146389</t>
  </si>
  <si>
    <t>not uploaded</t>
  </si>
  <si>
    <t>not sequenced?</t>
  </si>
  <si>
    <t xml:space="preserve"> Phuket Province</t>
  </si>
  <si>
    <t xml:space="preserve"> Phang-nga Province</t>
  </si>
  <si>
    <t>M</t>
  </si>
  <si>
    <t>?</t>
  </si>
  <si>
    <t>F</t>
  </si>
  <si>
    <t xml:space="preserve"> NMNS 1004 </t>
  </si>
  <si>
    <t>PMBC11621 (End013)</t>
  </si>
  <si>
    <t>PMBC11630 (End030)</t>
  </si>
  <si>
    <t>End156</t>
  </si>
  <si>
    <t xml:space="preserve"> NMNS 1931 (TN9707)</t>
  </si>
  <si>
    <t xml:space="preserve"> NMNS 2463 (ML9702)</t>
  </si>
  <si>
    <t>TP9702</t>
  </si>
  <si>
    <t>NMNS6619 (TY9802)</t>
  </si>
  <si>
    <t>HL20040127</t>
  </si>
  <si>
    <t>PCAQ01</t>
  </si>
  <si>
    <t>Country</t>
  </si>
  <si>
    <t>Australia</t>
  </si>
  <si>
    <t>Incomplete skeleton</t>
  </si>
  <si>
    <t>South Australian Museum  M21245</t>
  </si>
  <si>
    <t>Skull</t>
  </si>
  <si>
    <t>Japan</t>
  </si>
  <si>
    <t>China</t>
  </si>
  <si>
    <t>Specimen Source</t>
  </si>
  <si>
    <t>Philippines Whaling</t>
  </si>
  <si>
    <t>Philippines</t>
  </si>
  <si>
    <t>1980's</t>
  </si>
  <si>
    <t>Malaysia</t>
  </si>
  <si>
    <t>Pahang</t>
  </si>
  <si>
    <t>Mauritania</t>
  </si>
  <si>
    <t>Diawling National Park</t>
  </si>
  <si>
    <t>Juvenile</t>
  </si>
  <si>
    <t>Live Sighting</t>
  </si>
  <si>
    <t>Photographs</t>
  </si>
  <si>
    <t>north of the Lacapede Islands</t>
  </si>
  <si>
    <t>n/a</t>
  </si>
  <si>
    <t>New Caledonia</t>
  </si>
  <si>
    <t>Exmouth</t>
  </si>
  <si>
    <t>Hong Kong</t>
  </si>
  <si>
    <t>https://www.youtube.com/watch?v=3JSrl2bd0-g</t>
  </si>
  <si>
    <t>Tachai Pinnacle, National Park Similan Islands</t>
  </si>
  <si>
    <t>Visual ID corroborated by S.Cerchio</t>
  </si>
  <si>
    <t xml:space="preserve">http://www.pbase.com/wildlifeimages/omuras_whale </t>
  </si>
  <si>
    <t>SUML0142</t>
  </si>
  <si>
    <t>SUML0144</t>
  </si>
  <si>
    <t>SUML0145</t>
  </si>
  <si>
    <t>SUML0148</t>
  </si>
  <si>
    <t>SUML0149</t>
  </si>
  <si>
    <t>SUML0150</t>
  </si>
  <si>
    <t>SUML0151</t>
  </si>
  <si>
    <t>SUML0152</t>
  </si>
  <si>
    <t>SUML0153</t>
  </si>
  <si>
    <t>SUML0156</t>
  </si>
  <si>
    <t>SUML0157</t>
  </si>
  <si>
    <t>SUML0208</t>
  </si>
  <si>
    <t>SUML0209</t>
  </si>
  <si>
    <t>SUML0210</t>
  </si>
  <si>
    <t>SUML0211</t>
  </si>
  <si>
    <t>SUML0212</t>
  </si>
  <si>
    <t>SUML0213</t>
  </si>
  <si>
    <t>SUML0215</t>
  </si>
  <si>
    <t>SUML0217</t>
  </si>
  <si>
    <t>SUML0218</t>
  </si>
  <si>
    <t>SUML0219</t>
  </si>
  <si>
    <t>SUML0220</t>
  </si>
  <si>
    <t>SUML0221</t>
  </si>
  <si>
    <t>SUML0475</t>
  </si>
  <si>
    <t>Unk</t>
  </si>
  <si>
    <t>Cocos (Keeling) Islands</t>
  </si>
  <si>
    <t>Partial Skull</t>
  </si>
  <si>
    <t>Hung Shek Mun, Plover Cove Country Park, Tai Po</t>
  </si>
  <si>
    <t>8 to 9</t>
  </si>
  <si>
    <t>Video</t>
  </si>
  <si>
    <t>Adult</t>
  </si>
  <si>
    <t>Immature</t>
  </si>
  <si>
    <t>Acct#</t>
  </si>
  <si>
    <t>Date of Account</t>
  </si>
  <si>
    <t>Mature</t>
  </si>
  <si>
    <t>F?</t>
  </si>
  <si>
    <t>Spec ID by T.Yamada, pers comm to citation author</t>
  </si>
  <si>
    <t>mtDNA  genome</t>
  </si>
  <si>
    <t>Subadult</t>
  </si>
  <si>
    <t>http://hkmarinelife.hk/2014/03/31/whale-carcass-stranded-near-taipo/
http://hkmarinelife.hk/2014/12/23/taipo-whale-identified-as-recently-discovered-omuras-whale/</t>
  </si>
  <si>
    <t>Genetic verification of speceis identity and stranding data provided by R.L.Brownell Jr &amp; R. Brown, pers. comm. 19 May 2015</t>
  </si>
  <si>
    <t>Citation/Source</t>
  </si>
  <si>
    <t>GenBank Sequence Type</t>
  </si>
  <si>
    <t>No</t>
  </si>
  <si>
    <t>Research Whaling</t>
  </si>
  <si>
    <t>Bohol Sea</t>
  </si>
  <si>
    <t>Data on stranding provided by the South Australian Museum, C. Kemper, Pers. Comm. 1 Sept 2015</t>
  </si>
  <si>
    <t>Visual ID corroborated by S. Cerchio</t>
  </si>
  <si>
    <t>Three visual sightings reported during aerial surveys</t>
  </si>
  <si>
    <t>MauBs</t>
  </si>
  <si>
    <t>KM233837; KM233838; KM233839</t>
  </si>
  <si>
    <t>Black Point, Yorke Peninsula, Gulf St Vincent, South Australia</t>
  </si>
  <si>
    <t>Songkhla Pronvince</t>
  </si>
  <si>
    <t>Bang Pat, Phang-nga Province</t>
  </si>
  <si>
    <t>Thap Sakae, Prachuap Khiri Khan Province</t>
  </si>
  <si>
    <t>Stranded calf noted on pg 27 of book</t>
  </si>
  <si>
    <t>Report</t>
  </si>
  <si>
    <t>Phuket Island / Racha Noi-Racha Yai Islands</t>
  </si>
  <si>
    <t>Visual sighting noted on pg 27 of book</t>
  </si>
  <si>
    <t>Bycaught calf pictured on pg 26+102 of book</t>
  </si>
  <si>
    <t>Stranded calf noted on pg 27 of book; possibly = TL03</t>
  </si>
  <si>
    <t xml:space="preserve">Thailand </t>
  </si>
  <si>
    <t>Taiwan</t>
  </si>
  <si>
    <t>Sightings reported from 1997 to 2014; data provided by C. Garrigue, pers. comm. 15 Sept 2015</t>
  </si>
  <si>
    <t>Sousa and Harris 2015</t>
  </si>
  <si>
    <t>Acoustic</t>
  </si>
  <si>
    <t>Diego Garcia North</t>
  </si>
  <si>
    <t>2002-2003</t>
  </si>
  <si>
    <t>Diego Garcia South</t>
  </si>
  <si>
    <t>Mada Call Type1b, confirmed by S. Cerchio; present in 2002: Jan,May-Jul,Dec; 2003: Jan-Feb,Jul-Dec</t>
  </si>
  <si>
    <t>Mada Call Type1b, confirmed by S. Cerchio; present in 2002: May; 2003: Aug</t>
  </si>
  <si>
    <t>Timor Sea</t>
  </si>
  <si>
    <t>Aerial photographs</t>
  </si>
  <si>
    <t xml:space="preserve">Visual ID corroborated by S. Cerchio; 10 whales sighted on 3 separate days, 1/17/10, 3/2/10, and 3/22/10 during  aerial surveys spanning Aug 2009 to July 2010. </t>
  </si>
  <si>
    <t>Indonesia</t>
  </si>
  <si>
    <t>Ora Beach, North Seram</t>
  </si>
  <si>
    <t xml:space="preserve">Batu Bolong, Canggu, Kuta Bali </t>
  </si>
  <si>
    <t>??</t>
  </si>
  <si>
    <t>QE22.09.2007</t>
  </si>
  <si>
    <t>Ranjbar et al 2016</t>
  </si>
  <si>
    <t>Iran</t>
  </si>
  <si>
    <t>Qeshm Island</t>
  </si>
  <si>
    <t>Neonate</t>
  </si>
  <si>
    <t>Vietnam</t>
  </si>
  <si>
    <t>Sri Lanka</t>
  </si>
  <si>
    <t>Đức Phổ District, Quang Ngai</t>
  </si>
  <si>
    <t>Kahn 2005</t>
  </si>
  <si>
    <t>Uluwatu, South Bali</t>
  </si>
  <si>
    <t>Photos in report corroborated by S. Cerchio</t>
  </si>
  <si>
    <t>Komodo National Park</t>
  </si>
  <si>
    <t>April &amp; Oct 2000</t>
  </si>
  <si>
    <t>Sighting</t>
  </si>
  <si>
    <t>Kahn 2001</t>
  </si>
  <si>
    <t>Multiple Sightings in Report, not corroborated with photos.</t>
  </si>
  <si>
    <t>Biopsy with Species ID by SWFSC</t>
  </si>
  <si>
    <t>Kahn et al 2001; Kahn 2001</t>
  </si>
  <si>
    <t>Gili Mota, Komodo National Park</t>
  </si>
  <si>
    <t>Kahn 2001; Kahn et al. 2001</t>
  </si>
  <si>
    <t>Loh Dasami, Nusa Kode Strait, Komodo National Park</t>
  </si>
  <si>
    <t>Stranding?</t>
  </si>
  <si>
    <t>Skull?</t>
  </si>
  <si>
    <t>INDO-01</t>
  </si>
  <si>
    <t>INDO-02</t>
  </si>
  <si>
    <t>INDO-03</t>
  </si>
  <si>
    <t>INDO-04</t>
  </si>
  <si>
    <t>INDO-05</t>
  </si>
  <si>
    <t>INDO-06</t>
  </si>
  <si>
    <t>VIET-01</t>
  </si>
  <si>
    <t>AUST-01</t>
  </si>
  <si>
    <t>AUST-02</t>
  </si>
  <si>
    <t>AUST-03</t>
  </si>
  <si>
    <t>AUST-04</t>
  </si>
  <si>
    <t>AUST-05</t>
  </si>
  <si>
    <t>BRAZ-01</t>
  </si>
  <si>
    <t>Cypriana-Souza et al 2016</t>
  </si>
  <si>
    <t>Brazil</t>
  </si>
  <si>
    <t>#02C0172/421</t>
  </si>
  <si>
    <t>KX254408; KX254409; KX254410</t>
  </si>
  <si>
    <t>AUST-06</t>
  </si>
  <si>
    <t>AUST-07</t>
  </si>
  <si>
    <t>Port Douglas, Queensland</t>
  </si>
  <si>
    <t>Mission Beach, Great Barrier Reef Marine Park, Queensland</t>
  </si>
  <si>
    <t>Video from Chris Jones, corroborated by S. Cerchio</t>
  </si>
  <si>
    <t>Photos and video from Chris Jones, corroborated by S. Cerchio</t>
  </si>
  <si>
    <t>MADA-01</t>
  </si>
  <si>
    <t>Cerchio et al 2015</t>
  </si>
  <si>
    <t>Madagascar</t>
  </si>
  <si>
    <t>Nosy Be, Bank of Five meters</t>
  </si>
  <si>
    <t>MADA-02</t>
  </si>
  <si>
    <t>MADA-03</t>
  </si>
  <si>
    <t>MADA-04</t>
  </si>
  <si>
    <t>MADA-05</t>
  </si>
  <si>
    <t>Nosy Hao</t>
  </si>
  <si>
    <t>2011 to 2016</t>
  </si>
  <si>
    <t>Most northern extent of sat tagged whales, Mamy Tag03</t>
  </si>
  <si>
    <t>Ampitily</t>
  </si>
  <si>
    <t>Most southern extent of sat tagged whales, Mamy Tag03</t>
  </si>
  <si>
    <t>Nosy Chesterfield</t>
  </si>
  <si>
    <t>Ambozaka</t>
  </si>
  <si>
    <t>Photo by N. Filmater, corroborated by S. Cerchio</t>
  </si>
  <si>
    <t>Photo and video by N. Filmater, corroborated by S. Cerchio</t>
  </si>
  <si>
    <t>JAPA-01</t>
  </si>
  <si>
    <t>JAPA-02</t>
  </si>
  <si>
    <t>CHIN-01</t>
  </si>
  <si>
    <t>SOLI-01</t>
  </si>
  <si>
    <t>SOLI-02</t>
  </si>
  <si>
    <t>SOLI-03</t>
  </si>
  <si>
    <t>SOLI-04</t>
  </si>
  <si>
    <t>SOLI-05</t>
  </si>
  <si>
    <t>SOLI-06</t>
  </si>
  <si>
    <t>COCI-01</t>
  </si>
  <si>
    <t>COCI-02</t>
  </si>
  <si>
    <t>TAIW-01</t>
  </si>
  <si>
    <t>TAIW-02</t>
  </si>
  <si>
    <t>TAIW-03</t>
  </si>
  <si>
    <t>TAIW-04</t>
  </si>
  <si>
    <t>TAIW-05</t>
  </si>
  <si>
    <t>TAIW-06</t>
  </si>
  <si>
    <t>TAIW-07</t>
  </si>
  <si>
    <t>HGKG-01</t>
  </si>
  <si>
    <t>TAIL-01</t>
  </si>
  <si>
    <t>TAIL-02</t>
  </si>
  <si>
    <t>TAIL-03</t>
  </si>
  <si>
    <t>TAIL-04</t>
  </si>
  <si>
    <t>TAIL-05</t>
  </si>
  <si>
    <t>TAIL-06</t>
  </si>
  <si>
    <t>TAIL-07</t>
  </si>
  <si>
    <t>TAIL-08</t>
  </si>
  <si>
    <t>PHIL-01</t>
  </si>
  <si>
    <t>PHIL-02</t>
  </si>
  <si>
    <t>PHIL-03</t>
  </si>
  <si>
    <t>PHIL-04</t>
  </si>
  <si>
    <t>PHIL-05</t>
  </si>
  <si>
    <t>PHIL-06</t>
  </si>
  <si>
    <t>PHIL-07</t>
  </si>
  <si>
    <t>PHIL-08</t>
  </si>
  <si>
    <t>PHIL-09</t>
  </si>
  <si>
    <t>PHIL-10</t>
  </si>
  <si>
    <t>PHIL-11</t>
  </si>
  <si>
    <t>PHIL-12</t>
  </si>
  <si>
    <t>PHIL-13</t>
  </si>
  <si>
    <t>PHIL-14</t>
  </si>
  <si>
    <t>PHIL-15</t>
  </si>
  <si>
    <t>PHIL-16</t>
  </si>
  <si>
    <t>PHIL-17</t>
  </si>
  <si>
    <t>PHIL-18</t>
  </si>
  <si>
    <t>PHIL-19</t>
  </si>
  <si>
    <t>PHIL-20</t>
  </si>
  <si>
    <t>PHIL-21</t>
  </si>
  <si>
    <t>PHIL-22</t>
  </si>
  <si>
    <t>PHIL-23</t>
  </si>
  <si>
    <t>PHIL-24</t>
  </si>
  <si>
    <t>MALA-01</t>
  </si>
  <si>
    <t>NCAL-01</t>
  </si>
  <si>
    <t>NCAL-02</t>
  </si>
  <si>
    <t>NCAL-03</t>
  </si>
  <si>
    <t>MAUR-01</t>
  </si>
  <si>
    <t>IRAN-01</t>
  </si>
  <si>
    <t>PHIL-26</t>
  </si>
  <si>
    <t>Aragones et al 2010</t>
  </si>
  <si>
    <t>2 between 1998-2009</t>
  </si>
  <si>
    <t>No information on local or date or how identified</t>
  </si>
  <si>
    <t>CHIN-02</t>
  </si>
  <si>
    <t>EF103940?</t>
  </si>
  <si>
    <t>SRIL-01</t>
  </si>
  <si>
    <t>First Atlantic specimen documented</t>
  </si>
  <si>
    <t>Southern coast</t>
  </si>
  <si>
    <t>Verification</t>
  </si>
  <si>
    <t>Genetic</t>
  </si>
  <si>
    <t>Skull Morphology</t>
  </si>
  <si>
    <t>Photographic</t>
  </si>
  <si>
    <t>Visual Report</t>
  </si>
  <si>
    <t>EGYP-01</t>
  </si>
  <si>
    <t>Egypt</t>
  </si>
  <si>
    <t>Safaga, Red Sea</t>
  </si>
  <si>
    <t>Youtube video from Red Sea dive trip, corroborated by S. Cerchio</t>
  </si>
  <si>
    <t>April of 2009</t>
  </si>
  <si>
    <t>February of 2005</t>
  </si>
  <si>
    <t>TAIW-08</t>
  </si>
  <si>
    <t>Region</t>
  </si>
  <si>
    <t>Southeast Asia</t>
  </si>
  <si>
    <t>INDO-07</t>
  </si>
  <si>
    <t>Oceania</t>
  </si>
  <si>
    <t>Southwest Indian Ocean</t>
  </si>
  <si>
    <t>Japan/East&amp;South China Sea</t>
  </si>
  <si>
    <t>Southwest Atlantic Ocean</t>
  </si>
  <si>
    <t>Northeast Atlantic Ocean</t>
  </si>
  <si>
    <t>Solomon Islands</t>
  </si>
  <si>
    <t>HGKG-02</t>
  </si>
  <si>
    <t>Anonymous 1955</t>
  </si>
  <si>
    <t>Hong Kong Harbor</t>
  </si>
  <si>
    <t>INDO-08</t>
  </si>
  <si>
    <t>April of 2017</t>
  </si>
  <si>
    <t>KORE-01</t>
  </si>
  <si>
    <t>Korea</t>
  </si>
  <si>
    <t>Ottewell et al 2016</t>
  </si>
  <si>
    <t>Details reported by Nick Dean to RLB</t>
  </si>
  <si>
    <t>JAPA-03</t>
  </si>
  <si>
    <t>JAPA-04</t>
  </si>
  <si>
    <t>JAPA-05</t>
  </si>
  <si>
    <t>JAPA-06</t>
  </si>
  <si>
    <t>Multiple Sightings in Report, not corroborated with photos. First reported as omurai by Yamada 2009</t>
  </si>
  <si>
    <t>Incidental Catch (Setnet)</t>
  </si>
  <si>
    <t>Weber 1923 Taf .1 Fig. 1 &amp; Taf.2 Fig 1-8</t>
    <phoneticPr fontId="5"/>
  </si>
  <si>
    <t>Skull and some skeleton</t>
    <phoneticPr fontId="5"/>
  </si>
  <si>
    <t>n/a</t>
    <phoneticPr fontId="5"/>
  </si>
  <si>
    <t>Skull</t>
    <phoneticPr fontId="5"/>
  </si>
  <si>
    <t>?</t>
    <phoneticPr fontId="5"/>
  </si>
  <si>
    <t>Bangsri / Brebes, Java</t>
  </si>
  <si>
    <t>Lamakera, Solor</t>
  </si>
  <si>
    <t>Photos of skull examined by TKY: Weber described that the local peole open the cranial cavity to remove the brain. At least based on Google Map information, Bangsri and Breves are somewhat distant two places. I can not check these names in the past, but supposing the first name could be closer to the actual point? Co-ordinate data are rouugh estimate for Bangsri.</t>
  </si>
  <si>
    <t>Photos of skull examined by TKY</t>
  </si>
  <si>
    <t>CHIN-03</t>
  </si>
  <si>
    <t>CHIN-04</t>
  </si>
  <si>
    <t>CHIN-05</t>
  </si>
  <si>
    <t>CHIN-06</t>
  </si>
  <si>
    <t>CHIN-07</t>
  </si>
  <si>
    <t xml:space="preserve">Yuhuan County, Zhanjiang Province </t>
  </si>
  <si>
    <t>Dongshan County, Fujian Province</t>
  </si>
  <si>
    <t>Xu et al 2017</t>
  </si>
  <si>
    <t xml:space="preserve">Pingtan Island, Fujian Province </t>
  </si>
  <si>
    <t>A</t>
  </si>
  <si>
    <t>B</t>
  </si>
  <si>
    <t>C</t>
  </si>
  <si>
    <t>D</t>
  </si>
  <si>
    <t>Northwest Indian Ocean / Red Sea</t>
  </si>
  <si>
    <t>E</t>
  </si>
  <si>
    <t>G</t>
  </si>
  <si>
    <t>H</t>
  </si>
  <si>
    <t>Region Label</t>
  </si>
  <si>
    <t>INDI-01</t>
  </si>
  <si>
    <t>Andaman Islands / India</t>
  </si>
  <si>
    <t>~12</t>
  </si>
  <si>
    <t>Lat-dd</t>
  </si>
  <si>
    <t>Long-dd</t>
  </si>
  <si>
    <t>Scotts Reef, Scott East-4</t>
  </si>
  <si>
    <t>Scotts Reef, Scott West-4</t>
  </si>
  <si>
    <t>Scotts Reef, Scott South-1</t>
  </si>
  <si>
    <t>Scotts Reef, Scott South-2</t>
  </si>
  <si>
    <t>Scotts Reef, Scott South-3</t>
  </si>
  <si>
    <t>Northwest Timor Sea</t>
  </si>
  <si>
    <t>Nanri Island,  Fujian Province</t>
  </si>
  <si>
    <t xml:space="preserve">Zhangpu County, Fujian Province </t>
  </si>
  <si>
    <t>Nov of 2009</t>
  </si>
  <si>
    <t>SRIL-02</t>
  </si>
  <si>
    <t>August of 1985</t>
  </si>
  <si>
    <t>Negombo</t>
  </si>
  <si>
    <t>Examind by Leatherwood and Ilangakoon in 1985; re-evaluated by photographs as omurai by RLB</t>
  </si>
  <si>
    <t>Incidental Catch</t>
  </si>
  <si>
    <t>Live stranding</t>
  </si>
  <si>
    <t>Haulien County</t>
  </si>
  <si>
    <t>near Ise Bay, Mie Prefecture</t>
  </si>
  <si>
    <t>Southeast Indian Ocean / Indonesia</t>
  </si>
  <si>
    <t>McCauley 2009; McCauley 2011</t>
  </si>
  <si>
    <t>McCauley 2009</t>
  </si>
  <si>
    <t>Shelfbreak North of Darwin</t>
  </si>
  <si>
    <t>Acoustic monitoring, public records, confirmed by SC</t>
  </si>
  <si>
    <t>Acoustic monitoring, attributed to Bryde's but now recognized as Omura's</t>
  </si>
  <si>
    <t>Serangipatan Reef</t>
  </si>
  <si>
    <t>NW Browse Island</t>
  </si>
  <si>
    <t>Maret Islands, Kimberley Coast</t>
  </si>
  <si>
    <t>North of Monte Bello Islands</t>
  </si>
  <si>
    <t>McCauley 2014</t>
  </si>
  <si>
    <t>Joseph Bonaparte Gulf, JBG_S-1</t>
  </si>
  <si>
    <t>Joseph Bonaparte Gulf, JBG_N-1</t>
  </si>
  <si>
    <t>SOLI-07</t>
  </si>
  <si>
    <t>Oremus et al. 2011</t>
  </si>
  <si>
    <t>Soloman Sea ca 200km west of Guadalcanal</t>
  </si>
  <si>
    <t>Malaita Island, west side</t>
  </si>
  <si>
    <t>SOLI-08</t>
  </si>
  <si>
    <t>SOLI-09</t>
  </si>
  <si>
    <t xml:space="preserve">Sandfly Passage, Nggela (Florida) Islands </t>
  </si>
  <si>
    <t xml:space="preserve"> Isatabu (Guadalcanal), northeast side</t>
  </si>
  <si>
    <t>November of 2010</t>
  </si>
  <si>
    <t>November of 2009</t>
  </si>
  <si>
    <t>KORE-02</t>
  </si>
  <si>
    <t>CRI002081</t>
  </si>
  <si>
    <t>CRI002128</t>
  </si>
  <si>
    <t>Incidental catch</t>
  </si>
  <si>
    <t>MG877682</t>
  </si>
  <si>
    <t>MG877683</t>
  </si>
  <si>
    <t>Geoje</t>
  </si>
  <si>
    <t>Goheung</t>
  </si>
  <si>
    <t>BRAZ-02</t>
  </si>
  <si>
    <t>BRAZ-03</t>
  </si>
  <si>
    <t>Pecem beach, Sao Gonc alo do Amarante, Ceara State</t>
  </si>
  <si>
    <t>Mid-Atlantic Ridge near Sao Pedro &amp; Sao Paulo - C2 hydrophone</t>
  </si>
  <si>
    <t>Mid-Atlantic Ridge near Sao Pedro &amp; Sao Paulo - C5 hydrophone</t>
  </si>
  <si>
    <t>INDI-02</t>
  </si>
  <si>
    <t>AUST-08</t>
  </si>
  <si>
    <t>AUST-09</t>
  </si>
  <si>
    <t>AUST-10</t>
  </si>
  <si>
    <t>AUST-11</t>
  </si>
  <si>
    <t>AUST-12</t>
  </si>
  <si>
    <t>AUST-13</t>
  </si>
  <si>
    <t>AUST-14</t>
  </si>
  <si>
    <t>AUST-15</t>
  </si>
  <si>
    <t>AUST-16</t>
  </si>
  <si>
    <t>AUST-17</t>
  </si>
  <si>
    <t>AUST-18</t>
  </si>
  <si>
    <t>AUST-19</t>
  </si>
  <si>
    <t>AUST-20</t>
  </si>
  <si>
    <t>AUST-21</t>
  </si>
  <si>
    <t>AUST-22</t>
  </si>
  <si>
    <t>PHIL-27</t>
  </si>
  <si>
    <t>PHIL-28</t>
  </si>
  <si>
    <t>L. Dolar pers comm</t>
  </si>
  <si>
    <t>Tissue</t>
  </si>
  <si>
    <t>Manila Bay</t>
  </si>
  <si>
    <t>Northeastern Sulu Sea</t>
  </si>
  <si>
    <t>Came in on the bow of a boat; Gen ID by SWFSC</t>
  </si>
  <si>
    <t>photo by Aris Saluta, from L. Dolar, verified by SC</t>
  </si>
  <si>
    <t>KT582064</t>
  </si>
  <si>
    <t>mt DNA control region</t>
  </si>
  <si>
    <t>Cyt b</t>
  </si>
  <si>
    <t>A?</t>
  </si>
  <si>
    <t>KT757371</t>
  </si>
  <si>
    <t>KP230447, KP230448</t>
  </si>
  <si>
    <r>
      <t xml:space="preserve">Cyt b, </t>
    </r>
    <r>
      <rPr>
        <i/>
        <sz val="11"/>
        <color rgb="FF000000"/>
        <rFont val="Calibri"/>
        <family val="2"/>
        <scheme val="minor"/>
      </rPr>
      <t>cox1</t>
    </r>
  </si>
  <si>
    <t>Prelim CR Hap</t>
  </si>
  <si>
    <t>na</t>
  </si>
  <si>
    <t>mtDNA complete control region 938bp</t>
  </si>
  <si>
    <t>mtDNA partial control region 376bp</t>
  </si>
  <si>
    <t>mtDNA complete control region 933bp; Cyt b</t>
  </si>
  <si>
    <t>mtDNA complete control region 938bp; mtDNA  genome</t>
  </si>
  <si>
    <t>mtDNA partial control region 508bp</t>
  </si>
  <si>
    <t>mtDNA Dloop 798bp; Cytb;Cox1</t>
  </si>
  <si>
    <t>mtDNA Partial control region 428bp; cytb; cox1</t>
  </si>
  <si>
    <t>PHIL-29</t>
  </si>
  <si>
    <t>Busuanga Island, Palawan, Philippines</t>
  </si>
  <si>
    <t>photo posted by Dugong Dive Center, Coron, Philippines, verified by SC</t>
  </si>
  <si>
    <t>AUST-24</t>
  </si>
  <si>
    <t>Heywood Shoals</t>
  </si>
  <si>
    <t>Ided as Bryde's, with acoustics and photograph; Visual ID as Omura's corroborated by S. Cerchio</t>
  </si>
  <si>
    <t>TAIW-09</t>
  </si>
  <si>
    <t>Haulien City, Haulien County</t>
  </si>
  <si>
    <t>Several posts on Facebook, Cetal Fauna, from Haulien City whale watch, verified by SC</t>
  </si>
  <si>
    <t>Yamada et al 2008  (also Dolar et al 1994, Perrin et al. 1996, Acebes 2009, 2013, 2014)</t>
  </si>
  <si>
    <t>TAIW-10</t>
  </si>
  <si>
    <t>TAIW-11</t>
  </si>
  <si>
    <t>TAIW-12</t>
  </si>
  <si>
    <t>May and June of 2016</t>
  </si>
  <si>
    <t>May of 2017</t>
  </si>
  <si>
    <t>July of 2018</t>
  </si>
  <si>
    <t>https://www.facebook.com/media/set/?set=oa.993823800737832&amp;type=3    
https://www.facebook.com/photo.php?fbid=148131845206113&amp;set=a.142578309094800&amp;type=3&amp;theater</t>
  </si>
  <si>
    <t>https://www.facebook.com/media/set/?set=oa.993823800737832&amp;type=3  
https://www.facebook.com/moo.chen.16/posts/1165078880177360  
https://www.facebook.com/pg/turumoan/photos/?tab=album&amp;album_id=1014058962018689</t>
  </si>
  <si>
    <t>https://www.facebook.com/media/set/?set=oa.993823800737832&amp;type=3   
https://www.facebook.com/photo.php?fbid=2017591264926113&amp;set=pcb.2017605621591344&amp;type=3&amp;ifg=1</t>
  </si>
  <si>
    <t>Chagos Archipelago</t>
  </si>
  <si>
    <t>AUST-25</t>
  </si>
  <si>
    <t>AUST-26</t>
  </si>
  <si>
    <t>AUST-27</t>
  </si>
  <si>
    <t>AUST-28</t>
  </si>
  <si>
    <t>AUST-29</t>
  </si>
  <si>
    <t>Northwest Cape / Exmouth</t>
  </si>
  <si>
    <t>19 &amp; 22 May 2017</t>
  </si>
  <si>
    <t xml:space="preserve">Visual ID from aerial photos corroborated by S. Cerchio </t>
  </si>
  <si>
    <t>Feb-Dec 2013</t>
  </si>
  <si>
    <t>Bohol Sea, Lila, Bohol</t>
  </si>
  <si>
    <t>Bohol Sea, Pamilacan Island</t>
  </si>
  <si>
    <t>Bohol Sea, Sagay, Camiguin Island</t>
  </si>
  <si>
    <t>NCAL-04</t>
  </si>
  <si>
    <t>NCAL-05</t>
  </si>
  <si>
    <t>Kim et al 2018</t>
  </si>
  <si>
    <t>Kampung Sensong, Sangihe, North Sulawesi</t>
  </si>
  <si>
    <t>INDO-10</t>
  </si>
  <si>
    <t>INDO-11</t>
  </si>
  <si>
    <t>Neonate stranding, young calf, recorded as B.edeni. Looks like B.omurai from size and morphology - S. Cerchio</t>
  </si>
  <si>
    <t>Misool Island, Raja Ampat</t>
  </si>
  <si>
    <t>JAPA-07</t>
  </si>
  <si>
    <t>Miyakawa 2018</t>
  </si>
  <si>
    <t>Skeleton</t>
  </si>
  <si>
    <t>Namegawa Island, Katsuura, Chiba Prefecture</t>
  </si>
  <si>
    <t>M?</t>
  </si>
  <si>
    <t>INDO-12</t>
  </si>
  <si>
    <t>INDO-13</t>
  </si>
  <si>
    <t>INDO-14</t>
  </si>
  <si>
    <t>INDO-15</t>
  </si>
  <si>
    <t>INDO-16</t>
  </si>
  <si>
    <t>Daniele Kreb, pers.comm.</t>
  </si>
  <si>
    <t>Sandaran, East Kutai District, East Kalimantan</t>
  </si>
  <si>
    <t>Group of 4 individuals seperated from each other 500m-1km, actively feeding, krill visible in surface. near shoreline feeding between 60m-180km depth clines, narrow shelf with steep drop off.  Photos verified by SC</t>
  </si>
  <si>
    <t>Teluk Sumbang, Teluk Sulaiman, East Kalimantan</t>
  </si>
  <si>
    <t>Teluk Sulaiman, East Kalimantan</t>
  </si>
  <si>
    <t>2 individuals seperated 1km each  &amp;  feeding (no pics)  &amp; 2 individuals 4km from first group - feeding. Photos verified by SC.</t>
  </si>
  <si>
    <t xml:space="preserve"> Pair (mother &amp; calf), feeding. Photos verified by SC</t>
  </si>
  <si>
    <t>Palau Pieh, Padang, West Sumatra</t>
  </si>
  <si>
    <t>Photos verified by SC</t>
  </si>
  <si>
    <r>
      <rPr>
        <sz val="11"/>
        <rFont val="Calibri"/>
        <family val="2"/>
        <scheme val="minor"/>
      </rPr>
      <t xml:space="preserve">Notarbartolo di Sciara et al. 2017 </t>
    </r>
    <r>
      <rPr>
        <u/>
        <sz val="11"/>
        <color theme="10"/>
        <rFont val="Calibri"/>
        <family val="2"/>
        <scheme val="minor"/>
      </rPr>
      <t xml:space="preserve">
https://www.youtube.com/watch?v=Y68R-7VsUvU</t>
    </r>
  </si>
  <si>
    <r>
      <rPr>
        <sz val="11"/>
        <rFont val="Calibri"/>
        <family val="2"/>
        <scheme val="minor"/>
      </rPr>
      <t>Daniele Kreb, pers.comm., Loka KKPN Pekanbaru</t>
    </r>
    <r>
      <rPr>
        <u/>
        <sz val="11"/>
        <color theme="10"/>
        <rFont val="Calibri"/>
        <family val="2"/>
        <scheme val="minor"/>
      </rPr>
      <t xml:space="preserve">
http://lkkpnpekanbaru.kkp.go.id/tim-monitoring-cetacean-temukan-kemunculan-2-spesies-yang-melengkapi-6-spesies-cetacean-di-kawasan-konservasi-twp-pieh</t>
    </r>
  </si>
  <si>
    <t xml:space="preserve">Dampier Strait, Pulau Mansuar, Raja Ampat </t>
  </si>
  <si>
    <t xml:space="preserve">Ponnampalam et al 2012 </t>
  </si>
  <si>
    <t>Adulyanukosol et al 2012</t>
  </si>
  <si>
    <t>Chein &amp; Quan 2015</t>
  </si>
  <si>
    <r>
      <rPr>
        <sz val="11"/>
        <rFont val="Calibri"/>
        <family val="2"/>
        <scheme val="minor"/>
      </rPr>
      <t xml:space="preserve">M. Mankeshwar, A. Malavi &amp; D. Sutaria, pers. comm. </t>
    </r>
    <r>
      <rPr>
        <u/>
        <sz val="11"/>
        <color theme="10"/>
        <rFont val="Calibri"/>
        <family val="2"/>
        <scheme val="minor"/>
      </rPr>
      <t xml:space="preserve">
http://www.marinemammals.in/index.php/database/sightings-strandings/details/1/4887</t>
    </r>
  </si>
  <si>
    <r>
      <rPr>
        <sz val="11"/>
        <rFont val="Calibri"/>
        <family val="2"/>
        <scheme val="minor"/>
      </rPr>
      <t xml:space="preserve">Simon Mustoe, pers. Comm. 
</t>
    </r>
    <r>
      <rPr>
        <u/>
        <sz val="11"/>
        <color theme="10"/>
        <rFont val="Calibri"/>
        <family val="2"/>
        <scheme val="minor"/>
      </rPr>
      <t>http://au.whales.wildiaries.com/trips/10341</t>
    </r>
  </si>
  <si>
    <t>Lyn Irvine, pers. comm.</t>
  </si>
  <si>
    <r>
      <rPr>
        <sz val="11"/>
        <rFont val="Calibri"/>
        <family val="2"/>
        <scheme val="minor"/>
      </rPr>
      <t>Lyn Irvine, pers. comm.</t>
    </r>
    <r>
      <rPr>
        <u/>
        <sz val="11"/>
        <color theme="10"/>
        <rFont val="Calibri"/>
        <family val="2"/>
        <scheme val="minor"/>
      </rPr>
      <t xml:space="preserve">
https://www.facebook.com/permalink.php?story_fbid=1664475753622059&amp;id=958722754197366</t>
    </r>
  </si>
  <si>
    <t>Van Canneyt et al 2015</t>
  </si>
  <si>
    <t>Jung et al 2015</t>
  </si>
  <si>
    <t>CHAG-01</t>
  </si>
  <si>
    <t>CHAG-02</t>
  </si>
  <si>
    <t>Study population off Nosy Be, central hotspot off field station of Bank of 5 meters / Rosario Bank. This single record in database represents 20 individuals samples and sequenced for mtDNA CR, accompanied by 247 sightings from 2011-2016</t>
  </si>
  <si>
    <t>Cerchio satellite tag data, Cerchio et al. 2018</t>
  </si>
  <si>
    <t xml:space="preserve">Miyazaki City, Miyazaki Prefecture </t>
  </si>
  <si>
    <t>Sagami Bay (Pacific) , Shizuoka Prefecture</t>
  </si>
  <si>
    <t>Accts PHIL-01 to 24 refer to Bohol Sea hunt specimens examined by Yamda et al. 2008. This position is that for Lila, Bohol Island from Dolar et al, and Acebes; actual location for specimen is unknown</t>
  </si>
  <si>
    <t>Accts PHIL-01 to 24 refer to Bohol Sea hunt specimens examined by Yamda et al. 2008. This position is that for Pamilacan Island from Dolar et al, and Acebes; actual location for specimen is unknown</t>
  </si>
  <si>
    <t>Accts PHIL-01 to 24 refer to Bohol Sea hunt specimens examined by Yamda et al. 2008. This position is that for Sagay, Camiguin Island from Dolar et al, and Acebes; actual location for specimen is unknown</t>
  </si>
  <si>
    <t>Accts PHIL-01 to 24 refer to Bohol Sea hunt specimens examined by Yamda et al. 2008.</t>
  </si>
  <si>
    <t>First occurrence in Nth Indian Ocean, visual ID corroborated by S. Cerchio</t>
  </si>
  <si>
    <t>Coord Qual</t>
  </si>
  <si>
    <t>Neonate stranding, very young calf, with strong ridges but unambiguous asymmetrical jaw coloration and indication of right blaze, recorded as B.edeni.  Confident attribution to B.omurai - S. Cerchio</t>
  </si>
  <si>
    <t>INDO-09a</t>
  </si>
  <si>
    <t>INDO-09b</t>
  </si>
  <si>
    <t>INDO-09c</t>
  </si>
  <si>
    <t>Misool-Yilliet, Raja Ampat</t>
  </si>
  <si>
    <t>Alex Lindbloom Sighting 3: S 02 11.480 E130 36.358 Date &amp; Time: 11/26/2017 4:00 PM- 6:30 PM Behavior: Possibly three individuals. One solitary (in the video) but later we saw a mother and her calf (in the photos) At times they were lunge feeding but not on the surface, seemed to take place several meters bellow the surface. The mother seemed to be teaching the calf how to feed. She would go through the motions and then the calf would repeat after.</t>
  </si>
  <si>
    <t>Alex Lindbloom Sighting 2: Just off of the dive site 'Anti-Chovies' in Misool-Yilliet Area S 02. 09. 333 E 130. 35. 149 Date &amp; Time: 11/26/2017 Around 10:00 AM and continued until around 2:00 PM Behavior: Possibly three individuals. One solitary (in the video) but later we saw a mother and her calf (in the photos) At times they were lunge feeding but not on the surface, seemed to take place several meters bellow the surface</t>
  </si>
  <si>
    <t>Alex Lindbloom Sighting 1: East Boo Island: S 02. 13.344 E 130.36. 572 Date &amp; Time: 11/25/2016 From 9:00 AM and remained in the area until after dark Behavior: Solitary whale, Lunge feeding, at times very close to island (10 meters away)</t>
  </si>
  <si>
    <r>
      <rPr>
        <sz val="11"/>
        <rFont val="Calibri"/>
        <family val="2"/>
        <scheme val="minor"/>
      </rPr>
      <t>Alex Lindbloom pers. comm.</t>
    </r>
    <r>
      <rPr>
        <u/>
        <sz val="11"/>
        <color theme="10"/>
        <rFont val="Calibri"/>
        <family val="2"/>
        <scheme val="minor"/>
      </rPr>
      <t xml:space="preserve">
https://www.youtube.com/watch?v=ua1mXf-JFvs
https://www.youtube.com/watch?v=5o16v3_41i8
http://birdsheadseascape.com/photography/omuras-whale-alex-lindbloom/</t>
    </r>
  </si>
  <si>
    <r>
      <rPr>
        <sz val="11"/>
        <rFont val="Calibri"/>
        <family val="2"/>
        <scheme val="minor"/>
      </rPr>
      <t>Whale Stranding Indonesia</t>
    </r>
    <r>
      <rPr>
        <u/>
        <sz val="11"/>
        <color theme="10"/>
        <rFont val="Calibri"/>
        <family val="2"/>
        <scheme val="minor"/>
      </rPr>
      <t xml:space="preserve">
https://www.instagram.com/p/BF5VkQ9J9z8/   https://www.facebook.com/WhaleStrandingIndonesia/photos/a.325985077512789.72804.325189824258981/944684412309516/?type=3</t>
    </r>
  </si>
  <si>
    <r>
      <rPr>
        <sz val="11"/>
        <rFont val="Calibri"/>
        <family val="2"/>
        <scheme val="minor"/>
      </rPr>
      <t>Whale Stranding Indonesia</t>
    </r>
    <r>
      <rPr>
        <u/>
        <sz val="11"/>
        <color theme="10"/>
        <rFont val="Calibri"/>
        <family val="2"/>
        <scheme val="minor"/>
      </rPr>
      <t xml:space="preserve">
</t>
    </r>
    <r>
      <rPr>
        <u/>
        <sz val="11"/>
        <color rgb="FF0000FF"/>
        <rFont val="Calibri"/>
        <family val="2"/>
        <scheme val="minor"/>
      </rPr>
      <t>http://www.whalestrandingindonesia.com/stranding-database.html#home/viewmaindatumdetails/56b1890ea7eb00b835ad704e/</t>
    </r>
  </si>
  <si>
    <r>
      <rPr>
        <sz val="11"/>
        <rFont val="Calibri"/>
        <family val="2"/>
        <scheme val="minor"/>
      </rPr>
      <t>Whale Stranding Indonesia</t>
    </r>
    <r>
      <rPr>
        <u/>
        <sz val="11"/>
        <color theme="10"/>
        <rFont val="Calibri"/>
        <family val="2"/>
        <scheme val="minor"/>
      </rPr>
      <t xml:space="preserve">
http://www.whalestrandingindonesia.com/stranding-database.html#home/viewmaindatumdetails/5a84d99b6f194c3d98921c40/</t>
    </r>
  </si>
  <si>
    <t>East Boo Island, Raja Ampat</t>
  </si>
  <si>
    <r>
      <rPr>
        <sz val="11"/>
        <rFont val="Calibri"/>
        <family val="2"/>
        <scheme val="minor"/>
      </rPr>
      <t>Integrated Marine Observing System (IMOS)</t>
    </r>
    <r>
      <rPr>
        <u/>
        <sz val="11"/>
        <color theme="10"/>
        <rFont val="Calibri"/>
        <family val="2"/>
        <scheme val="minor"/>
      </rPr>
      <t xml:space="preserve">
https://acoustic.aodn.org.au/acoustic/</t>
    </r>
  </si>
  <si>
    <t>Details provided in published note</t>
  </si>
  <si>
    <t>Moreira et al. 2018</t>
  </si>
  <si>
    <t>Pilbara Coastal Region</t>
  </si>
  <si>
    <t>Pilbara Shelf</t>
  </si>
  <si>
    <t>Kimberley Shelf</t>
  </si>
  <si>
    <t>Acoustic monitoring, attributed to Omura's whales based on Cerchio et al 2015. Recordings by JASCO off a Mobile Offshore Driling Unit (MODU) during June-October 2011. Attribution by authors with corroborative longterm spectrogram.</t>
  </si>
  <si>
    <r>
      <rPr>
        <sz val="11"/>
        <rFont val="Calibri"/>
        <family val="2"/>
        <scheme val="minor"/>
      </rPr>
      <t>McPherson et al. 2016b</t>
    </r>
    <r>
      <rPr>
        <u/>
        <sz val="11"/>
        <color theme="10"/>
        <rFont val="Calibri"/>
        <family val="2"/>
        <scheme val="minor"/>
      </rPr>
      <t xml:space="preserve">
https://static.conocophillips.com/files/resources/appendix-e-2.pdf</t>
    </r>
  </si>
  <si>
    <r>
      <rPr>
        <sz val="11"/>
        <rFont val="Calibri"/>
        <family val="2"/>
        <scheme val="minor"/>
      </rPr>
      <t>McPherson et al. 2016a</t>
    </r>
    <r>
      <rPr>
        <u/>
        <sz val="11"/>
        <color theme="10"/>
        <rFont val="Calibri"/>
        <family val="2"/>
        <scheme val="minor"/>
      </rPr>
      <t xml:space="preserve">
https://www.acoustics.asn.au/conference_proceedings/AASNZ2016/papers/p19.pdf</t>
    </r>
  </si>
  <si>
    <t>AUST-23a</t>
  </si>
  <si>
    <t>AUST-23b</t>
  </si>
  <si>
    <t>AUST-23c</t>
  </si>
  <si>
    <t>Acoustic monitoring, attributed to Omura's whales based on Cerchio et al 2015. Recordings by JASCO in Timor Sea, Borossa Field, Recorder J1. Attribution by authors with corraborative detail spectrograms</t>
  </si>
  <si>
    <t>Acoustic monitoring, attributed to Omura's whales based on Cerchio et al 2015. Recordings by JASCO in Timor Sea, Borossa Field, Recorder J2. Attribution by authors with corraborative detail spectrograms</t>
  </si>
  <si>
    <t>Acoustic monitoring, attributed to Omura's whales based on Cerchio et al 2015. Recordings by JASCO in Timor Sea, Borossa Field, Recorder J3. Attribution by authors with corraborative detail spectrograms</t>
  </si>
  <si>
    <t>2000, 2004-2005</t>
  </si>
  <si>
    <t>Dec-2005 to Nov-2006</t>
  </si>
  <si>
    <t>Mar-2003 to Aug-2003</t>
  </si>
  <si>
    <t>2006-2008</t>
  </si>
  <si>
    <t>Oct-2010 to Sep-2013</t>
  </si>
  <si>
    <t>Nov-2012 to Sep-2013</t>
  </si>
  <si>
    <t>Jul-2014 to Jul-2015</t>
  </si>
  <si>
    <t>Jun-Oct 2011</t>
  </si>
  <si>
    <t>Timor Sea, Borossa field, J1</t>
  </si>
  <si>
    <t>Timor Sea, Borossa field, J2</t>
  </si>
  <si>
    <t>Timor Sea, Borossa field, J3</t>
  </si>
  <si>
    <t>Sea of Japan, Tsunoshima Island</t>
  </si>
  <si>
    <t>Inland Sea, Awashima Island, Kagawa Prefecture</t>
  </si>
  <si>
    <t>Tokyo Bay, Pacific Ocean, Chiba Prefecture</t>
  </si>
  <si>
    <t>Reported by TKY. Bycaught in large set net.</t>
  </si>
  <si>
    <t>Reported by TKY.  Bycaught in large set net, found alive.</t>
  </si>
  <si>
    <r>
      <rPr>
        <sz val="11"/>
        <rFont val="Calibri"/>
        <family val="2"/>
        <scheme val="minor"/>
      </rPr>
      <t>Sasaki et al 2006. NMNS Database:</t>
    </r>
    <r>
      <rPr>
        <u/>
        <sz val="11"/>
        <color theme="10"/>
        <rFont val="Calibri"/>
        <family val="2"/>
        <scheme val="minor"/>
      </rPr>
      <t xml:space="preserve">
http://www.kahaku.go.jp/research/db/zoology/marmam/drift/index.php?k=ツノシマクジラ&amp;x=0&amp;y=0</t>
    </r>
  </si>
  <si>
    <t>NSMT-M34053
M-816</t>
  </si>
  <si>
    <t>M-526f</t>
  </si>
  <si>
    <t>M-651</t>
  </si>
  <si>
    <t>M-1843f</t>
  </si>
  <si>
    <t>NSMT-M32992
M-361</t>
  </si>
  <si>
    <t>NSMT-M32505
M-138</t>
  </si>
  <si>
    <t>Holotype specimen. Shipstrike mortality with fishing boat.</t>
  </si>
  <si>
    <t>Stranding.</t>
  </si>
  <si>
    <t>Stranding. Buried and Examined two days later</t>
  </si>
  <si>
    <t>Reported by TKY. Bycaught in set net.</t>
  </si>
  <si>
    <t>Confirmed by TKY.  Ref in Japanese, abstract translation:
A record of Omura's whale stranding on Katsuura coast, in July 2017
Naoko Miyakawa
(Chiba Prefectural Central Museum)
On June 15, 2017, a whale with a length of about 8 - 9 m (presumed) was found stranded on the coast of Katsuura city, Chiba Prefecture. Since it had been almost completely skeletonized and almost no soft tissue remained, information on the external form etc. could not be obtained. Also, the vertex of the skull, the transverse and spinous processes of the vertebra, etc. were broken, and some bones such as the phalanges and hip bone were already lost. However, due to the characteristics of the skull, etc., this individual could be identified as Baloenoptera omuraii. Since the presumed body length of this individual and the epiphyseal plate of the vertebra were fused, this individual was considered to have a high possibility of physically mature males. The report of stranding of the species in Japan is the seventh example for the first time in 5 years, and the skeletal specimen was collected in the fourth case. In this presentation we report the situation at the time of collection and details of the bone collected.</t>
  </si>
  <si>
    <t>Rui'an City, Zhejiang Province</t>
  </si>
  <si>
    <t>Wang et al 2006; Xu et al 2017</t>
  </si>
  <si>
    <t>Ma et al 2007; Xu et al 2017</t>
  </si>
  <si>
    <t>Wang 2012; Xu et al 2017</t>
  </si>
  <si>
    <t>Nao Zhou Island, Zhanjiang City, Guangdong Province</t>
  </si>
  <si>
    <t>Yes</t>
  </si>
  <si>
    <t>Nov or Dec 1994</t>
  </si>
  <si>
    <t>Yang et al 2002; Rosel &amp; Wilcox 2014; Xu et al 2017</t>
  </si>
  <si>
    <t>Labeled B.edeni on GenBank; identified as B.omurai by Rosel &amp; Wilcox 2014</t>
  </si>
  <si>
    <t>Reported in review by Xu et al 2017</t>
  </si>
  <si>
    <t>Paper in Chinese, specimen (vertebra) collected by Zhou Kaiya (per.comm. to RLB); Reported in review by Xu et al 2017</t>
  </si>
  <si>
    <t>Reported by Xu et al 2017</t>
  </si>
  <si>
    <t>Pingtung County</t>
  </si>
  <si>
    <t>Tainan County</t>
  </si>
  <si>
    <t>Miaoli County</t>
  </si>
  <si>
    <t>Taipei County</t>
  </si>
  <si>
    <t>Taoyuan County</t>
  </si>
  <si>
    <t>Map position from review by Xu et al 2017</t>
  </si>
  <si>
    <t>ca. 10</t>
  </si>
  <si>
    <t>Source is undated report citing Yamada -  Ided by TKY. Skeleton found in Phổ Thạnh temple in Phổ Thạnh commune.</t>
  </si>
  <si>
    <r>
      <rPr>
        <sz val="11"/>
        <rFont val="Calibri"/>
        <family val="2"/>
        <scheme val="minor"/>
      </rPr>
      <t xml:space="preserve">M. Mankeshwar, A. Malavi &amp; D. Sutaria, pers. comm. </t>
    </r>
    <r>
      <rPr>
        <u/>
        <sz val="11"/>
        <color theme="10"/>
        <rFont val="Calibri"/>
        <family val="2"/>
        <scheme val="minor"/>
      </rPr>
      <t xml:space="preserve">
http://www.marinemammals.in/index.php/database/sightings-strandings/details/1/5109
http://www.marinemammals.in/index.php/database/sightings-strandings/details/1/5110</t>
    </r>
  </si>
  <si>
    <t xml:space="preserve">Port Blair, South Andaman Island, Andaman and Nicobar Islands </t>
  </si>
  <si>
    <t>Cinque Island, Andaman and Nicobar Islands</t>
  </si>
  <si>
    <r>
      <rPr>
        <sz val="11"/>
        <rFont val="Calibri"/>
        <family val="2"/>
        <scheme val="minor"/>
      </rPr>
      <t>Centre for Whale Research</t>
    </r>
    <r>
      <rPr>
        <u/>
        <sz val="11"/>
        <color theme="10"/>
        <rFont val="Calibri"/>
        <family val="2"/>
        <scheme val="minor"/>
      </rPr>
      <t xml:space="preserve">
http://www.cwr.org.au/fremantle-to-hobart-blog-chapter-6.html</t>
    </r>
  </si>
  <si>
    <t>Northwest of Broome</t>
  </si>
  <si>
    <t>Manuscript in prep for submission</t>
  </si>
  <si>
    <r>
      <rPr>
        <sz val="11"/>
        <rFont val="Calibri"/>
        <family val="2"/>
        <scheme val="minor"/>
      </rPr>
      <t>Justin Meager and Chris Jones, pers. comm.</t>
    </r>
    <r>
      <rPr>
        <u/>
        <sz val="11"/>
        <color theme="10"/>
        <rFont val="Calibri"/>
        <family val="2"/>
        <scheme val="minor"/>
      </rPr>
      <t xml:space="preserve">
https://www.facebook.com/GreatBarrierReefMarinePark/videos/1283672321693302/</t>
    </r>
  </si>
  <si>
    <r>
      <rPr>
        <sz val="11"/>
        <rFont val="Calibri"/>
        <family val="2"/>
        <scheme val="minor"/>
      </rPr>
      <t>Justin Meager and Chris Jones, pers. comm.</t>
    </r>
    <r>
      <rPr>
        <u/>
        <sz val="11"/>
        <color theme="10"/>
        <rFont val="Calibri"/>
        <family val="2"/>
        <scheme val="minor"/>
      </rPr>
      <t xml:space="preserve">
http://www.earthtouchnews.com/oceans/whales-and-dolphins/worlds-most-elusive-whale-filmed-on-the-great-barrier-reef</t>
    </r>
  </si>
  <si>
    <t>Garrigue and Poupon 2013, C. Garrigue pers. comm</t>
  </si>
  <si>
    <r>
      <rPr>
        <sz val="11"/>
        <rFont val="Calibri"/>
        <family val="2"/>
        <scheme val="minor"/>
      </rPr>
      <t>Marine Education and Research Society</t>
    </r>
    <r>
      <rPr>
        <u/>
        <sz val="11"/>
        <color theme="10"/>
        <rFont val="Calibri"/>
        <family val="2"/>
        <scheme val="minor"/>
      </rPr>
      <t xml:space="preserve">
https://mersociety.wordpress.com/2012/11/07/extraordinarily-rare-whale-sighting-omuras-whale-balaenoptera-omurai/</t>
    </r>
  </si>
  <si>
    <t>Northeast New Caledonia</t>
  </si>
  <si>
    <t>South New Caledonia</t>
  </si>
  <si>
    <t>Southeast New Caledonia</t>
  </si>
  <si>
    <t>https://www.facebook.com/media/set/?set=oa.993823800737832&amp;type=3   
https://www.facebook.com/moo.chen.16/posts/1171966009488647  
https://www.facebook.com/photo.php?fbid=10208481219601751&amp;set=a.10208481219001736&amp;type=3&amp;theater  
https://www.facebook.com/whaleworld.tw/posts/1229836377050400</t>
  </si>
  <si>
    <t>https://www.facebook.com/media/set/?set=oa.993823800737832&amp;type=3  
https://www.facebook.com/turumoan/posts/1373005152790733
https://www.facebook.com/lanjenfong/media_set?set=a.1590095167669634.1073741918.100000074989914&amp;type=1&amp;hc_location=ufi   
https://www.facebook.com/photo.php?fbid=10212337223253356&amp;set=a.4333639546838&amp;type=3&amp;theater</t>
  </si>
  <si>
    <t>Acebes, J.M.V. (2009). Historical whaling in the Philippines: origins of ‘indigenous subsistence whaling’, mapping whaling grounds and comparison with current known distribution: a HMAP Asia Project Paper. History of Marine Animal Populations working paper 161. Murdoch University, Perth. 37 pp.</t>
  </si>
  <si>
    <t>Acebes, J.M.V. (2013). Hunting “big fish”: a marine environmental history of a contested fishery in the Bohol Sea. Doctoral dissertation, Perth, Murdoch University. 395 pp.</t>
  </si>
  <si>
    <r>
      <t>Acebes, J.M.V. (2014). “A history of whaling in the Philippines: a glimpse of the past and current distribution of whales,” in: Historical Perspectives of Fisheries Exploitation in the Indo-Pacific</t>
    </r>
    <r>
      <rPr>
        <i/>
        <sz val="12"/>
        <color theme="1"/>
        <rFont val="Times New Roman"/>
        <family val="1"/>
      </rPr>
      <t>,</t>
    </r>
    <r>
      <rPr>
        <sz val="12"/>
        <color theme="1"/>
        <rFont val="Times New Roman"/>
        <family val="1"/>
      </rPr>
      <t xml:space="preserve"> eds. Christensen J., and Tull M., (Dordrecht: Springer), 83-105.</t>
    </r>
  </si>
  <si>
    <t>Adulyanukosol, K., Thongsukdee, S., Passada, S., Prempree, T. and Wannarangsee, T. (2012) Bryde’s Whales in Thailand. Bangkok: Aksornthai Printing Co.</t>
  </si>
  <si>
    <t>Anonymous (1955). Hong Kong's whale. Spectrum: The Magazine of the Hong Kong University Science Society 4: 33-41.</t>
  </si>
  <si>
    <t>Aragones, L.V., Roque, M.A.A., Flores, M.B., Encomienda, R.P., Laule, G.E., Espinos, B.G., ... and Braun, R.C. (2010). The Philippine marine mammal strandings from 1998 to 2009: animals in the Philippines in peril? Aquatic Mammals, 36, 219.</t>
  </si>
  <si>
    <t>Brownell, R.L., Jr., de Vos, A. and Ilangakoon, A. D. (2017). Large whale strandings from Sri Lanka between 1889 and 2014. Paper SC/67A/HIM/11 presented to the International Whaling Commission Scientific Committee. 13 pp.</t>
  </si>
  <si>
    <r>
      <t>Cerchio, S., Andrianantenaina, B., Lindsay, A., Rekdahl, M., Andrianarivelo, N., and Rasoloarijao, T. (2015). Omura’s whales (</t>
    </r>
    <r>
      <rPr>
        <i/>
        <sz val="12"/>
        <color theme="1"/>
        <rFont val="Times New Roman"/>
        <family val="1"/>
      </rPr>
      <t>Balaenoptera omurai</t>
    </r>
    <r>
      <rPr>
        <sz val="12"/>
        <color theme="1"/>
        <rFont val="Times New Roman"/>
        <family val="1"/>
      </rPr>
      <t>) off northwest Madagascar: ecology, behaviour and conservation needs. Royal Society open science, 2, 150301.</t>
    </r>
  </si>
  <si>
    <r>
      <t>Cerchio, S., Andrianantenaina, B., Zerbini, A., Pendleton, D., Rasoloarijao, T., and Cholewiak, D. (2018). Residency, feeding ecology, local movements and potential isolation of the Madagascar Omura’s whale (</t>
    </r>
    <r>
      <rPr>
        <i/>
        <sz val="12"/>
        <color theme="1"/>
        <rFont val="Times New Roman"/>
        <family val="1"/>
      </rPr>
      <t>Balaenoptera omurai</t>
    </r>
    <r>
      <rPr>
        <sz val="12"/>
        <color theme="1"/>
        <rFont val="Times New Roman"/>
        <family val="1"/>
      </rPr>
      <t>) population. Paper SC/67B/NH/09 presented to the International Whaling Commission Scientific Committee. 25 pp.</t>
    </r>
  </si>
  <si>
    <r>
      <t xml:space="preserve">Chien, P.V. and Quan, N.V. (2013). </t>
    </r>
    <r>
      <rPr>
        <i/>
        <sz val="12"/>
        <color theme="1"/>
        <rFont val="Times New Roman"/>
        <family val="1"/>
      </rPr>
      <t>Balaenoptera omurai</t>
    </r>
    <r>
      <rPr>
        <sz val="12"/>
        <color theme="1"/>
        <rFont val="Times New Roman"/>
        <family val="1"/>
      </rPr>
      <t xml:space="preserve"> Wada, Oishi, Yamada, 2003 (Balaenopteridae): A new record for the marine mammals of Vietnam [in Thai]. T</t>
    </r>
    <r>
      <rPr>
        <sz val="12"/>
        <color rgb="FF000000"/>
        <rFont val="Times New Roman"/>
        <family val="1"/>
      </rPr>
      <t>he 5th National Conference on Ecology and Biological Resources, 2013</t>
    </r>
    <r>
      <rPr>
        <sz val="12"/>
        <color theme="1"/>
        <rFont val="Times New Roman"/>
        <family val="1"/>
      </rPr>
      <t>, pp 39-43.</t>
    </r>
  </si>
  <si>
    <r>
      <t>Cypriano‐Souza, A.L., Meirelles, A.C.O., Carvalho, V.L., and Bonatto, S.L. (2016). Rare or cryptic? The first report of an Omura's whale (</t>
    </r>
    <r>
      <rPr>
        <i/>
        <sz val="12"/>
        <color theme="1"/>
        <rFont val="Times New Roman"/>
        <family val="1"/>
      </rPr>
      <t>Balaenoptera omurai</t>
    </r>
    <r>
      <rPr>
        <sz val="12"/>
        <color theme="1"/>
        <rFont val="Times New Roman"/>
        <family val="1"/>
      </rPr>
      <t>) in the South Atlantic Ocean. Marine Mammal Science, 33, 80-95.</t>
    </r>
  </si>
  <si>
    <t>Dolar, M.L., Leatherwood, S., Wood, C.J., Alava, M.N., Hill, C.L., and Aragones, L.V. (1994). Directed fisheries for cetaceans in the Philippines. Reports of the International Whaling Commission 44, 439-49.</t>
  </si>
  <si>
    <r>
      <t xml:space="preserve">de Vos, A. (2017). First record of Omura’s whale, </t>
    </r>
    <r>
      <rPr>
        <i/>
        <sz val="12"/>
        <color theme="1"/>
        <rFont val="Times New Roman"/>
        <family val="1"/>
      </rPr>
      <t>Balaenoptera omurai</t>
    </r>
    <r>
      <rPr>
        <sz val="12"/>
        <color theme="1"/>
        <rFont val="Times New Roman"/>
        <family val="1"/>
      </rPr>
      <t>, in Sri Lankan waters. Marine Biodiversity Records 10, 18.</t>
    </r>
  </si>
  <si>
    <t>Egami, T., and Kojima, K. (2017). Records of whaling and societal change in Lamalera, Indonesia. Presentation at 28th Annual meeting of The Cetology Study Group of Japan, Sapporo, Japan, 24-25 June 2017.</t>
  </si>
  <si>
    <t>Garrigue, C. and Poupon, M. (2013). Guide d’identification: Mammifères Marins de Nouvelle-Calédonie [in French]. Nouméa, New Caldeonia: Artypo.</t>
  </si>
  <si>
    <t>Goto, M. (2012). Tsunoshimakujirano gaibukeitaito bunpuikino suitei oyobi Bryde’s whale complexni kansuru ichikousatsu (External morphology and estimated distribution range of Omura’s whale and a consideration on the Bryde’s whale complex.) [in Japanese]. Geiken Tsushin 455, 1-9.</t>
  </si>
  <si>
    <t>Ilangakoon, A. 2002. Whales and dolphins of Sri Lanka. Colombo: WHT Publications Limited.</t>
  </si>
  <si>
    <t>Ishikawa, H., Goto, M. and Mogoe, T. (2013). Stranding Record in Japan 1901-2012 [in Japanese]. Shimonoseki Marine Science Report 1, 11-15.</t>
  </si>
  <si>
    <t>Jung, J. L., Mullié, W. C., Van Waerebeek, K., Wagne, M. M., Bilal, A. S. O., Sidaty, Z. A. O., Toomey, L., Méheust, E. and Marret, F. (2015). Omura’s whale off West Africa: autochthonous population or inter-oceanic vagrant in the Atlantic Ocean? Mar. Biol. Res. 12, 66-75.</t>
  </si>
  <si>
    <t xml:space="preserve">Kahn, B. (2001). Komodo National Park Cetacean Surveys: A rapid ecological assessment of cetacean diversity, abundance and distribution. Report to The Nature Conservancy Indonesia Coastal and Marine Program. April 2001. </t>
  </si>
  <si>
    <t>Kahn, B. (2005). Indonesia Oceanic Cetacean Program Activity Report: January-February 2005. Report to The Nature Conservancy SE Asia Center for Marine Protected Areas. April 2005.</t>
  </si>
  <si>
    <r>
      <t>Kahn, B., Wawandono, N.B., and Subijanto, J. (2001). Protecting the cetaceans of Komodo National Park, Indonesia: Positive identification of the rare pygmy Bryde’s whale (</t>
    </r>
    <r>
      <rPr>
        <i/>
        <sz val="12"/>
        <color theme="1"/>
        <rFont val="Times New Roman"/>
        <family val="1"/>
      </rPr>
      <t>Balaenoptera edeni</t>
    </r>
    <r>
      <rPr>
        <sz val="12"/>
        <color theme="1"/>
        <rFont val="Times New Roman"/>
        <family val="1"/>
      </rPr>
      <t>) with the assistance of genetic profiling. Status report to The Nature Conservancy.</t>
    </r>
  </si>
  <si>
    <r>
      <t>Kim, J.H., Kim, H.W., Kim, E.M., and Sohn, H. (2018). First Record of the Omura’s whale (</t>
    </r>
    <r>
      <rPr>
        <i/>
        <sz val="12"/>
        <color theme="1"/>
        <rFont val="Times New Roman"/>
        <family val="1"/>
      </rPr>
      <t>Balaenoptera omurai</t>
    </r>
    <r>
      <rPr>
        <sz val="12"/>
        <color theme="1"/>
        <rFont val="Times New Roman"/>
        <family val="1"/>
      </rPr>
      <t>) in Korean Waters. Anim. Syst. Evol. Divers. 34, 162-167.</t>
    </r>
  </si>
  <si>
    <t xml:space="preserve">Leatherwood, S., and Reeves, R.R. (editors). (1989). Marine mammal research and conservation in Sri Lanka 1985-1986. United Nations Environment Programme (UNEP), Marine Mammal Technical Report No. 1, Nairobi, Kenya. </t>
  </si>
  <si>
    <r>
      <t xml:space="preserve">Ma, M., Zhu, Q., Li, X., Sun, Y., Liu, Y.Y., Liu, Y.N., and Tao, C.H. (2007). Identification of </t>
    </r>
    <r>
      <rPr>
        <i/>
        <sz val="12"/>
        <color theme="1"/>
        <rFont val="Times New Roman"/>
        <family val="1"/>
      </rPr>
      <t>Balaenoptera omurai</t>
    </r>
    <r>
      <rPr>
        <sz val="12"/>
        <color theme="1"/>
        <rFont val="Times New Roman"/>
        <family val="1"/>
      </rPr>
      <t xml:space="preserve"> from an unknown whale vertebra based on Cyt b gene sequence [in Chinese]. Acta Theriologica Sinica 27, 288–292.</t>
    </r>
  </si>
  <si>
    <t>McPherson, C.R., Martin, B., MacDonnell, J., Whitt, C. (2016a). Examining the value of the Acoustic Variability Index in the characterisation of Australian marine soundscapes. Proceedings of ACOUSTICS 2016, 9-11 November 2016, Brisbane, Australia. 13pp.</t>
  </si>
  <si>
    <t>McCauley, R.D. (2011). Woodside Kimberley Sea Noise Logger Program, September 2006 to June 2009: Whales, fish and man made noise. Report R2010-50_3 prepared for Woodside Energy, Ltd. 80pp.</t>
  </si>
  <si>
    <t>Miyakawa, N. (2018). A record of Omura's whale stranding on Katsuura coast, in July 2017. The 2018 Annual Meeting of the Mammal Society of Japan, Kami-Ina, Nagano, Japan, September 7 -10, 2018.</t>
  </si>
  <si>
    <t>Notarbartolo di Sciara, G., Kerem, D., Smeenk, C., Rudolph, P., Cesario, A., Costa, M., Elasar, M., Feingold, D., Fumagalli, M., Goffman, O., Hadar, N., Mebrathu, Y.T., and Scheinin, A. (2017). Cetaceans of the Red Sea. CMS Technical Series 33, 86 pp.</t>
  </si>
  <si>
    <r>
      <t xml:space="preserve">Oishi, M., Wada, S., Yamada, T.K. (2004). Outline of the research on Tsunoshima-kujira, </t>
    </r>
    <r>
      <rPr>
        <i/>
        <sz val="12"/>
        <color theme="1"/>
        <rFont val="Times New Roman"/>
        <family val="1"/>
      </rPr>
      <t>Balaenoptera omurai</t>
    </r>
    <r>
      <rPr>
        <sz val="12"/>
        <color theme="1"/>
        <rFont val="Times New Roman"/>
        <family val="1"/>
      </rPr>
      <t xml:space="preserve">, with the comments on the classification of so-called Bryde's whales, </t>
    </r>
    <r>
      <rPr>
        <i/>
        <sz val="12"/>
        <color theme="1"/>
        <rFont val="Times New Roman"/>
        <family val="1"/>
      </rPr>
      <t>B. edeni</t>
    </r>
    <r>
      <rPr>
        <sz val="12"/>
        <color theme="1"/>
        <rFont val="Times New Roman"/>
        <family val="1"/>
      </rPr>
      <t xml:space="preserve"> and </t>
    </r>
    <r>
      <rPr>
        <i/>
        <sz val="12"/>
        <color theme="1"/>
        <rFont val="Times New Roman"/>
        <family val="1"/>
      </rPr>
      <t>B. brydei</t>
    </r>
    <r>
      <rPr>
        <sz val="12"/>
        <color theme="1"/>
        <rFont val="Times New Roman"/>
        <family val="1"/>
      </rPr>
      <t xml:space="preserve"> [in Japanese]. Nihonkai Cetology 14:1-12.</t>
    </r>
  </si>
  <si>
    <t>Oremus, M., Leqata, J., Hurutarau, J., Taei, S., Donoghue, M., Thompson, K., and Baker, C.S. (2011). Solomon Islands Dolphin Project: Progress report on data collection and analyses. Technical report to the South Pacific Whale research Consortium. 27 pp.</t>
  </si>
  <si>
    <r>
      <t>Ottewell, K., Coughran, D., Gall, M., Irvine, L. and Byrne, M. (2016). Stranding of Omura’s Whale (</t>
    </r>
    <r>
      <rPr>
        <i/>
        <sz val="12"/>
        <color theme="1"/>
        <rFont val="Times New Roman"/>
        <family val="1"/>
      </rPr>
      <t>Balaenoptera omurai</t>
    </r>
    <r>
      <rPr>
        <sz val="12"/>
        <color theme="1"/>
        <rFont val="Times New Roman"/>
        <family val="1"/>
      </rPr>
      <t>) in Western Australia. Aquat. Mamm. 42, 193-197. DOI 10.1578/AM.42.2.2016.193</t>
    </r>
  </si>
  <si>
    <t>Perrin, W. F., Dolar, M. L. L. and Ortega, E. 1996. Osteological comparison of Bryde’s whales from the Philippines with specimens from other regions. Paper SC/47/NP2 presented to the International Whaling Commission Scientific Committee.</t>
  </si>
  <si>
    <t>Ponnampalam, L.S. (2012). Opportunistic observations on the distribution of cetaceans in the Malaysian South China, Sulu and Sulawesi Seas and an updated checklist of marine mammals in Malaysia. Raffles B. Zool. 60, 221–231.</t>
  </si>
  <si>
    <r>
      <t xml:space="preserve">Ranjbar, S.  </t>
    </r>
    <r>
      <rPr>
        <sz val="12"/>
        <color rgb="FF333333"/>
        <rFont val="Times New Roman"/>
        <family val="1"/>
      </rPr>
      <t>Dakhteh, S.M.H., Van Waerebeek, K</t>
    </r>
    <r>
      <rPr>
        <sz val="12"/>
        <color theme="1"/>
        <rFont val="Times New Roman"/>
        <family val="1"/>
      </rPr>
      <t xml:space="preserve">. (2016). </t>
    </r>
    <r>
      <rPr>
        <sz val="12"/>
        <color rgb="FF131313"/>
        <rFont val="Times New Roman"/>
        <family val="1"/>
      </rPr>
      <t xml:space="preserve">Omura's whale </t>
    </r>
    <r>
      <rPr>
        <i/>
        <sz val="12"/>
        <color rgb="FF131313"/>
        <rFont val="Times New Roman"/>
        <family val="1"/>
      </rPr>
      <t>Balaenoptera omurai</t>
    </r>
    <r>
      <rPr>
        <sz val="12"/>
        <color rgb="FF131313"/>
        <rFont val="Times New Roman"/>
        <family val="1"/>
      </rPr>
      <t xml:space="preserve"> stranding on Qeshm Island, Iran, Persian Gulf: further evidence for a wide (sub)tropical distribution. J. Mar. Biol. Oceanogr. 5: 3. DOI: 10.4172/2324-8661.1000161</t>
    </r>
  </si>
  <si>
    <t>Rosel, P.E., and Wilcox, L.A. (2014). Genetic evidence reveals a unique lineage of Bryde’s whales in the northern Gulf of Mexico. Endangered Species Research, 25, 19-34.</t>
  </si>
  <si>
    <r>
      <t xml:space="preserve">Sasaki, T., Nikaido, M., Wada, S., Yamada, T. K., Cao, Y., Hasegawa, M. and Okada, N. (2006). </t>
    </r>
    <r>
      <rPr>
        <i/>
        <sz val="12"/>
        <color theme="1"/>
        <rFont val="Times New Roman"/>
        <family val="1"/>
      </rPr>
      <t>Balaenoptera omurai</t>
    </r>
    <r>
      <rPr>
        <sz val="12"/>
        <color theme="1"/>
        <rFont val="Times New Roman"/>
        <family val="1"/>
      </rPr>
      <t xml:space="preserve"> is a newly discovered baleen whale that represents an ancient evolutionary lineage. Mol. Phylogenet. Evol. 41, 40–52. DOI:10.1016/ j.ympev.2006.03.032</t>
    </r>
  </si>
  <si>
    <t>Sousa, A.G. and Harris, D. (2015). Description and seasonal detection of two potential whale calls recorded in the Indian Ocean. The Journal of the Acoustical Society of America, 138, 1379-1388.</t>
  </si>
  <si>
    <t>Van Canneyt, O., Dorémus, G., Laran, S., Ridoux, V. and Watremez, P. (2015). REMMOA Nouvelle-Calédonie Wallis et Futuna: Rapport de campagne. Rapp. intermédiaire pour l’Agence des Aires Mar. Protégées [in French]. 65pp.</t>
  </si>
  <si>
    <t>Wada, S., and Numachi, K. (1991). Allozyme analyses of genetic differentiation among the populations and species of the Balaenoptera. Reports Int. Whal. Comm. Spec. Issue 13, 125–1545.</t>
  </si>
  <si>
    <t>Wada, S., Oishi, M. and Yamada, T. K. (2003). A newly discovered species of living baleen whale. Nature 426, 278–281.</t>
  </si>
  <si>
    <t>Wang, P. (2012). Chinese cetaceans (2nd ed.) [in Chinese]. Beijing: Chemical Industry Press.</t>
  </si>
  <si>
    <t>Wang, H., Fan, Z., Shen, H., and Peng, Y. 2006. Description of new record species of whales from Chinese coastal waters [in Chinese].  Fisheries Science, 25(2), 85-87. DOI:10.3969/j.issn.1003-1111.2006.02.010</t>
  </si>
  <si>
    <t>Weber, M.W.C. (1923). Die Cetaceen der Siboga-Expedition [in German]. Vorkommen und Fang der Cetaceen im Indo-Australischen Archipel. Siboga Exped., Monogr. LVIII (Livr. 97): [i-v], 1-38, pis. l-III, [1-3].</t>
  </si>
  <si>
    <r>
      <t>Xu, M., Wang, X., Miao, X., Wu, F., Ma, M., Tao, C., and Zhu, Q. (2017). A stranding of Omura’s whale (</t>
    </r>
    <r>
      <rPr>
        <i/>
        <sz val="12"/>
        <color theme="1"/>
        <rFont val="Times New Roman"/>
        <family val="1"/>
      </rPr>
      <t>Balaenoptera omurai</t>
    </r>
    <r>
      <rPr>
        <sz val="12"/>
        <color theme="1"/>
        <rFont val="Times New Roman"/>
        <family val="1"/>
      </rPr>
      <t xml:space="preserve"> Wada, Oishi and Yamada, 2003) in the Taiwan Strait, China. Aquatic Mammals 43, 289-298. DOI:10.1578/AM.43.3.2017.289</t>
    </r>
  </si>
  <si>
    <r>
      <t xml:space="preserve">Yamada, T.K. (2009). “Omura’s whale, </t>
    </r>
    <r>
      <rPr>
        <i/>
        <sz val="12"/>
        <color theme="1"/>
        <rFont val="Times New Roman"/>
        <family val="1"/>
      </rPr>
      <t>Balaenoptera omurai</t>
    </r>
    <r>
      <rPr>
        <sz val="12"/>
        <color theme="1"/>
        <rFont val="Times New Roman"/>
        <family val="1"/>
      </rPr>
      <t>”, in The Wild Mammals of Japan, eds. S. Ohdachi, Y. Ishibashi, M. Iwasa, and T. Saitoh (Kyoto: Shoukahoh Book Sellers and Mammalogical Society of Japan), 330–331.</t>
    </r>
  </si>
  <si>
    <t>Yamada, T.K., Chou, L.S., Chantrapornsyl, S., Adulyanukosol, K., Chakravarti, S.K., Oishi, M., Wada, S., Yao, C.J., Kakuda, T., Tajima, Y. and Arai, K. (2006a). Middle-sized balaenopterid whale specimens (Cetacea: Balaenopteridae) preserved at several institutions in Taiwan, Thailand, and India. Mem. Natl. Sci. Museum, Tokyo 44, 1–10.</t>
  </si>
  <si>
    <t>Yamada, T. K., Kemper, C., Tajima, Y., Umetani, A., Janetzki, H. and Pemberton, D. (2006b). Marine Mammal Collections in Australia. Natl. Sci. Museum Monogr. 34, 117–126.</t>
  </si>
  <si>
    <t>Yamada, T. K., Kakuda, T. and Tajima, Y. (2008). Middle sized balaenopterid whale specimens in the Philippines and Indonesia. Mem. Natl. Sci. Museum, Tokyo 45, 75–83.</t>
  </si>
  <si>
    <r>
      <t xml:space="preserve">Yang, G., Liu, H., Zhou, K. and Ji, G. (2002). Identification of a </t>
    </r>
    <r>
      <rPr>
        <i/>
        <sz val="12"/>
        <color theme="1"/>
        <rFont val="Times New Roman"/>
        <family val="1"/>
      </rPr>
      <t>Balaenoptera edeni</t>
    </r>
    <r>
      <rPr>
        <sz val="12"/>
        <color theme="1"/>
        <rFont val="Times New Roman"/>
        <family val="1"/>
      </rPr>
      <t xml:space="preserve"> specimen by using mitochondrial DNA sequences [in Chinese]. Chinese J. Zool. 37, 35–38.</t>
    </r>
  </si>
  <si>
    <t>Yoshida, H., and Kato, H. (1999). Phylogenetic relationships of Bryde’s whale in the western North Pacific and adjacent waters inferred from mitochondrial DNA sequences. Mar. Mammal Sci. 15, 1269–1286.</t>
  </si>
  <si>
    <t>McPherson, C., K. Kowarski, J. Delarue, C.
Whitt, J. MacDonnell and B. Martin. 2016b. Passive Acoustic Monitoring of Ambient Noise and Marine Mammals—Barossa Field: . JASCO Document 00997, Version 1.0. Technical report by JASCO Applied Sciences for Jacobs. Capalaba: JASCO.</t>
  </si>
  <si>
    <t>McCauley, R.D. (2009). Sea noise logger deployment Scott Reef, 2006-2008 – whales, fish and seismic surveys. Report prepared for Woodside Energy, CMST R2009-15, 88 pp.</t>
  </si>
  <si>
    <t xml:space="preserve">McCauley, R. D. (2014). Joseph Bonaparte Gulf Sea Noise Logger Program, Sep-2010 to Sep-2013, Ambient Noise, Great Whales and Fish. Report prepared for RPS MetOcean, CMST R2013-52, 75pp. </t>
  </si>
  <si>
    <t xml:space="preserve">Moreira, S. C., Sousa-Lima, R. S., Maia, M., Sukhovich, A., Royer, J. Y., ... and Cerchio, S. (2018). Caracterização das emissões sonoras de Balaenoptera omurai no Oceano Atlântico equatorial: Uma contribuição para melhor avaliação da distribuição da espécie [in Portuguese]. Abstracts XII Congreso de la Sociedad Latinoamericana de Especialistas en Mamíferos Acuáticos - RT 18, 5-8 Noviembre 2018, Lima, Perú. Pg 231. </t>
  </si>
  <si>
    <r>
      <rPr>
        <sz val="11"/>
        <rFont val="Calibri"/>
        <family val="2"/>
        <scheme val="minor"/>
      </rPr>
      <t>Ishikawa et al 2013. Natural Museum of Nature and Science (Tokyo) Database:</t>
    </r>
    <r>
      <rPr>
        <u/>
        <sz val="11"/>
        <color theme="10"/>
        <rFont val="Calibri"/>
        <family val="2"/>
        <scheme val="minor"/>
      </rPr>
      <t xml:space="preserve">
http://www.kahaku.go.jp/research/db/zoology/marmam/drift/index.php?k=ツノシマクジラ&amp;x=0&amp;y=0</t>
    </r>
  </si>
  <si>
    <r>
      <rPr>
        <sz val="11"/>
        <rFont val="Calibri"/>
        <family val="2"/>
        <scheme val="minor"/>
      </rPr>
      <t>Yamada 2009. Natural Museum of Nature and Science (Tokyo) Database:</t>
    </r>
    <r>
      <rPr>
        <u/>
        <sz val="11"/>
        <color theme="10"/>
        <rFont val="Calibri"/>
        <family val="2"/>
        <scheme val="minor"/>
      </rPr>
      <t xml:space="preserve">
http://www.kahaku.go.jp/research/db/zoology/marmam/drift/index.php?k=ツノシマクジラ&amp;x=0&amp;y=0</t>
    </r>
  </si>
  <si>
    <r>
      <rPr>
        <sz val="11"/>
        <rFont val="Calibri"/>
        <family val="2"/>
        <scheme val="minor"/>
      </rPr>
      <t>Goto 2012; Ishikawa et al 2013. Natural Museum of Nature and Science (Tokyo) Database:</t>
    </r>
    <r>
      <rPr>
        <u/>
        <sz val="11"/>
        <color theme="10"/>
        <rFont val="Calibri"/>
        <family val="2"/>
        <scheme val="minor"/>
      </rPr>
      <t xml:space="preserve">
http://www.kahaku.go.jp/research/db/zoology/marmam/drift/index.php?k=ツノシマクジラ&amp;x=0&amp;y=0</t>
    </r>
  </si>
  <si>
    <t>Yamada, Chou et al 2006a</t>
  </si>
  <si>
    <r>
      <rPr>
        <sz val="11"/>
        <rFont val="Calibri"/>
        <family val="2"/>
        <scheme val="minor"/>
      </rPr>
      <t>Dugong Dive Center</t>
    </r>
    <r>
      <rPr>
        <u/>
        <sz val="11"/>
        <color theme="10"/>
        <rFont val="Calibri"/>
        <family val="2"/>
        <scheme val="minor"/>
      </rPr>
      <t xml:space="preserve">
https://www.facebook.com/DugongDiveCenterPH/photos/a.796355213734087/956178647751742/?type=3&amp;theater</t>
    </r>
  </si>
  <si>
    <r>
      <rPr>
        <sz val="11"/>
        <rFont val="Calibri"/>
        <family val="2"/>
        <scheme val="minor"/>
      </rPr>
      <t>S. Boonyaguekul</t>
    </r>
    <r>
      <rPr>
        <u/>
        <sz val="11"/>
        <color theme="10"/>
        <rFont val="Calibri"/>
        <family val="2"/>
        <scheme val="minor"/>
      </rPr>
      <t xml:space="preserve">
https://www.facebook.com/zoopod/videos/1290667037637149/
https://www.facebook.com/zoopod/videos/1290634154307104
https://www.facebook.com/zoopod/posts/1287017024668817
https://www.facebook.com/zoopod/posts/1287006578003195</t>
    </r>
  </si>
  <si>
    <t>Yamada, Kemper et al 2006b</t>
  </si>
  <si>
    <t>de Vos 2017</t>
  </si>
  <si>
    <t>Nick Filmater, pers. comm.</t>
  </si>
  <si>
    <r>
      <rPr>
        <sz val="11"/>
        <rFont val="Calibri"/>
        <family val="2"/>
        <scheme val="minor"/>
      </rPr>
      <t>Wada et al 2003; Oishi et al 2004; Sasaki et al 2006. NMNS Database:</t>
    </r>
    <r>
      <rPr>
        <u/>
        <sz val="11"/>
        <color theme="10"/>
        <rFont val="Calibri"/>
        <family val="2"/>
        <scheme val="minor"/>
      </rPr>
      <t xml:space="preserve">
http://www.kahaku.go.jp/research/db/zoology/marmam/drift/index.php?k=ツノシマクジラ&amp;x=0&amp;y=0</t>
    </r>
  </si>
  <si>
    <t>Ilangakoon AD 2002 - citing Leatherwood &amp; Reeves 1989; Brownell et al 2017</t>
  </si>
  <si>
    <t>Weber 1923 Taf.1 Fig. 3; Egami and Kojima 2017</t>
  </si>
  <si>
    <t>Wada et al 2003; Yoshida &amp; Kato 1999; Wada and Numachi 1991; Ohsumi 1980</t>
  </si>
  <si>
    <t>Wada et al 2003; Ohsumi 1980</t>
  </si>
  <si>
    <t>Skeleton and baleen</t>
  </si>
  <si>
    <t>Whole skeleton and baleen plates</t>
  </si>
  <si>
    <t>Whole skeleton and soft tissues</t>
  </si>
  <si>
    <t>Whole skeleton</t>
  </si>
  <si>
    <t>Tissue, photographs</t>
  </si>
  <si>
    <t>Tissue (Biospy)</t>
  </si>
  <si>
    <t>Tissue; whole skeleton</t>
  </si>
  <si>
    <t>Tissue (Biopsy), photographs</t>
  </si>
  <si>
    <t>Acoustic - IMOS hydrophones</t>
  </si>
  <si>
    <t>Acoustic - IMS-CTBTO hydrophones</t>
  </si>
  <si>
    <t>Acoustic - COLMEIA hydrophones</t>
  </si>
  <si>
    <t>Not reported</t>
  </si>
  <si>
    <t>-</t>
  </si>
  <si>
    <t>Described in a magazine of the Hong Kong University as an immature fin whale, likely an Omura's from photos and description - SC/RLB</t>
  </si>
  <si>
    <t>Account number for this study, Cerchio, Yamada &amp; Brownell 2019</t>
  </si>
  <si>
    <t>Museum or Reference number of specimen if exists and known</t>
  </si>
  <si>
    <t>Self-explanatory</t>
  </si>
  <si>
    <t>Form of species verification:  Genetic, Skull Morphology, Photographic, Acoustic, Visual Report</t>
  </si>
  <si>
    <t xml:space="preserve">Preliminary mtDNA Control Region Haplotype </t>
  </si>
  <si>
    <t>Alphabetic label for region</t>
  </si>
  <si>
    <t>Region as defined for this study, Cerchio, Yamada &amp; Brownell 2019</t>
  </si>
  <si>
    <t>Latitude in decimal degrees</t>
  </si>
  <si>
    <t>Longitude in decimal degrees</t>
  </si>
  <si>
    <t>Quality of coordinates: 1 - Precise, as provided in source; 2 - Estimated from map in source; 3 - Approximated from textual description in source</t>
  </si>
  <si>
    <t>Locale Recognition Year</t>
  </si>
  <si>
    <t>Field</t>
  </si>
  <si>
    <t>Description</t>
  </si>
  <si>
    <r>
      <t xml:space="preserve">Year in which account/specimen was recognized as </t>
    </r>
    <r>
      <rPr>
        <i/>
        <sz val="11"/>
        <color theme="1"/>
        <rFont val="Calibri"/>
        <family val="2"/>
        <scheme val="minor"/>
      </rPr>
      <t>B. omurai</t>
    </r>
    <r>
      <rPr>
        <sz val="11"/>
        <color theme="1"/>
        <rFont val="Calibri"/>
        <family val="2"/>
        <scheme val="minor"/>
      </rPr>
      <t>, indicated for only first account in a given locale</t>
    </r>
  </si>
  <si>
    <t>Additional relevant information</t>
  </si>
  <si>
    <t>Inputs</t>
  </si>
  <si>
    <t>Not applicable to account type</t>
  </si>
  <si>
    <t xml:space="preserve">? </t>
  </si>
  <si>
    <t>Explanation</t>
  </si>
  <si>
    <t>Not recorded or collected, and therefore unknown</t>
  </si>
  <si>
    <t>Uncertain whether data was collected or if information exists</t>
  </si>
  <si>
    <t>For Baleen Plates and Ovaries/Testes, not collected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</si>
</sst>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
    <numFmt numFmtId="165" formatCode="[$-409]dd\-mmm\-yyyy;@"/>
  </numFmts>
  <fonts count="16" x14ac:knownFonts="1">
    <font>
      <sz val="11"/>
      <color theme="1"/>
      <name val="Calibri"/>
      <family val="2"/>
      <scheme val="minor"/>
    </font>
    <font>
      <sz val="11"/>
      <color rgb="FF000000"/>
      <name val="Calibri"/>
      <family val="2"/>
      <scheme val="minor"/>
    </font>
    <font>
      <u/>
      <sz val="11"/>
      <color theme="10"/>
      <name val="Calibri"/>
      <family val="2"/>
      <scheme val="minor"/>
    </font>
    <font>
      <sz val="11"/>
      <color rgb="FF333333"/>
      <name val="Calibri"/>
      <family val="2"/>
      <scheme val="minor"/>
    </font>
    <font>
      <sz val="11"/>
      <name val="Calibri"/>
      <family val="2"/>
      <scheme val="minor"/>
    </font>
    <font>
      <sz val="11"/>
      <color theme="1"/>
      <name val="Calibri"/>
      <family val="2"/>
      <scheme val="minor"/>
    </font>
    <font>
      <sz val="12"/>
      <color theme="1"/>
      <name val="Calibri"/>
      <family val="2"/>
      <scheme val="minor"/>
    </font>
    <font>
      <i/>
      <sz val="11"/>
      <color rgb="FF000000"/>
      <name val="Calibri"/>
      <family val="2"/>
      <scheme val="minor"/>
    </font>
    <font>
      <u/>
      <sz val="11"/>
      <color rgb="FF0000FF"/>
      <name val="Calibri"/>
      <family val="2"/>
      <scheme val="minor"/>
    </font>
    <font>
      <sz val="12"/>
      <color theme="1"/>
      <name val="Times New Roman"/>
      <family val="1"/>
    </font>
    <font>
      <i/>
      <sz val="12"/>
      <color theme="1"/>
      <name val="Times New Roman"/>
      <family val="1"/>
    </font>
    <font>
      <sz val="12"/>
      <color rgb="FF000000"/>
      <name val="Times New Roman"/>
      <family val="1"/>
    </font>
    <font>
      <sz val="12"/>
      <color rgb="FF333333"/>
      <name val="Times New Roman"/>
      <family val="1"/>
    </font>
    <font>
      <sz val="12"/>
      <color rgb="FF131313"/>
      <name val="Times New Roman"/>
      <family val="1"/>
    </font>
    <font>
      <i/>
      <sz val="12"/>
      <color rgb="FF131313"/>
      <name val="Times New Roman"/>
      <family val="1"/>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43" fontId="5" fillId="0" borderId="0" applyFont="0" applyFill="0" applyBorder="0" applyAlignment="0" applyProtection="0"/>
  </cellStyleXfs>
  <cellXfs count="46">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2" fillId="0" borderId="0" xfId="1" applyAlignment="1">
      <alignment wrapText="1"/>
    </xf>
    <xf numFmtId="164" fontId="1" fillId="0" borderId="0" xfId="0" applyNumberFormat="1" applyFont="1" applyAlignment="1">
      <alignment horizontal="left" vertical="center"/>
    </xf>
    <xf numFmtId="164" fontId="1" fillId="0" borderId="0" xfId="0" applyNumberFormat="1" applyFont="1" applyFill="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164" fontId="0" fillId="0" borderId="1" xfId="0" applyNumberFormat="1" applyFont="1" applyFill="1" applyBorder="1" applyAlignment="1">
      <alignment horizontal="left" vertical="center"/>
    </xf>
    <xf numFmtId="164" fontId="0" fillId="0" borderId="0" xfId="0" applyNumberFormat="1" applyFont="1" applyAlignment="1">
      <alignment horizontal="left" vertical="center"/>
    </xf>
    <xf numFmtId="14" fontId="0" fillId="0" borderId="0" xfId="0" applyNumberFormat="1" applyFont="1" applyAlignment="1">
      <alignment horizontal="left" vertical="center"/>
    </xf>
    <xf numFmtId="0" fontId="0" fillId="0" borderId="0" xfId="2" applyNumberFormat="1" applyFont="1" applyAlignment="1">
      <alignment horizontal="left" vertical="center"/>
    </xf>
    <xf numFmtId="0" fontId="0" fillId="0" borderId="0" xfId="0" applyFont="1" applyAlignment="1">
      <alignment horizontal="left" vertical="center" wrapText="1"/>
    </xf>
    <xf numFmtId="0" fontId="0" fillId="0" borderId="0" xfId="2" applyNumberFormat="1" applyFont="1" applyAlignment="1">
      <alignment horizontal="left" vertical="center" wrapText="1"/>
    </xf>
    <xf numFmtId="0" fontId="6" fillId="0" borderId="0" xfId="0" applyFont="1" applyAlignment="1">
      <alignment vertical="center"/>
    </xf>
    <xf numFmtId="0" fontId="0" fillId="0" borderId="0" xfId="0" applyAlignment="1">
      <alignment vertical="center"/>
    </xf>
    <xf numFmtId="16" fontId="0" fillId="0" borderId="0" xfId="0" applyNumberFormat="1" applyFont="1" applyAlignment="1">
      <alignment horizontal="left" vertical="center"/>
    </xf>
    <xf numFmtId="17" fontId="0" fillId="0" borderId="0" xfId="0" applyNumberFormat="1" applyFont="1" applyAlignment="1">
      <alignment horizontal="left" vertical="center"/>
    </xf>
    <xf numFmtId="0" fontId="2" fillId="0" borderId="0" xfId="1" applyAlignment="1">
      <alignment horizontal="left" vertical="center" wrapText="1"/>
    </xf>
    <xf numFmtId="0" fontId="0" fillId="0" borderId="0" xfId="0" applyFont="1" applyFill="1" applyAlignment="1">
      <alignment horizontal="left" vertical="center" wrapText="1"/>
    </xf>
    <xf numFmtId="0" fontId="3" fillId="0" borderId="0" xfId="0" applyFont="1" applyAlignment="1">
      <alignment vertical="center"/>
    </xf>
    <xf numFmtId="164" fontId="0" fillId="0" borderId="0" xfId="0" applyNumberFormat="1" applyFont="1" applyFill="1" applyAlignment="1">
      <alignment horizontal="left" vertical="center"/>
    </xf>
    <xf numFmtId="0" fontId="0" fillId="0" borderId="0" xfId="0" applyFont="1" applyFill="1" applyAlignment="1">
      <alignment horizontal="left" vertical="center"/>
    </xf>
    <xf numFmtId="0" fontId="4" fillId="0" borderId="0" xfId="0" applyFont="1" applyAlignment="1">
      <alignment vertical="center"/>
    </xf>
    <xf numFmtId="14" fontId="4" fillId="0" borderId="0" xfId="0" applyNumberFormat="1" applyFont="1" applyAlignment="1">
      <alignment horizontal="left" vertical="center"/>
    </xf>
    <xf numFmtId="0" fontId="4" fillId="0" borderId="0" xfId="0" applyFont="1" applyAlignment="1">
      <alignment horizontal="left" vertical="center" wrapText="1"/>
    </xf>
    <xf numFmtId="0" fontId="2" fillId="0" borderId="0" xfId="1" applyAlignment="1">
      <alignment vertical="center" wrapText="1"/>
    </xf>
    <xf numFmtId="0" fontId="0" fillId="0" borderId="0" xfId="0" applyAlignment="1">
      <alignment vertical="center" wrapText="1"/>
    </xf>
    <xf numFmtId="14" fontId="0" fillId="0" borderId="0" xfId="0" applyNumberFormat="1" applyFont="1" applyFill="1" applyAlignment="1">
      <alignment horizontal="left" vertical="center"/>
    </xf>
    <xf numFmtId="0" fontId="0" fillId="0" borderId="0" xfId="2" applyNumberFormat="1" applyFont="1" applyFill="1" applyAlignment="1">
      <alignment horizontal="left" vertical="center"/>
    </xf>
    <xf numFmtId="1" fontId="0" fillId="0" borderId="1" xfId="0" applyNumberFormat="1" applyFont="1" applyFill="1" applyBorder="1" applyAlignment="1">
      <alignment horizontal="left" vertical="center"/>
    </xf>
    <xf numFmtId="1" fontId="0" fillId="0" borderId="0" xfId="0" applyNumberFormat="1" applyFont="1" applyAlignment="1">
      <alignment horizontal="left" vertical="center"/>
    </xf>
    <xf numFmtId="1" fontId="1" fillId="0" borderId="0" xfId="0" applyNumberFormat="1" applyFont="1" applyFill="1" applyAlignment="1">
      <alignment horizontal="left" vertical="center"/>
    </xf>
    <xf numFmtId="1" fontId="1" fillId="0" borderId="0" xfId="0" applyNumberFormat="1" applyFont="1" applyAlignment="1">
      <alignment horizontal="left" vertical="center"/>
    </xf>
    <xf numFmtId="1" fontId="0" fillId="0" borderId="0" xfId="0" applyNumberFormat="1" applyFont="1" applyFill="1" applyAlignment="1">
      <alignment horizontal="left" vertical="center"/>
    </xf>
    <xf numFmtId="165" fontId="0" fillId="0" borderId="0" xfId="0" applyNumberFormat="1" applyFont="1" applyAlignment="1">
      <alignment horizontal="left" vertical="center"/>
    </xf>
    <xf numFmtId="0" fontId="9" fillId="0" borderId="0" xfId="0" applyFont="1" applyAlignment="1">
      <alignment horizontal="justify" vertical="center"/>
    </xf>
    <xf numFmtId="0" fontId="12" fillId="0" borderId="0" xfId="0" applyFont="1" applyAlignment="1">
      <alignment horizontal="justify" vertical="center"/>
    </xf>
    <xf numFmtId="0" fontId="9" fillId="0" borderId="0" xfId="0" applyFont="1" applyAlignment="1">
      <alignment horizontal="justify" vertical="center" wrapText="1"/>
    </xf>
    <xf numFmtId="164" fontId="0" fillId="0" borderId="0" xfId="0" applyNumberFormat="1" applyFont="1" applyFill="1" applyAlignment="1">
      <alignment horizontal="center" vertical="center"/>
    </xf>
    <xf numFmtId="0" fontId="0" fillId="0" borderId="1" xfId="0" applyBorder="1"/>
    <xf numFmtId="0" fontId="0" fillId="0" borderId="1" xfId="0" applyBorder="1" applyAlignment="1">
      <alignment wrapText="1"/>
    </xf>
    <xf numFmtId="0" fontId="0" fillId="0" borderId="0" xfId="0" applyAlignment="1">
      <alignment wrapText="1"/>
    </xf>
    <xf numFmtId="0" fontId="0" fillId="0" borderId="0" xfId="0" applyAlignment="1">
      <alignment vertical="top"/>
    </xf>
  </cellXfs>
  <cellStyles count="3">
    <cellStyle name="Comma" xfId="2" builtinId="3"/>
    <cellStyle name="Hyperlink" xfId="1" builtinId="8"/>
    <cellStyle name="Normal" xfId="0" builtinId="0"/>
  </cellStyles>
  <dxfs count="0"/>
  <tableStyles count="0" defaultTableStyle="TableStyleMedium2" defaultPivotStyle="PivotStyleMedium9"/>
  <colors>
    <mruColors>
      <color rgb="FF00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wr.org.au/fremantle-to-hobart-blog-chapter-6.html" TargetMode="External"/><Relationship Id="rId18" Type="http://schemas.openxmlformats.org/officeDocument/2006/relationships/hyperlink" Target="https://www.facebook.com/zoopod/videos/1290667037637149/" TargetMode="External"/><Relationship Id="rId26" Type="http://schemas.openxmlformats.org/officeDocument/2006/relationships/hyperlink" Target="https://static.conocophillips.com/files/resources/appendix-e-2.pdf" TargetMode="External"/><Relationship Id="rId3" Type="http://schemas.openxmlformats.org/officeDocument/2006/relationships/hyperlink" Target="https://www.youtube.com/watch?v=3JSrl2bd0-g" TargetMode="External"/><Relationship Id="rId21" Type="http://schemas.openxmlformats.org/officeDocument/2006/relationships/hyperlink" Target="http://www.whalestrandingindonesia.com/stranding-database.html" TargetMode="External"/><Relationship Id="rId34" Type="http://schemas.openxmlformats.org/officeDocument/2006/relationships/printerSettings" Target="../printerSettings/printerSettings1.bin"/><Relationship Id="rId7" Type="http://schemas.openxmlformats.org/officeDocument/2006/relationships/hyperlink" Target="https://www.facebook.com/DugongDiveCenterPH/photos/a.796355213734087/956178647751742/?type=3&amp;theater" TargetMode="External"/><Relationship Id="rId12" Type="http://schemas.openxmlformats.org/officeDocument/2006/relationships/hyperlink" Target="https://www.facebook.com/media/set/?set=oa.993823800737832&amp;type=3" TargetMode="External"/><Relationship Id="rId17" Type="http://schemas.openxmlformats.org/officeDocument/2006/relationships/hyperlink" Target="http://lkkpnpekanbaru.kkp.go.id/tim-monitoring-cetacean-temukan-kemunculan-2-spesies-yang-melengkapi-6-spesies-cetacean-di-kawasan-konservasi-twp-pieh" TargetMode="External"/><Relationship Id="rId25" Type="http://schemas.openxmlformats.org/officeDocument/2006/relationships/hyperlink" Target="https://static.conocophillips.com/files/resources/appendix-e-2.pdf" TargetMode="External"/><Relationship Id="rId33" Type="http://schemas.openxmlformats.org/officeDocument/2006/relationships/hyperlink" Target="http://www.kahaku.go.jp/research/db/zoology/marmam/drift/index.php?k=&#12484;&#12494;&#12471;&#12510;&#12463;&#12472;&#12521;&amp;x=0&amp;y=0" TargetMode="External"/><Relationship Id="rId2" Type="http://schemas.openxmlformats.org/officeDocument/2006/relationships/hyperlink" Target="https://www.instagram.com/p/BF5VkQ9J9z8/" TargetMode="External"/><Relationship Id="rId16" Type="http://schemas.openxmlformats.org/officeDocument/2006/relationships/hyperlink" Target="http://lkkpnpekanbaru.kkp.go.id/tim-monitoring-cetacean-temukan-kemunculan-2-spesies-yang-melengkapi-6-spesies-cetacean-di-kawasan-konservasi-twp-pieh" TargetMode="External"/><Relationship Id="rId20" Type="http://schemas.openxmlformats.org/officeDocument/2006/relationships/hyperlink" Target="https://www.facebook.com/permalink.php?story_fbid=1664475753622059&amp;id=958722754197366" TargetMode="External"/><Relationship Id="rId29" Type="http://schemas.openxmlformats.org/officeDocument/2006/relationships/hyperlink" Target="http://www.kahaku.go.jp/research/db/zoology/marmam/drift/index.php?k=&#12484;&#12494;&#12471;&#12510;&#12463;&#12472;&#12521;&amp;x=0&amp;y=0" TargetMode="External"/><Relationship Id="rId1" Type="http://schemas.openxmlformats.org/officeDocument/2006/relationships/hyperlink" Target="http://www.pbase.com/wildlifeimages/omuras_whale" TargetMode="External"/><Relationship Id="rId6" Type="http://schemas.openxmlformats.org/officeDocument/2006/relationships/hyperlink" Target="http://www.marinemammals.in/index.php/database/sightings-strandings/details/1/4887" TargetMode="External"/><Relationship Id="rId11" Type="http://schemas.openxmlformats.org/officeDocument/2006/relationships/hyperlink" Target="https://www.facebook.com/media/set/?set=oa.993823800737832&amp;type=3" TargetMode="External"/><Relationship Id="rId24" Type="http://schemas.openxmlformats.org/officeDocument/2006/relationships/hyperlink" Target="https://static.conocophillips.com/files/resources/appendix-e-2.pdf" TargetMode="External"/><Relationship Id="rId32" Type="http://schemas.openxmlformats.org/officeDocument/2006/relationships/hyperlink" Target="http://www.kahaku.go.jp/research/db/zoology/marmam/drift/index.php?k=&#12484;&#12494;&#12471;&#12510;&#12463;&#12472;&#12521;&amp;x=0&amp;y=0" TargetMode="External"/><Relationship Id="rId5" Type="http://schemas.openxmlformats.org/officeDocument/2006/relationships/hyperlink" Target="https://mersociety.wordpress.com/2012/11/07/extraordinarily-rare-whale-sighting-omuras-whale-balaenoptera-omurai/" TargetMode="External"/><Relationship Id="rId15" Type="http://schemas.openxmlformats.org/officeDocument/2006/relationships/hyperlink" Target="https://www.youtube.com/watch?v=Y68R-7VsUvU" TargetMode="External"/><Relationship Id="rId23" Type="http://schemas.openxmlformats.org/officeDocument/2006/relationships/hyperlink" Target="https://acoustic.aodn.org.au/acoustic/" TargetMode="External"/><Relationship Id="rId28" Type="http://schemas.openxmlformats.org/officeDocument/2006/relationships/hyperlink" Target="http://www.kahaku.go.jp/research/db/zoology/marmam/drift/index.php?k=&#12484;&#12494;&#12471;&#12510;&#12463;&#12472;&#12521;&amp;x=0&amp;y=0" TargetMode="External"/><Relationship Id="rId10" Type="http://schemas.openxmlformats.org/officeDocument/2006/relationships/hyperlink" Target="https://www.facebook.com/media/set/?set=oa.993823800737832&amp;type=3" TargetMode="External"/><Relationship Id="rId19" Type="http://schemas.openxmlformats.org/officeDocument/2006/relationships/hyperlink" Target="http://au.whales.wildiaries.com/trips/10341" TargetMode="External"/><Relationship Id="rId31" Type="http://schemas.openxmlformats.org/officeDocument/2006/relationships/hyperlink" Target="http://www.kahaku.go.jp/research/db/zoology/marmam/drift/index.php?k=&#12484;&#12494;&#12471;&#12510;&#12463;&#12472;&#12521;&amp;x=0&amp;y=0" TargetMode="External"/><Relationship Id="rId4" Type="http://schemas.openxmlformats.org/officeDocument/2006/relationships/hyperlink" Target="http://www.earthtouchnews.com/oceans/whales-and-dolphins/worlds-most-elusive-whale-filmed-on-the-great-barrier-reef" TargetMode="External"/><Relationship Id="rId9" Type="http://schemas.openxmlformats.org/officeDocument/2006/relationships/hyperlink" Target="https://www.facebook.com/media/set/?set=oa.993823800737832&amp;type=3" TargetMode="External"/><Relationship Id="rId14" Type="http://schemas.openxmlformats.org/officeDocument/2006/relationships/hyperlink" Target="http://www.whalestrandingindonesia.com/stranding-database.html" TargetMode="External"/><Relationship Id="rId22" Type="http://schemas.openxmlformats.org/officeDocument/2006/relationships/hyperlink" Target="https://acoustic.aodn.org.au/acoustic/" TargetMode="External"/><Relationship Id="rId27" Type="http://schemas.openxmlformats.org/officeDocument/2006/relationships/hyperlink" Target="http://www.kahaku.go.jp/research/db/zoology/marmam/drift/index.php?k=&#12484;&#12494;&#12471;&#12510;&#12463;&#12472;&#12521;&amp;x=0&amp;y=0" TargetMode="External"/><Relationship Id="rId30" Type="http://schemas.openxmlformats.org/officeDocument/2006/relationships/hyperlink" Target="http://www.marinemammals.in/index.php/database/sightings-strandings/details/1/4887" TargetMode="External"/><Relationship Id="rId8" Type="http://schemas.openxmlformats.org/officeDocument/2006/relationships/hyperlink" Target="https://www.facebook.com/media/set/?set=oa.993823800737832&amp;type=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tabSelected="1" workbookViewId="0">
      <pane xSplit="1" ySplit="1" topLeftCell="B2" activePane="bottomRight" state="frozenSplit"/>
      <selection pane="bottomLeft" activeCell="A2" sqref="A2"/>
      <selection pane="topRight" activeCell="B1" sqref="B1"/>
      <selection pane="bottomRight" activeCell="I129" sqref="I129"/>
    </sheetView>
  </sheetViews>
  <sheetFormatPr defaultRowHeight="15" x14ac:dyDescent="0.25"/>
  <cols>
    <col min="1" max="1" width="12.140625" style="7" customWidth="1"/>
    <col min="2" max="2" width="19.7109375" style="14" customWidth="1"/>
    <col min="3" max="3" width="84.5703125" style="14" customWidth="1"/>
    <col min="4" max="4" width="25" style="7" bestFit="1" customWidth="1"/>
    <col min="5" max="5" width="33.140625" style="7" bestFit="1" customWidth="1"/>
    <col min="6" max="6" width="27.140625" style="7" bestFit="1" customWidth="1"/>
    <col min="7" max="7" width="19.42578125" style="7" customWidth="1"/>
    <col min="8" max="8" width="23.85546875" style="14" customWidth="1"/>
    <col min="9" max="9" width="17.85546875" style="7" bestFit="1" customWidth="1"/>
    <col min="10" max="10" width="14.28515625" style="7" customWidth="1"/>
    <col min="11" max="11" width="35.7109375" style="7" bestFit="1" customWidth="1"/>
    <col min="12" max="12" width="23" style="7" bestFit="1" customWidth="1"/>
    <col min="13" max="13" width="64.28515625" style="7" bestFit="1" customWidth="1"/>
    <col min="14" max="14" width="11.140625" style="23" bestFit="1" customWidth="1"/>
    <col min="15" max="15" width="13" style="23" bestFit="1" customWidth="1"/>
    <col min="16" max="16" width="15.85546875" style="36" customWidth="1"/>
    <col min="17" max="17" width="22.7109375" style="7" bestFit="1" customWidth="1"/>
    <col min="18" max="18" width="15.7109375" style="7" bestFit="1" customWidth="1"/>
    <col min="19" max="19" width="7" style="7" bestFit="1" customWidth="1"/>
    <col min="20" max="20" width="18.5703125" style="7" bestFit="1" customWidth="1"/>
    <col min="21" max="21" width="8.140625" style="7" customWidth="1"/>
    <col min="22" max="22" width="16.28515625" style="7" bestFit="1" customWidth="1"/>
    <col min="23" max="23" width="23" style="7" bestFit="1" customWidth="1"/>
    <col min="24" max="24" width="22.28515625" style="13" bestFit="1" customWidth="1"/>
    <col min="25" max="25" width="54.85546875" style="14" customWidth="1"/>
    <col min="26" max="16384" width="9.140625" style="7"/>
  </cols>
  <sheetData>
    <row r="1" spans="1:25" x14ac:dyDescent="0.25">
      <c r="A1" s="7" t="s">
        <v>114</v>
      </c>
      <c r="B1" s="9" t="s">
        <v>7</v>
      </c>
      <c r="C1" s="9" t="s">
        <v>123</v>
      </c>
      <c r="D1" s="8" t="s">
        <v>62</v>
      </c>
      <c r="E1" s="8" t="s">
        <v>35</v>
      </c>
      <c r="F1" s="8" t="s">
        <v>289</v>
      </c>
      <c r="G1" s="8" t="s">
        <v>6</v>
      </c>
      <c r="H1" s="9" t="s">
        <v>124</v>
      </c>
      <c r="I1" s="8" t="s">
        <v>441</v>
      </c>
      <c r="J1" s="8" t="s">
        <v>351</v>
      </c>
      <c r="K1" s="8" t="s">
        <v>301</v>
      </c>
      <c r="L1" s="8" t="s">
        <v>55</v>
      </c>
      <c r="M1" s="8" t="s">
        <v>8</v>
      </c>
      <c r="N1" s="10" t="s">
        <v>355</v>
      </c>
      <c r="O1" s="10" t="s">
        <v>356</v>
      </c>
      <c r="P1" s="32" t="s">
        <v>532</v>
      </c>
      <c r="Q1" s="8" t="s">
        <v>10</v>
      </c>
      <c r="R1" s="8" t="s">
        <v>11</v>
      </c>
      <c r="S1" s="8" t="s">
        <v>12</v>
      </c>
      <c r="T1" s="8" t="s">
        <v>13</v>
      </c>
      <c r="U1" s="8" t="s">
        <v>14</v>
      </c>
      <c r="V1" s="8" t="s">
        <v>15</v>
      </c>
      <c r="W1" s="8" t="s">
        <v>115</v>
      </c>
      <c r="X1" t="s">
        <v>717</v>
      </c>
      <c r="Y1" s="9" t="s">
        <v>9</v>
      </c>
    </row>
    <row r="2" spans="1:25" ht="45" x14ac:dyDescent="0.25">
      <c r="A2" s="7" t="s">
        <v>223</v>
      </c>
      <c r="B2" s="2" t="s">
        <v>583</v>
      </c>
      <c r="C2" s="20" t="s">
        <v>688</v>
      </c>
      <c r="D2" s="1" t="s">
        <v>34</v>
      </c>
      <c r="E2" s="7" t="s">
        <v>699</v>
      </c>
      <c r="F2" s="7" t="s">
        <v>290</v>
      </c>
      <c r="G2" s="1" t="s">
        <v>36</v>
      </c>
      <c r="H2" s="2" t="s">
        <v>446</v>
      </c>
      <c r="I2" s="1" t="s">
        <v>343</v>
      </c>
      <c r="J2" s="1" t="s">
        <v>343</v>
      </c>
      <c r="K2" s="1" t="s">
        <v>306</v>
      </c>
      <c r="L2" s="1" t="s">
        <v>60</v>
      </c>
      <c r="M2" s="1" t="s">
        <v>572</v>
      </c>
      <c r="N2" s="11">
        <v>34.35</v>
      </c>
      <c r="O2" s="11">
        <v>130.83333333333334</v>
      </c>
      <c r="P2" s="33">
        <v>1</v>
      </c>
      <c r="Q2" s="7" t="s">
        <v>30</v>
      </c>
      <c r="R2" s="7">
        <v>11.03</v>
      </c>
      <c r="S2" s="7" t="s">
        <v>44</v>
      </c>
      <c r="T2" s="7" t="s">
        <v>125</v>
      </c>
      <c r="U2" s="7" t="s">
        <v>106</v>
      </c>
      <c r="V2" s="7" t="s">
        <v>112</v>
      </c>
      <c r="W2" s="37">
        <v>36049</v>
      </c>
      <c r="X2" s="13">
        <v>2003</v>
      </c>
      <c r="Y2" s="2" t="s">
        <v>584</v>
      </c>
    </row>
    <row r="3" spans="1:25" ht="45" x14ac:dyDescent="0.25">
      <c r="A3" s="7" t="s">
        <v>224</v>
      </c>
      <c r="B3" s="2" t="s">
        <v>582</v>
      </c>
      <c r="C3" s="20" t="s">
        <v>577</v>
      </c>
      <c r="D3" s="1" t="s">
        <v>34</v>
      </c>
      <c r="E3" s="7" t="s">
        <v>429</v>
      </c>
      <c r="F3" s="7" t="s">
        <v>290</v>
      </c>
      <c r="G3" s="1" t="s">
        <v>3</v>
      </c>
      <c r="H3" s="2" t="s">
        <v>119</v>
      </c>
      <c r="I3" s="1" t="s">
        <v>343</v>
      </c>
      <c r="J3" s="1" t="s">
        <v>343</v>
      </c>
      <c r="K3" s="1" t="s">
        <v>306</v>
      </c>
      <c r="L3" s="1" t="s">
        <v>60</v>
      </c>
      <c r="M3" s="1" t="s">
        <v>573</v>
      </c>
      <c r="N3" s="6">
        <v>34.266666666666666</v>
      </c>
      <c r="O3" s="6">
        <v>133.61666666666667</v>
      </c>
      <c r="P3" s="34">
        <v>1</v>
      </c>
      <c r="Q3" s="7" t="s">
        <v>43</v>
      </c>
      <c r="R3" s="7">
        <v>7.1</v>
      </c>
      <c r="S3" s="7" t="s">
        <v>44</v>
      </c>
      <c r="T3" s="7" t="s">
        <v>43</v>
      </c>
      <c r="U3" s="7" t="s">
        <v>43</v>
      </c>
      <c r="V3" s="7" t="s">
        <v>43</v>
      </c>
      <c r="W3" s="37">
        <v>37411</v>
      </c>
      <c r="X3" s="13">
        <v>2006</v>
      </c>
      <c r="Y3" s="14" t="s">
        <v>585</v>
      </c>
    </row>
    <row r="4" spans="1:25" ht="45" x14ac:dyDescent="0.25">
      <c r="A4" s="7" t="s">
        <v>319</v>
      </c>
      <c r="B4" s="2" t="s">
        <v>578</v>
      </c>
      <c r="C4" s="20" t="s">
        <v>680</v>
      </c>
      <c r="D4" s="1" t="s">
        <v>34</v>
      </c>
      <c r="E4" s="7" t="s">
        <v>429</v>
      </c>
      <c r="F4" s="7" t="s">
        <v>290</v>
      </c>
      <c r="G4" s="1" t="s">
        <v>43</v>
      </c>
      <c r="H4" s="2" t="s">
        <v>43</v>
      </c>
      <c r="I4" s="1" t="s">
        <v>43</v>
      </c>
      <c r="J4" s="1" t="s">
        <v>343</v>
      </c>
      <c r="K4" s="1" t="s">
        <v>306</v>
      </c>
      <c r="L4" s="1" t="s">
        <v>60</v>
      </c>
      <c r="M4" s="1" t="s">
        <v>525</v>
      </c>
      <c r="N4" s="11">
        <v>31.916666666666668</v>
      </c>
      <c r="O4" s="11">
        <v>131.46666666666667</v>
      </c>
      <c r="P4" s="33">
        <v>1</v>
      </c>
      <c r="Q4" s="7" t="s">
        <v>125</v>
      </c>
      <c r="R4" s="7">
        <v>3.2</v>
      </c>
      <c r="S4" s="7" t="s">
        <v>44</v>
      </c>
      <c r="T4" s="7" t="s">
        <v>125</v>
      </c>
      <c r="U4" s="7" t="s">
        <v>106</v>
      </c>
      <c r="V4" s="7" t="s">
        <v>164</v>
      </c>
      <c r="W4" s="37">
        <v>38594</v>
      </c>
      <c r="X4" s="7">
        <v>2009</v>
      </c>
      <c r="Y4" s="15" t="s">
        <v>586</v>
      </c>
    </row>
    <row r="5" spans="1:25" ht="45" x14ac:dyDescent="0.25">
      <c r="A5" s="7" t="s">
        <v>320</v>
      </c>
      <c r="B5" s="2" t="s">
        <v>579</v>
      </c>
      <c r="C5" s="20" t="s">
        <v>681</v>
      </c>
      <c r="D5" s="1" t="s">
        <v>324</v>
      </c>
      <c r="E5" s="7" t="s">
        <v>429</v>
      </c>
      <c r="F5" s="7" t="s">
        <v>290</v>
      </c>
      <c r="G5" s="1" t="s">
        <v>43</v>
      </c>
      <c r="H5" s="2" t="s">
        <v>43</v>
      </c>
      <c r="I5" s="1" t="s">
        <v>43</v>
      </c>
      <c r="J5" s="1" t="s">
        <v>343</v>
      </c>
      <c r="K5" s="1" t="s">
        <v>306</v>
      </c>
      <c r="L5" s="1" t="s">
        <v>60</v>
      </c>
      <c r="M5" s="16" t="s">
        <v>526</v>
      </c>
      <c r="N5" s="6">
        <v>35.06666666666667</v>
      </c>
      <c r="O5" s="6">
        <v>139.08333333333334</v>
      </c>
      <c r="P5" s="34">
        <v>1</v>
      </c>
      <c r="Q5" s="7" t="s">
        <v>125</v>
      </c>
      <c r="R5" s="7">
        <v>9.1999999999999993</v>
      </c>
      <c r="S5" s="7" t="s">
        <v>42</v>
      </c>
      <c r="T5" s="7" t="s">
        <v>125</v>
      </c>
      <c r="U5" s="7" t="s">
        <v>106</v>
      </c>
      <c r="V5" s="7" t="s">
        <v>43</v>
      </c>
      <c r="W5" s="37">
        <v>37910</v>
      </c>
      <c r="X5" s="13">
        <v>2017</v>
      </c>
      <c r="Y5" s="14" t="s">
        <v>587</v>
      </c>
    </row>
    <row r="6" spans="1:25" ht="45" x14ac:dyDescent="0.25">
      <c r="A6" s="7" t="s">
        <v>321</v>
      </c>
      <c r="B6" s="2" t="s">
        <v>580</v>
      </c>
      <c r="C6" s="20" t="s">
        <v>681</v>
      </c>
      <c r="D6" s="1" t="s">
        <v>324</v>
      </c>
      <c r="E6" s="7" t="s">
        <v>429</v>
      </c>
      <c r="F6" s="7" t="s">
        <v>290</v>
      </c>
      <c r="G6" s="1" t="s">
        <v>43</v>
      </c>
      <c r="H6" s="2" t="s">
        <v>43</v>
      </c>
      <c r="I6" s="1" t="s">
        <v>43</v>
      </c>
      <c r="J6" s="1" t="s">
        <v>343</v>
      </c>
      <c r="K6" s="1" t="s">
        <v>306</v>
      </c>
      <c r="L6" s="1" t="s">
        <v>60</v>
      </c>
      <c r="M6" s="16" t="s">
        <v>574</v>
      </c>
      <c r="N6" s="11">
        <v>35.15</v>
      </c>
      <c r="O6" s="11">
        <v>139.81666666666666</v>
      </c>
      <c r="P6" s="33">
        <v>1</v>
      </c>
      <c r="Q6" s="7" t="s">
        <v>125</v>
      </c>
      <c r="R6" s="7">
        <v>10.050000000000001</v>
      </c>
      <c r="S6" s="7" t="s">
        <v>44</v>
      </c>
      <c r="T6" s="7" t="s">
        <v>125</v>
      </c>
      <c r="U6" s="7" t="s">
        <v>106</v>
      </c>
      <c r="V6" s="7" t="s">
        <v>43</v>
      </c>
      <c r="W6" s="37">
        <v>38136</v>
      </c>
      <c r="X6" s="13">
        <v>2017</v>
      </c>
      <c r="Y6" s="14" t="s">
        <v>576</v>
      </c>
    </row>
    <row r="7" spans="1:25" ht="45" x14ac:dyDescent="0.25">
      <c r="A7" s="7" t="s">
        <v>322</v>
      </c>
      <c r="B7" s="2" t="s">
        <v>581</v>
      </c>
      <c r="C7" s="20" t="s">
        <v>679</v>
      </c>
      <c r="D7" s="1" t="s">
        <v>324</v>
      </c>
      <c r="E7" s="7" t="s">
        <v>429</v>
      </c>
      <c r="F7" s="7" t="s">
        <v>290</v>
      </c>
      <c r="G7" s="1" t="s">
        <v>43</v>
      </c>
      <c r="H7" s="2" t="s">
        <v>43</v>
      </c>
      <c r="I7" s="1" t="s">
        <v>43</v>
      </c>
      <c r="J7" s="1" t="s">
        <v>343</v>
      </c>
      <c r="K7" s="1" t="s">
        <v>306</v>
      </c>
      <c r="L7" s="1" t="s">
        <v>60</v>
      </c>
      <c r="M7" s="16" t="s">
        <v>373</v>
      </c>
      <c r="N7" s="11">
        <v>34.233333333333334</v>
      </c>
      <c r="O7" s="11">
        <v>136.85</v>
      </c>
      <c r="P7" s="33">
        <v>1</v>
      </c>
      <c r="Q7" s="7" t="s">
        <v>125</v>
      </c>
      <c r="R7" s="7">
        <v>6.3</v>
      </c>
      <c r="S7" s="7" t="s">
        <v>44</v>
      </c>
      <c r="T7" s="7" t="s">
        <v>125</v>
      </c>
      <c r="U7" s="7" t="s">
        <v>106</v>
      </c>
      <c r="V7" s="7" t="s">
        <v>70</v>
      </c>
      <c r="W7" s="37">
        <v>40982</v>
      </c>
      <c r="X7" s="13">
        <v>2017</v>
      </c>
      <c r="Y7" s="14" t="s">
        <v>575</v>
      </c>
    </row>
    <row r="8" spans="1:25" ht="390" x14ac:dyDescent="0.25">
      <c r="A8" s="7" t="s">
        <v>490</v>
      </c>
      <c r="B8" s="2" t="s">
        <v>43</v>
      </c>
      <c r="C8" s="17" t="s">
        <v>491</v>
      </c>
      <c r="D8" s="1" t="s">
        <v>34</v>
      </c>
      <c r="E8" s="7" t="s">
        <v>492</v>
      </c>
      <c r="F8" s="7" t="s">
        <v>291</v>
      </c>
      <c r="G8" s="1" t="s">
        <v>74</v>
      </c>
      <c r="H8" s="2" t="s">
        <v>74</v>
      </c>
      <c r="I8" s="1" t="s">
        <v>442</v>
      </c>
      <c r="J8" s="1" t="s">
        <v>343</v>
      </c>
      <c r="K8" s="1" t="s">
        <v>306</v>
      </c>
      <c r="L8" s="1" t="s">
        <v>60</v>
      </c>
      <c r="M8" s="16" t="s">
        <v>493</v>
      </c>
      <c r="N8" s="11">
        <v>35.116</v>
      </c>
      <c r="O8" s="11">
        <v>140.22300000000001</v>
      </c>
      <c r="P8" s="33">
        <v>3</v>
      </c>
      <c r="Q8" s="7" t="s">
        <v>43</v>
      </c>
      <c r="R8" s="18" t="s">
        <v>110</v>
      </c>
      <c r="S8" s="7" t="s">
        <v>494</v>
      </c>
      <c r="T8" s="7" t="s">
        <v>74</v>
      </c>
      <c r="U8" s="7" t="s">
        <v>74</v>
      </c>
      <c r="V8" s="7" t="s">
        <v>112</v>
      </c>
      <c r="W8" s="37">
        <v>42931</v>
      </c>
      <c r="X8" s="13">
        <v>2018</v>
      </c>
      <c r="Y8" s="14" t="s">
        <v>588</v>
      </c>
    </row>
    <row r="9" spans="1:25" ht="30" x14ac:dyDescent="0.25">
      <c r="A9" s="7" t="s">
        <v>315</v>
      </c>
      <c r="B9" s="2" t="s">
        <v>398</v>
      </c>
      <c r="C9" s="2" t="s">
        <v>484</v>
      </c>
      <c r="D9" s="1" t="s">
        <v>400</v>
      </c>
      <c r="E9" s="7" t="s">
        <v>429</v>
      </c>
      <c r="F9" s="7" t="s">
        <v>290</v>
      </c>
      <c r="G9" s="1" t="s">
        <v>401</v>
      </c>
      <c r="H9" s="2" t="s">
        <v>447</v>
      </c>
      <c r="I9" s="1" t="s">
        <v>343</v>
      </c>
      <c r="J9" s="1" t="s">
        <v>343</v>
      </c>
      <c r="K9" s="1" t="s">
        <v>306</v>
      </c>
      <c r="L9" s="1" t="s">
        <v>316</v>
      </c>
      <c r="M9" s="1" t="s">
        <v>403</v>
      </c>
      <c r="N9" s="5">
        <v>34.97</v>
      </c>
      <c r="O9" s="5">
        <v>128.84</v>
      </c>
      <c r="P9" s="35">
        <v>2</v>
      </c>
      <c r="Q9" s="1" t="s">
        <v>43</v>
      </c>
      <c r="R9" s="1">
        <v>6.3</v>
      </c>
      <c r="S9" s="1" t="s">
        <v>44</v>
      </c>
      <c r="T9" s="1" t="s">
        <v>43</v>
      </c>
      <c r="U9" s="1" t="s">
        <v>43</v>
      </c>
      <c r="V9" s="1" t="s">
        <v>43</v>
      </c>
      <c r="W9" s="37">
        <v>37996</v>
      </c>
      <c r="X9" s="13">
        <v>2018</v>
      </c>
      <c r="Y9" s="2"/>
    </row>
    <row r="10" spans="1:25" ht="30" x14ac:dyDescent="0.25">
      <c r="A10" s="7" t="s">
        <v>397</v>
      </c>
      <c r="B10" s="2" t="s">
        <v>399</v>
      </c>
      <c r="C10" s="2" t="s">
        <v>484</v>
      </c>
      <c r="D10" s="1" t="s">
        <v>400</v>
      </c>
      <c r="E10" s="7" t="s">
        <v>429</v>
      </c>
      <c r="F10" s="7" t="s">
        <v>290</v>
      </c>
      <c r="G10" s="1" t="s">
        <v>402</v>
      </c>
      <c r="H10" s="2" t="s">
        <v>447</v>
      </c>
      <c r="I10" s="1" t="s">
        <v>343</v>
      </c>
      <c r="J10" s="1" t="s">
        <v>343</v>
      </c>
      <c r="K10" s="1" t="s">
        <v>306</v>
      </c>
      <c r="L10" s="1" t="s">
        <v>316</v>
      </c>
      <c r="M10" s="1" t="s">
        <v>404</v>
      </c>
      <c r="N10" s="5">
        <v>34.54</v>
      </c>
      <c r="O10" s="5">
        <v>127.12</v>
      </c>
      <c r="P10" s="35">
        <v>2</v>
      </c>
      <c r="Q10" s="1" t="s">
        <v>43</v>
      </c>
      <c r="R10" s="1">
        <v>6.4</v>
      </c>
      <c r="S10" s="1" t="s">
        <v>42</v>
      </c>
      <c r="T10" s="1" t="s">
        <v>43</v>
      </c>
      <c r="U10" s="1" t="s">
        <v>43</v>
      </c>
      <c r="V10" s="1" t="s">
        <v>43</v>
      </c>
      <c r="W10" s="37">
        <v>39068</v>
      </c>
      <c r="X10" s="13">
        <v>2018</v>
      </c>
      <c r="Y10" s="2"/>
    </row>
    <row r="11" spans="1:25" ht="30" x14ac:dyDescent="0.25">
      <c r="A11" s="7" t="s">
        <v>225</v>
      </c>
      <c r="B11" s="2" t="s">
        <v>5</v>
      </c>
      <c r="C11" s="2" t="s">
        <v>596</v>
      </c>
      <c r="D11" s="1" t="s">
        <v>34</v>
      </c>
      <c r="E11" s="7" t="s">
        <v>429</v>
      </c>
      <c r="F11" s="7" t="s">
        <v>290</v>
      </c>
      <c r="G11" s="1" t="s">
        <v>4</v>
      </c>
      <c r="H11" s="2" t="s">
        <v>445</v>
      </c>
      <c r="I11" s="1" t="s">
        <v>343</v>
      </c>
      <c r="J11" s="1" t="s">
        <v>343</v>
      </c>
      <c r="K11" s="1" t="s">
        <v>306</v>
      </c>
      <c r="L11" s="1" t="s">
        <v>61</v>
      </c>
      <c r="M11" s="1" t="s">
        <v>589</v>
      </c>
      <c r="N11" s="5">
        <v>27.529</v>
      </c>
      <c r="O11" s="5">
        <v>120.93300000000001</v>
      </c>
      <c r="P11" s="35">
        <v>2</v>
      </c>
      <c r="Q11" s="7" t="s">
        <v>43</v>
      </c>
      <c r="R11" s="7">
        <v>5.95</v>
      </c>
      <c r="S11" s="7" t="s">
        <v>43</v>
      </c>
      <c r="T11" s="7" t="s">
        <v>43</v>
      </c>
      <c r="U11" s="7" t="s">
        <v>43</v>
      </c>
      <c r="V11" s="7" t="s">
        <v>43</v>
      </c>
      <c r="W11" s="7" t="s">
        <v>595</v>
      </c>
      <c r="X11" s="13">
        <v>2014</v>
      </c>
      <c r="Y11" s="2" t="s">
        <v>597</v>
      </c>
    </row>
    <row r="12" spans="1:25" x14ac:dyDescent="0.25">
      <c r="A12" s="7" t="s">
        <v>284</v>
      </c>
      <c r="B12" s="2" t="s">
        <v>43</v>
      </c>
      <c r="C12" s="2" t="s">
        <v>590</v>
      </c>
      <c r="D12" s="1" t="s">
        <v>34</v>
      </c>
      <c r="E12" s="7" t="s">
        <v>696</v>
      </c>
      <c r="F12" s="7" t="s">
        <v>291</v>
      </c>
      <c r="G12" s="1" t="s">
        <v>74</v>
      </c>
      <c r="H12" s="1" t="s">
        <v>74</v>
      </c>
      <c r="I12" s="1" t="s">
        <v>74</v>
      </c>
      <c r="J12" s="1" t="s">
        <v>343</v>
      </c>
      <c r="K12" s="1" t="s">
        <v>306</v>
      </c>
      <c r="L12" s="1" t="s">
        <v>61</v>
      </c>
      <c r="M12" s="1" t="s">
        <v>339</v>
      </c>
      <c r="N12" s="11">
        <v>28.023888888888887</v>
      </c>
      <c r="O12" s="11">
        <v>121.25</v>
      </c>
      <c r="P12" s="35">
        <v>2</v>
      </c>
      <c r="Q12" s="1" t="s">
        <v>43</v>
      </c>
      <c r="R12" s="1">
        <v>5.7</v>
      </c>
      <c r="S12" s="1" t="s">
        <v>44</v>
      </c>
      <c r="T12" s="1" t="s">
        <v>43</v>
      </c>
      <c r="U12" s="1" t="s">
        <v>43</v>
      </c>
      <c r="V12" s="1" t="s">
        <v>43</v>
      </c>
      <c r="W12" s="37">
        <v>37241</v>
      </c>
      <c r="X12" s="13">
        <v>2006</v>
      </c>
      <c r="Y12" s="2" t="s">
        <v>598</v>
      </c>
    </row>
    <row r="13" spans="1:25" ht="45" x14ac:dyDescent="0.25">
      <c r="A13" s="7" t="s">
        <v>334</v>
      </c>
      <c r="B13" s="2" t="s">
        <v>43</v>
      </c>
      <c r="C13" s="2" t="s">
        <v>591</v>
      </c>
      <c r="D13" s="1" t="s">
        <v>181</v>
      </c>
      <c r="E13" s="7" t="s">
        <v>429</v>
      </c>
      <c r="F13" s="7" t="s">
        <v>290</v>
      </c>
      <c r="G13" s="1" t="s">
        <v>285</v>
      </c>
      <c r="H13" s="2" t="s">
        <v>436</v>
      </c>
      <c r="I13" s="1" t="s">
        <v>74</v>
      </c>
      <c r="J13" s="1" t="s">
        <v>343</v>
      </c>
      <c r="K13" s="1" t="s">
        <v>306</v>
      </c>
      <c r="L13" s="1" t="s">
        <v>61</v>
      </c>
      <c r="M13" s="1" t="s">
        <v>593</v>
      </c>
      <c r="N13" s="5">
        <v>20.866</v>
      </c>
      <c r="O13" s="5">
        <v>110.661</v>
      </c>
      <c r="P13" s="35">
        <v>2</v>
      </c>
      <c r="Q13" s="1" t="s">
        <v>43</v>
      </c>
      <c r="R13" s="1" t="s">
        <v>43</v>
      </c>
      <c r="S13" s="1" t="s">
        <v>43</v>
      </c>
      <c r="T13" s="1" t="s">
        <v>43</v>
      </c>
      <c r="U13" s="1" t="s">
        <v>43</v>
      </c>
      <c r="V13" s="1" t="s">
        <v>43</v>
      </c>
      <c r="W13" s="19" t="s">
        <v>299</v>
      </c>
      <c r="X13" s="13">
        <v>2007</v>
      </c>
      <c r="Y13" s="2" t="s">
        <v>599</v>
      </c>
    </row>
    <row r="14" spans="1:25" x14ac:dyDescent="0.25">
      <c r="A14" s="7" t="s">
        <v>335</v>
      </c>
      <c r="B14" s="2" t="s">
        <v>43</v>
      </c>
      <c r="C14" s="2" t="s">
        <v>592</v>
      </c>
      <c r="D14" s="1" t="s">
        <v>34</v>
      </c>
      <c r="E14" s="7" t="s">
        <v>693</v>
      </c>
      <c r="F14" s="7" t="s">
        <v>291</v>
      </c>
      <c r="G14" s="1" t="s">
        <v>74</v>
      </c>
      <c r="H14" s="1" t="s">
        <v>74</v>
      </c>
      <c r="I14" s="1" t="s">
        <v>74</v>
      </c>
      <c r="J14" s="1" t="s">
        <v>343</v>
      </c>
      <c r="K14" s="1" t="s">
        <v>306</v>
      </c>
      <c r="L14" s="1" t="s">
        <v>61</v>
      </c>
      <c r="M14" s="1" t="s">
        <v>340</v>
      </c>
      <c r="N14" s="11">
        <v>23.653888888888886</v>
      </c>
      <c r="O14" s="11">
        <v>117.4875</v>
      </c>
      <c r="P14" s="35">
        <v>2</v>
      </c>
      <c r="Q14" s="1" t="s">
        <v>594</v>
      </c>
      <c r="R14" s="1">
        <v>6.85</v>
      </c>
      <c r="S14" s="1" t="s">
        <v>42</v>
      </c>
      <c r="T14" s="1" t="s">
        <v>43</v>
      </c>
      <c r="U14" s="1" t="s">
        <v>43</v>
      </c>
      <c r="V14" s="1" t="s">
        <v>43</v>
      </c>
      <c r="W14" s="37">
        <v>33584</v>
      </c>
      <c r="X14" s="13">
        <v>2012</v>
      </c>
      <c r="Y14" s="2" t="s">
        <v>598</v>
      </c>
    </row>
    <row r="15" spans="1:25" x14ac:dyDescent="0.25">
      <c r="A15" s="7" t="s">
        <v>336</v>
      </c>
      <c r="B15" s="2" t="s">
        <v>43</v>
      </c>
      <c r="C15" s="2" t="s">
        <v>592</v>
      </c>
      <c r="D15" s="1" t="s">
        <v>34</v>
      </c>
      <c r="E15" s="7" t="s">
        <v>492</v>
      </c>
      <c r="F15" s="7" t="s">
        <v>291</v>
      </c>
      <c r="G15" s="1" t="s">
        <v>74</v>
      </c>
      <c r="H15" s="1" t="s">
        <v>74</v>
      </c>
      <c r="I15" s="1" t="s">
        <v>74</v>
      </c>
      <c r="J15" s="1" t="s">
        <v>343</v>
      </c>
      <c r="K15" s="1" t="s">
        <v>306</v>
      </c>
      <c r="L15" s="1" t="s">
        <v>61</v>
      </c>
      <c r="M15" s="1" t="s">
        <v>363</v>
      </c>
      <c r="N15" s="11">
        <v>25.18277777777778</v>
      </c>
      <c r="O15" s="11">
        <v>119.49</v>
      </c>
      <c r="P15" s="35">
        <v>2</v>
      </c>
      <c r="Q15" s="1" t="s">
        <v>43</v>
      </c>
      <c r="R15" s="1">
        <v>6</v>
      </c>
      <c r="S15" s="1" t="s">
        <v>43</v>
      </c>
      <c r="T15" s="1" t="s">
        <v>43</v>
      </c>
      <c r="U15" s="1" t="s">
        <v>43</v>
      </c>
      <c r="V15" s="1" t="s">
        <v>43</v>
      </c>
      <c r="W15" s="37">
        <v>39689</v>
      </c>
      <c r="X15" s="13">
        <v>2012</v>
      </c>
      <c r="Y15" s="2" t="s">
        <v>598</v>
      </c>
    </row>
    <row r="16" spans="1:25" x14ac:dyDescent="0.25">
      <c r="A16" s="7" t="s">
        <v>337</v>
      </c>
      <c r="B16" s="2" t="s">
        <v>43</v>
      </c>
      <c r="C16" s="2" t="s">
        <v>592</v>
      </c>
      <c r="D16" s="1" t="s">
        <v>34</v>
      </c>
      <c r="E16" s="7" t="s">
        <v>43</v>
      </c>
      <c r="F16" s="7" t="s">
        <v>291</v>
      </c>
      <c r="G16" s="1" t="s">
        <v>74</v>
      </c>
      <c r="H16" s="1" t="s">
        <v>74</v>
      </c>
      <c r="I16" s="1" t="s">
        <v>74</v>
      </c>
      <c r="J16" s="1" t="s">
        <v>343</v>
      </c>
      <c r="K16" s="1" t="s">
        <v>306</v>
      </c>
      <c r="L16" s="1" t="s">
        <v>61</v>
      </c>
      <c r="M16" s="1" t="s">
        <v>364</v>
      </c>
      <c r="N16" s="11">
        <v>24.004999999999999</v>
      </c>
      <c r="O16" s="11">
        <v>117.85916666666667</v>
      </c>
      <c r="P16" s="35">
        <v>2</v>
      </c>
      <c r="Q16" s="1" t="s">
        <v>43</v>
      </c>
      <c r="R16" s="1">
        <v>3.9</v>
      </c>
      <c r="S16" s="1" t="s">
        <v>43</v>
      </c>
      <c r="T16" s="1" t="s">
        <v>43</v>
      </c>
      <c r="U16" s="1" t="s">
        <v>43</v>
      </c>
      <c r="V16" s="1" t="s">
        <v>43</v>
      </c>
      <c r="W16" s="37" t="s">
        <v>365</v>
      </c>
      <c r="X16" s="13">
        <v>2012</v>
      </c>
      <c r="Y16" s="2" t="s">
        <v>598</v>
      </c>
    </row>
    <row r="17" spans="1:25" x14ac:dyDescent="0.25">
      <c r="A17" s="7" t="s">
        <v>338</v>
      </c>
      <c r="B17" s="2" t="s">
        <v>43</v>
      </c>
      <c r="C17" s="2" t="s">
        <v>341</v>
      </c>
      <c r="D17" s="1" t="s">
        <v>34</v>
      </c>
      <c r="E17" s="7" t="s">
        <v>693</v>
      </c>
      <c r="F17" s="7" t="s">
        <v>290</v>
      </c>
      <c r="G17" s="1" t="s">
        <v>439</v>
      </c>
      <c r="H17" s="2" t="s">
        <v>440</v>
      </c>
      <c r="I17" s="1" t="s">
        <v>74</v>
      </c>
      <c r="J17" s="1" t="s">
        <v>343</v>
      </c>
      <c r="K17" s="1" t="s">
        <v>306</v>
      </c>
      <c r="L17" s="1" t="s">
        <v>61</v>
      </c>
      <c r="M17" s="1" t="s">
        <v>342</v>
      </c>
      <c r="N17" s="11">
        <v>25.584722222222222</v>
      </c>
      <c r="O17" s="11">
        <v>119.88472222222222</v>
      </c>
      <c r="P17" s="35">
        <v>1</v>
      </c>
      <c r="Q17" s="1" t="s">
        <v>30</v>
      </c>
      <c r="R17" s="1">
        <v>7.15</v>
      </c>
      <c r="S17" s="1" t="s">
        <v>42</v>
      </c>
      <c r="T17" s="1" t="s">
        <v>74</v>
      </c>
      <c r="U17" s="1" t="s">
        <v>43</v>
      </c>
      <c r="V17" s="1" t="s">
        <v>43</v>
      </c>
      <c r="W17" s="37">
        <v>40874</v>
      </c>
      <c r="X17" s="13">
        <v>2017</v>
      </c>
      <c r="Y17" s="2" t="s">
        <v>600</v>
      </c>
    </row>
    <row r="18" spans="1:25" x14ac:dyDescent="0.25">
      <c r="A18" s="7" t="s">
        <v>234</v>
      </c>
      <c r="B18" s="14" t="s">
        <v>45</v>
      </c>
      <c r="C18" s="14" t="s">
        <v>682</v>
      </c>
      <c r="D18" s="12" t="s">
        <v>34</v>
      </c>
      <c r="E18" s="7" t="s">
        <v>57</v>
      </c>
      <c r="F18" s="7" t="s">
        <v>291</v>
      </c>
      <c r="G18" s="7" t="s">
        <v>74</v>
      </c>
      <c r="H18" s="7" t="s">
        <v>74</v>
      </c>
      <c r="I18" s="1" t="s">
        <v>74</v>
      </c>
      <c r="J18" s="1" t="s">
        <v>343</v>
      </c>
      <c r="K18" s="1" t="s">
        <v>306</v>
      </c>
      <c r="L18" s="7" t="s">
        <v>144</v>
      </c>
      <c r="M18" s="7" t="s">
        <v>601</v>
      </c>
      <c r="N18" s="11">
        <v>21.953333333333333</v>
      </c>
      <c r="O18" s="11">
        <v>120.68666666666667</v>
      </c>
      <c r="P18" s="33">
        <v>2</v>
      </c>
      <c r="Q18" s="7" t="s">
        <v>43</v>
      </c>
      <c r="R18" s="7" t="s">
        <v>43</v>
      </c>
      <c r="S18" s="7" t="s">
        <v>43</v>
      </c>
      <c r="T18" s="7" t="s">
        <v>43</v>
      </c>
      <c r="U18" s="7" t="s">
        <v>43</v>
      </c>
      <c r="V18" s="7" t="s">
        <v>43</v>
      </c>
      <c r="W18" s="37">
        <v>33182</v>
      </c>
      <c r="X18" s="31">
        <v>2006</v>
      </c>
      <c r="Y18" s="14" t="s">
        <v>606</v>
      </c>
    </row>
    <row r="19" spans="1:25" ht="30" x14ac:dyDescent="0.25">
      <c r="A19" s="7" t="s">
        <v>235</v>
      </c>
      <c r="B19" s="14" t="s">
        <v>49</v>
      </c>
      <c r="C19" s="14" t="s">
        <v>682</v>
      </c>
      <c r="D19" s="12" t="s">
        <v>34</v>
      </c>
      <c r="E19" s="7" t="s">
        <v>694</v>
      </c>
      <c r="F19" s="7" t="s">
        <v>291</v>
      </c>
      <c r="G19" s="7" t="s">
        <v>74</v>
      </c>
      <c r="H19" s="7" t="s">
        <v>74</v>
      </c>
      <c r="I19" s="1" t="s">
        <v>74</v>
      </c>
      <c r="J19" s="1" t="s">
        <v>343</v>
      </c>
      <c r="K19" s="1" t="s">
        <v>306</v>
      </c>
      <c r="L19" s="7" t="s">
        <v>144</v>
      </c>
      <c r="M19" s="7" t="s">
        <v>602</v>
      </c>
      <c r="N19" s="11">
        <v>22.948055555555555</v>
      </c>
      <c r="O19" s="11">
        <v>120.06916666666666</v>
      </c>
      <c r="P19" s="33">
        <v>2</v>
      </c>
      <c r="Q19" s="7" t="s">
        <v>594</v>
      </c>
      <c r="R19" s="7">
        <v>5.54</v>
      </c>
      <c r="S19" s="7" t="s">
        <v>42</v>
      </c>
      <c r="T19" s="7" t="s">
        <v>43</v>
      </c>
      <c r="U19" s="7" t="s">
        <v>43</v>
      </c>
      <c r="V19" s="7" t="s">
        <v>43</v>
      </c>
      <c r="W19" s="37">
        <v>35472</v>
      </c>
      <c r="X19" s="31">
        <v>2006</v>
      </c>
      <c r="Y19" s="14" t="s">
        <v>606</v>
      </c>
    </row>
    <row r="20" spans="1:25" ht="30" x14ac:dyDescent="0.25">
      <c r="A20" s="7" t="s">
        <v>236</v>
      </c>
      <c r="B20" s="14" t="s">
        <v>50</v>
      </c>
      <c r="C20" s="14" t="s">
        <v>682</v>
      </c>
      <c r="D20" s="12" t="s">
        <v>34</v>
      </c>
      <c r="E20" s="7" t="s">
        <v>694</v>
      </c>
      <c r="F20" s="7" t="s">
        <v>291</v>
      </c>
      <c r="G20" s="7" t="s">
        <v>74</v>
      </c>
      <c r="H20" s="7" t="s">
        <v>74</v>
      </c>
      <c r="I20" s="1" t="s">
        <v>74</v>
      </c>
      <c r="J20" s="1" t="s">
        <v>343</v>
      </c>
      <c r="K20" s="1" t="s">
        <v>306</v>
      </c>
      <c r="L20" s="7" t="s">
        <v>144</v>
      </c>
      <c r="M20" s="7" t="s">
        <v>603</v>
      </c>
      <c r="N20" s="11">
        <v>24.622499999999999</v>
      </c>
      <c r="O20" s="11">
        <v>120.70305555555557</v>
      </c>
      <c r="P20" s="33">
        <v>2</v>
      </c>
      <c r="Q20" s="7" t="s">
        <v>594</v>
      </c>
      <c r="R20" s="7">
        <v>5.13</v>
      </c>
      <c r="S20" s="7" t="s">
        <v>42</v>
      </c>
      <c r="T20" s="7" t="s">
        <v>43</v>
      </c>
      <c r="U20" s="7" t="s">
        <v>43</v>
      </c>
      <c r="V20" s="7" t="s">
        <v>43</v>
      </c>
      <c r="W20" s="37">
        <v>35494</v>
      </c>
      <c r="X20" s="31">
        <v>2006</v>
      </c>
      <c r="Y20" s="14" t="s">
        <v>606</v>
      </c>
    </row>
    <row r="21" spans="1:25" x14ac:dyDescent="0.25">
      <c r="A21" s="7" t="s">
        <v>237</v>
      </c>
      <c r="B21" s="14" t="s">
        <v>51</v>
      </c>
      <c r="C21" s="14" t="s">
        <v>682</v>
      </c>
      <c r="D21" s="12" t="s">
        <v>34</v>
      </c>
      <c r="E21" s="7" t="s">
        <v>57</v>
      </c>
      <c r="F21" s="7" t="s">
        <v>291</v>
      </c>
      <c r="G21" s="7" t="s">
        <v>74</v>
      </c>
      <c r="H21" s="7" t="s">
        <v>74</v>
      </c>
      <c r="I21" s="1" t="s">
        <v>74</v>
      </c>
      <c r="J21" s="1" t="s">
        <v>343</v>
      </c>
      <c r="K21" s="1" t="s">
        <v>306</v>
      </c>
      <c r="L21" s="7" t="s">
        <v>144</v>
      </c>
      <c r="M21" s="7" t="s">
        <v>604</v>
      </c>
      <c r="N21" s="11">
        <v>25.278611111111111</v>
      </c>
      <c r="O21" s="11">
        <v>121.52527777777777</v>
      </c>
      <c r="P21" s="33">
        <v>2</v>
      </c>
      <c r="Q21" s="7" t="s">
        <v>43</v>
      </c>
      <c r="R21" s="7" t="s">
        <v>110</v>
      </c>
      <c r="S21" s="7" t="s">
        <v>42</v>
      </c>
      <c r="T21" s="7" t="s">
        <v>43</v>
      </c>
      <c r="U21" s="7" t="s">
        <v>43</v>
      </c>
      <c r="V21" s="7" t="s">
        <v>43</v>
      </c>
      <c r="W21" s="37">
        <v>35558</v>
      </c>
      <c r="X21" s="31">
        <v>2006</v>
      </c>
      <c r="Y21" s="14" t="s">
        <v>606</v>
      </c>
    </row>
    <row r="22" spans="1:25" x14ac:dyDescent="0.25">
      <c r="A22" s="7" t="s">
        <v>238</v>
      </c>
      <c r="B22" s="14" t="s">
        <v>52</v>
      </c>
      <c r="C22" s="14" t="s">
        <v>682</v>
      </c>
      <c r="D22" s="12" t="s">
        <v>34</v>
      </c>
      <c r="E22" s="7" t="s">
        <v>694</v>
      </c>
      <c r="F22" s="7" t="s">
        <v>291</v>
      </c>
      <c r="G22" s="7" t="s">
        <v>74</v>
      </c>
      <c r="H22" s="7" t="s">
        <v>74</v>
      </c>
      <c r="I22" s="1" t="s">
        <v>74</v>
      </c>
      <c r="J22" s="1" t="s">
        <v>343</v>
      </c>
      <c r="K22" s="1" t="s">
        <v>306</v>
      </c>
      <c r="L22" s="7" t="s">
        <v>144</v>
      </c>
      <c r="M22" s="7" t="s">
        <v>605</v>
      </c>
      <c r="N22" s="11">
        <v>25.189722222222223</v>
      </c>
      <c r="O22" s="11">
        <v>121.40083333333334</v>
      </c>
      <c r="P22" s="33">
        <v>2</v>
      </c>
      <c r="Q22" s="7" t="s">
        <v>594</v>
      </c>
      <c r="R22" s="7">
        <v>6.54</v>
      </c>
      <c r="S22" s="7" t="s">
        <v>42</v>
      </c>
      <c r="T22" s="7" t="s">
        <v>43</v>
      </c>
      <c r="U22" s="7" t="s">
        <v>43</v>
      </c>
      <c r="V22" s="7" t="s">
        <v>43</v>
      </c>
      <c r="W22" s="37">
        <v>36130</v>
      </c>
      <c r="X22" s="31"/>
      <c r="Y22" s="14" t="s">
        <v>606</v>
      </c>
    </row>
    <row r="23" spans="1:25" x14ac:dyDescent="0.25">
      <c r="A23" s="7" t="s">
        <v>239</v>
      </c>
      <c r="B23" s="14" t="s">
        <v>53</v>
      </c>
      <c r="C23" s="14" t="s">
        <v>682</v>
      </c>
      <c r="D23" s="12" t="s">
        <v>34</v>
      </c>
      <c r="E23" s="7" t="s">
        <v>695</v>
      </c>
      <c r="F23" s="7" t="s">
        <v>291</v>
      </c>
      <c r="G23" s="7" t="s">
        <v>74</v>
      </c>
      <c r="H23" s="7" t="s">
        <v>74</v>
      </c>
      <c r="I23" s="1" t="s">
        <v>74</v>
      </c>
      <c r="J23" s="1" t="s">
        <v>343</v>
      </c>
      <c r="K23" s="1" t="s">
        <v>306</v>
      </c>
      <c r="L23" s="7" t="s">
        <v>144</v>
      </c>
      <c r="M23" s="7" t="s">
        <v>372</v>
      </c>
      <c r="N23" s="6">
        <v>23.75</v>
      </c>
      <c r="O23" s="6">
        <v>121.6</v>
      </c>
      <c r="P23" s="33">
        <v>2</v>
      </c>
      <c r="Q23" s="7" t="s">
        <v>43</v>
      </c>
      <c r="R23" s="7">
        <v>5.95</v>
      </c>
      <c r="S23" s="7" t="s">
        <v>44</v>
      </c>
      <c r="T23" s="7" t="s">
        <v>43</v>
      </c>
      <c r="U23" s="7" t="s">
        <v>43</v>
      </c>
      <c r="V23" s="7" t="s">
        <v>43</v>
      </c>
      <c r="W23" s="37">
        <v>38013</v>
      </c>
      <c r="X23" s="31">
        <v>2006</v>
      </c>
      <c r="Y23" s="14" t="s">
        <v>606</v>
      </c>
    </row>
    <row r="24" spans="1:25" x14ac:dyDescent="0.25">
      <c r="A24" s="7" t="s">
        <v>240</v>
      </c>
      <c r="B24" s="14" t="s">
        <v>54</v>
      </c>
      <c r="C24" s="14" t="s">
        <v>682</v>
      </c>
      <c r="D24" s="12" t="s">
        <v>34</v>
      </c>
      <c r="E24" s="7" t="s">
        <v>57</v>
      </c>
      <c r="F24" s="7" t="s">
        <v>291</v>
      </c>
      <c r="G24" s="7" t="s">
        <v>74</v>
      </c>
      <c r="H24" s="7" t="s">
        <v>74</v>
      </c>
      <c r="I24" s="1" t="s">
        <v>74</v>
      </c>
      <c r="J24" s="1" t="s">
        <v>343</v>
      </c>
      <c r="K24" s="1" t="s">
        <v>306</v>
      </c>
      <c r="L24" s="7" t="s">
        <v>144</v>
      </c>
      <c r="M24" s="7" t="s">
        <v>43</v>
      </c>
      <c r="N24" s="6" t="s">
        <v>43</v>
      </c>
      <c r="O24" s="6" t="s">
        <v>43</v>
      </c>
      <c r="P24" s="34" t="s">
        <v>442</v>
      </c>
      <c r="Q24" s="7" t="s">
        <v>43</v>
      </c>
      <c r="R24" s="7" t="s">
        <v>43</v>
      </c>
      <c r="S24" s="7" t="s">
        <v>43</v>
      </c>
      <c r="T24" s="7" t="s">
        <v>43</v>
      </c>
      <c r="U24" s="7" t="s">
        <v>43</v>
      </c>
      <c r="V24" s="7" t="s">
        <v>43</v>
      </c>
      <c r="W24" s="7" t="s">
        <v>43</v>
      </c>
      <c r="X24" s="31"/>
    </row>
    <row r="25" spans="1:25" ht="45" x14ac:dyDescent="0.25">
      <c r="A25" s="7" t="s">
        <v>300</v>
      </c>
      <c r="B25" s="14" t="s">
        <v>74</v>
      </c>
      <c r="C25" s="20" t="s">
        <v>466</v>
      </c>
      <c r="D25" s="12" t="s">
        <v>71</v>
      </c>
      <c r="E25" s="7" t="s">
        <v>72</v>
      </c>
      <c r="F25" s="7" t="s">
        <v>292</v>
      </c>
      <c r="G25" s="7" t="s">
        <v>74</v>
      </c>
      <c r="H25" s="7" t="s">
        <v>74</v>
      </c>
      <c r="I25" s="1" t="s">
        <v>74</v>
      </c>
      <c r="J25" s="1" t="s">
        <v>343</v>
      </c>
      <c r="K25" s="1" t="s">
        <v>306</v>
      </c>
      <c r="L25" s="7" t="s">
        <v>144</v>
      </c>
      <c r="M25" s="7" t="s">
        <v>457</v>
      </c>
      <c r="N25" s="6">
        <v>24.02</v>
      </c>
      <c r="O25" s="6">
        <v>121.68</v>
      </c>
      <c r="P25" s="34">
        <v>3</v>
      </c>
      <c r="Q25" s="7" t="s">
        <v>74</v>
      </c>
      <c r="R25" s="7" t="s">
        <v>74</v>
      </c>
      <c r="S25" s="7" t="s">
        <v>74</v>
      </c>
      <c r="T25" s="7" t="s">
        <v>74</v>
      </c>
      <c r="U25" s="7" t="s">
        <v>74</v>
      </c>
      <c r="V25" s="7" t="s">
        <v>74</v>
      </c>
      <c r="W25" s="37">
        <v>40410</v>
      </c>
      <c r="X25" s="31">
        <v>2016</v>
      </c>
      <c r="Y25" s="14" t="s">
        <v>458</v>
      </c>
    </row>
    <row r="26" spans="1:25" ht="60" x14ac:dyDescent="0.25">
      <c r="A26" s="7" t="s">
        <v>456</v>
      </c>
      <c r="B26" s="14" t="s">
        <v>74</v>
      </c>
      <c r="C26" s="20" t="s">
        <v>467</v>
      </c>
      <c r="D26" s="12" t="s">
        <v>71</v>
      </c>
      <c r="E26" s="7" t="s">
        <v>72</v>
      </c>
      <c r="F26" s="7" t="s">
        <v>292</v>
      </c>
      <c r="G26" s="7" t="s">
        <v>74</v>
      </c>
      <c r="H26" s="7" t="s">
        <v>74</v>
      </c>
      <c r="I26" s="1" t="s">
        <v>74</v>
      </c>
      <c r="J26" s="1" t="s">
        <v>343</v>
      </c>
      <c r="K26" s="1" t="s">
        <v>306</v>
      </c>
      <c r="L26" s="7" t="s">
        <v>144</v>
      </c>
      <c r="M26" s="7" t="s">
        <v>457</v>
      </c>
      <c r="N26" s="6">
        <v>24.02</v>
      </c>
      <c r="O26" s="6">
        <v>121.68</v>
      </c>
      <c r="P26" s="34">
        <v>3</v>
      </c>
      <c r="Q26" s="7" t="s">
        <v>74</v>
      </c>
      <c r="R26" s="7" t="s">
        <v>74</v>
      </c>
      <c r="S26" s="7" t="s">
        <v>74</v>
      </c>
      <c r="T26" s="7" t="s">
        <v>74</v>
      </c>
      <c r="U26" s="7" t="s">
        <v>74</v>
      </c>
      <c r="V26" s="7" t="s">
        <v>74</v>
      </c>
      <c r="W26" s="37">
        <v>42486</v>
      </c>
      <c r="X26" s="31"/>
      <c r="Y26" s="14" t="s">
        <v>458</v>
      </c>
    </row>
    <row r="27" spans="1:25" ht="75" x14ac:dyDescent="0.25">
      <c r="A27" s="7" t="s">
        <v>460</v>
      </c>
      <c r="B27" s="14" t="s">
        <v>74</v>
      </c>
      <c r="C27" s="20" t="s">
        <v>622</v>
      </c>
      <c r="D27" s="12" t="s">
        <v>71</v>
      </c>
      <c r="E27" s="7" t="s">
        <v>72</v>
      </c>
      <c r="F27" s="7" t="s">
        <v>292</v>
      </c>
      <c r="G27" s="7" t="s">
        <v>74</v>
      </c>
      <c r="H27" s="7" t="s">
        <v>74</v>
      </c>
      <c r="I27" s="1" t="s">
        <v>74</v>
      </c>
      <c r="J27" s="1" t="s">
        <v>343</v>
      </c>
      <c r="K27" s="1" t="s">
        <v>306</v>
      </c>
      <c r="L27" s="7" t="s">
        <v>144</v>
      </c>
      <c r="M27" s="7" t="s">
        <v>457</v>
      </c>
      <c r="N27" s="6">
        <v>24.02</v>
      </c>
      <c r="O27" s="6">
        <v>121.68</v>
      </c>
      <c r="P27" s="34">
        <v>3</v>
      </c>
      <c r="Q27" s="7" t="s">
        <v>74</v>
      </c>
      <c r="R27" s="7" t="s">
        <v>74</v>
      </c>
      <c r="S27" s="7" t="s">
        <v>74</v>
      </c>
      <c r="T27" s="7" t="s">
        <v>74</v>
      </c>
      <c r="U27" s="7" t="s">
        <v>74</v>
      </c>
      <c r="V27" s="7" t="s">
        <v>74</v>
      </c>
      <c r="W27" s="7" t="s">
        <v>463</v>
      </c>
      <c r="X27" s="31"/>
      <c r="Y27" s="14" t="s">
        <v>458</v>
      </c>
    </row>
    <row r="28" spans="1:25" ht="90" x14ac:dyDescent="0.25">
      <c r="A28" s="7" t="s">
        <v>461</v>
      </c>
      <c r="B28" s="14" t="s">
        <v>74</v>
      </c>
      <c r="C28" s="20" t="s">
        <v>623</v>
      </c>
      <c r="D28" s="12" t="s">
        <v>71</v>
      </c>
      <c r="E28" s="7" t="s">
        <v>72</v>
      </c>
      <c r="F28" s="7" t="s">
        <v>292</v>
      </c>
      <c r="G28" s="7" t="s">
        <v>74</v>
      </c>
      <c r="H28" s="7" t="s">
        <v>74</v>
      </c>
      <c r="I28" s="1" t="s">
        <v>74</v>
      </c>
      <c r="J28" s="1" t="s">
        <v>343</v>
      </c>
      <c r="K28" s="1" t="s">
        <v>306</v>
      </c>
      <c r="L28" s="7" t="s">
        <v>144</v>
      </c>
      <c r="M28" s="7" t="s">
        <v>457</v>
      </c>
      <c r="N28" s="6">
        <v>24.02</v>
      </c>
      <c r="O28" s="6">
        <v>121.68</v>
      </c>
      <c r="P28" s="34">
        <v>3</v>
      </c>
      <c r="Q28" s="7" t="s">
        <v>74</v>
      </c>
      <c r="R28" s="7" t="s">
        <v>74</v>
      </c>
      <c r="S28" s="7" t="s">
        <v>74</v>
      </c>
      <c r="T28" s="7" t="s">
        <v>74</v>
      </c>
      <c r="U28" s="7" t="s">
        <v>74</v>
      </c>
      <c r="V28" s="7" t="s">
        <v>74</v>
      </c>
      <c r="W28" s="12" t="s">
        <v>464</v>
      </c>
      <c r="X28" s="31"/>
      <c r="Y28" s="14" t="s">
        <v>458</v>
      </c>
    </row>
    <row r="29" spans="1:25" ht="45" x14ac:dyDescent="0.25">
      <c r="A29" s="7" t="s">
        <v>462</v>
      </c>
      <c r="B29" s="14" t="s">
        <v>74</v>
      </c>
      <c r="C29" s="20" t="s">
        <v>468</v>
      </c>
      <c r="D29" s="12" t="s">
        <v>71</v>
      </c>
      <c r="E29" s="7" t="s">
        <v>72</v>
      </c>
      <c r="F29" s="7" t="s">
        <v>292</v>
      </c>
      <c r="G29" s="7" t="s">
        <v>74</v>
      </c>
      <c r="H29" s="7" t="s">
        <v>74</v>
      </c>
      <c r="I29" s="1" t="s">
        <v>74</v>
      </c>
      <c r="J29" s="1" t="s">
        <v>343</v>
      </c>
      <c r="K29" s="1" t="s">
        <v>306</v>
      </c>
      <c r="L29" s="7" t="s">
        <v>144</v>
      </c>
      <c r="M29" s="7" t="s">
        <v>457</v>
      </c>
      <c r="N29" s="6">
        <v>24.02</v>
      </c>
      <c r="O29" s="6">
        <v>121.68</v>
      </c>
      <c r="P29" s="34">
        <v>3</v>
      </c>
      <c r="Q29" s="7" t="s">
        <v>74</v>
      </c>
      <c r="R29" s="7" t="s">
        <v>74</v>
      </c>
      <c r="S29" s="7" t="s">
        <v>74</v>
      </c>
      <c r="T29" s="7" t="s">
        <v>74</v>
      </c>
      <c r="U29" s="7" t="s">
        <v>74</v>
      </c>
      <c r="V29" s="7" t="s">
        <v>74</v>
      </c>
      <c r="W29" s="7" t="s">
        <v>465</v>
      </c>
      <c r="X29" s="31"/>
      <c r="Y29" s="14" t="s">
        <v>458</v>
      </c>
    </row>
    <row r="30" spans="1:25" ht="45" x14ac:dyDescent="0.25">
      <c r="A30" s="7" t="s">
        <v>241</v>
      </c>
      <c r="B30" s="14" t="s">
        <v>74</v>
      </c>
      <c r="C30" s="14" t="s">
        <v>311</v>
      </c>
      <c r="D30" s="12" t="s">
        <v>371</v>
      </c>
      <c r="E30" s="7" t="s">
        <v>72</v>
      </c>
      <c r="F30" s="7" t="s">
        <v>292</v>
      </c>
      <c r="G30" s="7" t="s">
        <v>74</v>
      </c>
      <c r="H30" s="7" t="s">
        <v>74</v>
      </c>
      <c r="I30" s="1" t="s">
        <v>74</v>
      </c>
      <c r="J30" s="1" t="s">
        <v>343</v>
      </c>
      <c r="K30" s="1" t="s">
        <v>306</v>
      </c>
      <c r="L30" s="7" t="s">
        <v>77</v>
      </c>
      <c r="M30" s="7" t="s">
        <v>312</v>
      </c>
      <c r="N30" s="6">
        <v>22.289000000000001</v>
      </c>
      <c r="O30" s="6">
        <v>114.169</v>
      </c>
      <c r="P30" s="34">
        <v>3</v>
      </c>
      <c r="Q30" s="7" t="s">
        <v>43</v>
      </c>
      <c r="R30" s="7">
        <v>8.1999999999999993</v>
      </c>
      <c r="S30" s="7" t="s">
        <v>42</v>
      </c>
      <c r="T30" s="1" t="s">
        <v>74</v>
      </c>
      <c r="U30" s="7" t="s">
        <v>106</v>
      </c>
      <c r="V30" s="7" t="s">
        <v>113</v>
      </c>
      <c r="W30" s="37">
        <v>20191</v>
      </c>
      <c r="X30" s="13">
        <v>2015</v>
      </c>
      <c r="Y30" s="14" t="s">
        <v>706</v>
      </c>
    </row>
    <row r="31" spans="1:25" ht="45" x14ac:dyDescent="0.25">
      <c r="A31" s="7" t="s">
        <v>310</v>
      </c>
      <c r="B31" s="14" t="s">
        <v>43</v>
      </c>
      <c r="C31" s="21" t="s">
        <v>121</v>
      </c>
      <c r="D31" s="7" t="s">
        <v>34</v>
      </c>
      <c r="E31" s="7" t="s">
        <v>699</v>
      </c>
      <c r="F31" s="7" t="s">
        <v>290</v>
      </c>
      <c r="G31" s="7" t="s">
        <v>43</v>
      </c>
      <c r="H31" s="14" t="s">
        <v>43</v>
      </c>
      <c r="I31" s="7" t="s">
        <v>43</v>
      </c>
      <c r="J31" s="1" t="s">
        <v>343</v>
      </c>
      <c r="K31" s="1" t="s">
        <v>306</v>
      </c>
      <c r="L31" s="7" t="s">
        <v>77</v>
      </c>
      <c r="M31" s="7" t="s">
        <v>109</v>
      </c>
      <c r="N31" s="11">
        <v>22.504166666666666</v>
      </c>
      <c r="O31" s="11">
        <v>114.2975</v>
      </c>
      <c r="P31" s="33">
        <v>3</v>
      </c>
      <c r="Q31" s="7" t="s">
        <v>43</v>
      </c>
      <c r="R31" s="7">
        <v>10.8</v>
      </c>
      <c r="S31" s="7" t="s">
        <v>117</v>
      </c>
      <c r="T31" s="7" t="s">
        <v>43</v>
      </c>
      <c r="U31" s="7" t="s">
        <v>43</v>
      </c>
      <c r="V31" s="7" t="s">
        <v>116</v>
      </c>
      <c r="W31" s="37">
        <v>41727</v>
      </c>
      <c r="X31" s="13">
        <v>2014</v>
      </c>
      <c r="Y31" s="14" t="s">
        <v>122</v>
      </c>
    </row>
    <row r="32" spans="1:25" ht="45" x14ac:dyDescent="0.25">
      <c r="A32" s="7" t="s">
        <v>189</v>
      </c>
      <c r="B32" s="14" t="s">
        <v>43</v>
      </c>
      <c r="C32" s="14" t="s">
        <v>514</v>
      </c>
      <c r="D32" s="7" t="s">
        <v>181</v>
      </c>
      <c r="E32" s="7" t="s">
        <v>182</v>
      </c>
      <c r="F32" s="7" t="s">
        <v>291</v>
      </c>
      <c r="G32" s="7" t="s">
        <v>74</v>
      </c>
      <c r="H32" s="7" t="s">
        <v>74</v>
      </c>
      <c r="I32" s="1" t="s">
        <v>74</v>
      </c>
      <c r="J32" s="7" t="s">
        <v>344</v>
      </c>
      <c r="K32" s="1" t="s">
        <v>302</v>
      </c>
      <c r="L32" s="7" t="s">
        <v>165</v>
      </c>
      <c r="M32" s="7" t="s">
        <v>167</v>
      </c>
      <c r="N32" s="11">
        <v>14.6854</v>
      </c>
      <c r="O32" s="11">
        <v>109.0849</v>
      </c>
      <c r="P32" s="33">
        <v>3</v>
      </c>
      <c r="Q32" s="7" t="s">
        <v>43</v>
      </c>
      <c r="R32" s="7" t="s">
        <v>607</v>
      </c>
      <c r="S32" s="7" t="s">
        <v>43</v>
      </c>
      <c r="T32" s="7" t="s">
        <v>74</v>
      </c>
      <c r="U32" s="7" t="s">
        <v>74</v>
      </c>
      <c r="V32" s="7" t="s">
        <v>43</v>
      </c>
      <c r="W32" s="7" t="s">
        <v>43</v>
      </c>
      <c r="X32" s="13">
        <v>2015</v>
      </c>
      <c r="Y32" s="14" t="s">
        <v>608</v>
      </c>
    </row>
    <row r="33" spans="1:25" x14ac:dyDescent="0.25">
      <c r="A33" s="7" t="s">
        <v>242</v>
      </c>
      <c r="B33" s="14" t="s">
        <v>46</v>
      </c>
      <c r="C33" s="14" t="s">
        <v>682</v>
      </c>
      <c r="D33" s="12" t="s">
        <v>34</v>
      </c>
      <c r="E33" s="7" t="s">
        <v>696</v>
      </c>
      <c r="F33" s="7" t="s">
        <v>291</v>
      </c>
      <c r="G33" s="7" t="s">
        <v>74</v>
      </c>
      <c r="H33" s="7" t="s">
        <v>74</v>
      </c>
      <c r="I33" s="1" t="s">
        <v>74</v>
      </c>
      <c r="J33" s="7" t="s">
        <v>344</v>
      </c>
      <c r="K33" s="1" t="s">
        <v>302</v>
      </c>
      <c r="L33" s="7" t="s">
        <v>143</v>
      </c>
      <c r="M33" s="7" t="s">
        <v>40</v>
      </c>
      <c r="N33" s="11">
        <v>7.6989029999999996</v>
      </c>
      <c r="O33" s="11">
        <v>98.310108999999997</v>
      </c>
      <c r="P33" s="33">
        <v>3</v>
      </c>
      <c r="Q33" s="7" t="s">
        <v>43</v>
      </c>
      <c r="R33" s="7">
        <v>7</v>
      </c>
      <c r="S33" s="7" t="s">
        <v>43</v>
      </c>
      <c r="T33" s="7" t="s">
        <v>43</v>
      </c>
      <c r="U33" s="7" t="s">
        <v>43</v>
      </c>
      <c r="V33" s="7" t="s">
        <v>43</v>
      </c>
      <c r="W33" s="37">
        <v>30574</v>
      </c>
      <c r="X33" s="13">
        <v>2006</v>
      </c>
    </row>
    <row r="34" spans="1:25" x14ac:dyDescent="0.25">
      <c r="A34" s="7" t="s">
        <v>243</v>
      </c>
      <c r="B34" s="14" t="s">
        <v>47</v>
      </c>
      <c r="C34" s="14" t="s">
        <v>682</v>
      </c>
      <c r="D34" s="12" t="s">
        <v>34</v>
      </c>
      <c r="E34" s="7" t="s">
        <v>696</v>
      </c>
      <c r="F34" s="7" t="s">
        <v>291</v>
      </c>
      <c r="G34" s="7" t="s">
        <v>74</v>
      </c>
      <c r="H34" s="7" t="s">
        <v>74</v>
      </c>
      <c r="I34" s="1" t="s">
        <v>74</v>
      </c>
      <c r="J34" s="7" t="s">
        <v>344</v>
      </c>
      <c r="K34" s="1" t="s">
        <v>302</v>
      </c>
      <c r="L34" s="7" t="s">
        <v>143</v>
      </c>
      <c r="M34" s="7" t="s">
        <v>40</v>
      </c>
      <c r="N34" s="11">
        <v>7.6989029999999996</v>
      </c>
      <c r="O34" s="11">
        <v>98.310108999999997</v>
      </c>
      <c r="P34" s="33">
        <v>3</v>
      </c>
      <c r="Q34" s="7" t="s">
        <v>43</v>
      </c>
      <c r="R34" s="7">
        <v>10</v>
      </c>
      <c r="S34" s="7" t="s">
        <v>42</v>
      </c>
      <c r="T34" s="7" t="s">
        <v>43</v>
      </c>
      <c r="U34" s="7" t="s">
        <v>43</v>
      </c>
      <c r="V34" s="7" t="s">
        <v>43</v>
      </c>
      <c r="W34" s="37">
        <v>34862</v>
      </c>
    </row>
    <row r="35" spans="1:25" x14ac:dyDescent="0.25">
      <c r="A35" s="7" t="s">
        <v>244</v>
      </c>
      <c r="B35" s="14" t="s">
        <v>48</v>
      </c>
      <c r="C35" s="14" t="s">
        <v>682</v>
      </c>
      <c r="D35" s="12" t="s">
        <v>34</v>
      </c>
      <c r="E35" s="7" t="s">
        <v>696</v>
      </c>
      <c r="F35" s="7" t="s">
        <v>291</v>
      </c>
      <c r="G35" s="7" t="s">
        <v>74</v>
      </c>
      <c r="H35" s="7" t="s">
        <v>74</v>
      </c>
      <c r="I35" s="1" t="s">
        <v>74</v>
      </c>
      <c r="J35" s="7" t="s">
        <v>344</v>
      </c>
      <c r="K35" s="1" t="s">
        <v>302</v>
      </c>
      <c r="L35" s="7" t="s">
        <v>143</v>
      </c>
      <c r="M35" s="7" t="s">
        <v>41</v>
      </c>
      <c r="N35" s="5">
        <v>8.3252000000000006</v>
      </c>
      <c r="O35" s="5">
        <v>98.562140999999997</v>
      </c>
      <c r="P35" s="35">
        <v>3</v>
      </c>
      <c r="Q35" s="7" t="s">
        <v>43</v>
      </c>
      <c r="R35" s="7">
        <v>4.3</v>
      </c>
      <c r="S35" s="7" t="s">
        <v>44</v>
      </c>
      <c r="T35" s="7" t="s">
        <v>43</v>
      </c>
      <c r="U35" s="7" t="s">
        <v>43</v>
      </c>
      <c r="V35" s="7" t="s">
        <v>43</v>
      </c>
      <c r="W35" s="37">
        <v>36495</v>
      </c>
      <c r="X35" s="31">
        <v>2006</v>
      </c>
    </row>
    <row r="36" spans="1:25" x14ac:dyDescent="0.25">
      <c r="A36" s="7" t="s">
        <v>245</v>
      </c>
      <c r="B36" s="14" t="s">
        <v>74</v>
      </c>
      <c r="C36" s="14" t="s">
        <v>513</v>
      </c>
      <c r="D36" s="12" t="s">
        <v>34</v>
      </c>
      <c r="E36" s="7" t="s">
        <v>72</v>
      </c>
      <c r="F36" s="7" t="s">
        <v>292</v>
      </c>
      <c r="G36" s="7" t="s">
        <v>74</v>
      </c>
      <c r="H36" s="7" t="s">
        <v>74</v>
      </c>
      <c r="I36" s="1" t="s">
        <v>74</v>
      </c>
      <c r="J36" s="7" t="s">
        <v>344</v>
      </c>
      <c r="K36" s="1" t="s">
        <v>302</v>
      </c>
      <c r="L36" s="7" t="s">
        <v>143</v>
      </c>
      <c r="M36" s="7" t="s">
        <v>134</v>
      </c>
      <c r="N36" s="11">
        <v>7.1756010000000003</v>
      </c>
      <c r="O36" s="11">
        <v>100.614347</v>
      </c>
      <c r="P36" s="33">
        <v>3</v>
      </c>
      <c r="Q36" s="7" t="s">
        <v>43</v>
      </c>
      <c r="R36" s="7">
        <v>4.4000000000000004</v>
      </c>
      <c r="S36" s="7" t="s">
        <v>43</v>
      </c>
      <c r="T36" s="7" t="s">
        <v>74</v>
      </c>
      <c r="U36" s="7" t="s">
        <v>74</v>
      </c>
      <c r="V36" s="7" t="s">
        <v>70</v>
      </c>
      <c r="W36" s="37">
        <v>40694</v>
      </c>
      <c r="X36" s="13">
        <v>2012</v>
      </c>
      <c r="Y36" s="14" t="s">
        <v>141</v>
      </c>
    </row>
    <row r="37" spans="1:25" x14ac:dyDescent="0.25">
      <c r="A37" s="7" t="s">
        <v>246</v>
      </c>
      <c r="B37" s="14" t="s">
        <v>74</v>
      </c>
      <c r="C37" s="14" t="s">
        <v>513</v>
      </c>
      <c r="D37" s="12" t="s">
        <v>71</v>
      </c>
      <c r="E37" s="7" t="s">
        <v>138</v>
      </c>
      <c r="F37" s="7" t="s">
        <v>293</v>
      </c>
      <c r="G37" s="7" t="s">
        <v>74</v>
      </c>
      <c r="H37" s="7" t="s">
        <v>74</v>
      </c>
      <c r="I37" s="1" t="s">
        <v>74</v>
      </c>
      <c r="J37" s="7" t="s">
        <v>344</v>
      </c>
      <c r="K37" s="1" t="s">
        <v>302</v>
      </c>
      <c r="L37" s="7" t="s">
        <v>143</v>
      </c>
      <c r="M37" s="7" t="s">
        <v>139</v>
      </c>
      <c r="N37" s="5">
        <v>7.5907989999999996</v>
      </c>
      <c r="O37" s="5">
        <v>98.360236</v>
      </c>
      <c r="P37" s="35">
        <v>3</v>
      </c>
      <c r="Q37" s="7" t="s">
        <v>74</v>
      </c>
      <c r="R37" s="7" t="s">
        <v>74</v>
      </c>
      <c r="S37" s="7" t="s">
        <v>74</v>
      </c>
      <c r="T37" s="7" t="s">
        <v>74</v>
      </c>
      <c r="U37" s="7" t="s">
        <v>74</v>
      </c>
      <c r="V37" s="7" t="s">
        <v>74</v>
      </c>
      <c r="W37" s="7" t="s">
        <v>43</v>
      </c>
      <c r="X37" s="31"/>
      <c r="Y37" s="14" t="s">
        <v>140</v>
      </c>
    </row>
    <row r="38" spans="1:25" x14ac:dyDescent="0.25">
      <c r="A38" s="7" t="s">
        <v>247</v>
      </c>
      <c r="B38" s="14" t="s">
        <v>74</v>
      </c>
      <c r="C38" s="14" t="s">
        <v>513</v>
      </c>
      <c r="D38" s="12" t="s">
        <v>34</v>
      </c>
      <c r="E38" s="7" t="s">
        <v>138</v>
      </c>
      <c r="F38" s="7" t="s">
        <v>293</v>
      </c>
      <c r="G38" s="7" t="s">
        <v>74</v>
      </c>
      <c r="H38" s="7" t="s">
        <v>74</v>
      </c>
      <c r="I38" s="1" t="s">
        <v>74</v>
      </c>
      <c r="J38" s="7" t="s">
        <v>344</v>
      </c>
      <c r="K38" s="1" t="s">
        <v>302</v>
      </c>
      <c r="L38" s="7" t="s">
        <v>143</v>
      </c>
      <c r="M38" s="7" t="s">
        <v>135</v>
      </c>
      <c r="N38" s="5">
        <v>8.3252000000000006</v>
      </c>
      <c r="O38" s="5">
        <v>98.562140999999997</v>
      </c>
      <c r="P38" s="35">
        <v>3</v>
      </c>
      <c r="Q38" s="7" t="s">
        <v>43</v>
      </c>
      <c r="R38" s="7">
        <v>4.3</v>
      </c>
      <c r="S38" s="7" t="s">
        <v>43</v>
      </c>
      <c r="T38" s="7" t="s">
        <v>74</v>
      </c>
      <c r="U38" s="7" t="s">
        <v>74</v>
      </c>
      <c r="V38" s="7" t="s">
        <v>70</v>
      </c>
      <c r="W38" s="7" t="s">
        <v>43</v>
      </c>
      <c r="Y38" s="14" t="s">
        <v>142</v>
      </c>
    </row>
    <row r="39" spans="1:25" x14ac:dyDescent="0.25">
      <c r="A39" s="7" t="s">
        <v>248</v>
      </c>
      <c r="B39" s="14" t="s">
        <v>74</v>
      </c>
      <c r="C39" s="14" t="s">
        <v>513</v>
      </c>
      <c r="D39" s="12" t="s">
        <v>34</v>
      </c>
      <c r="E39" s="7" t="s">
        <v>138</v>
      </c>
      <c r="F39" s="7" t="s">
        <v>293</v>
      </c>
      <c r="G39" s="7" t="s">
        <v>74</v>
      </c>
      <c r="H39" s="7" t="s">
        <v>74</v>
      </c>
      <c r="I39" s="1" t="s">
        <v>74</v>
      </c>
      <c r="J39" s="7" t="s">
        <v>344</v>
      </c>
      <c r="K39" s="1" t="s">
        <v>302</v>
      </c>
      <c r="L39" s="7" t="s">
        <v>143</v>
      </c>
      <c r="M39" s="7" t="s">
        <v>136</v>
      </c>
      <c r="N39" s="11">
        <v>11.505898</v>
      </c>
      <c r="O39" s="11">
        <v>99.641405000000006</v>
      </c>
      <c r="P39" s="33">
        <v>3</v>
      </c>
      <c r="Q39" s="7" t="s">
        <v>43</v>
      </c>
      <c r="R39" s="7">
        <v>3.87</v>
      </c>
      <c r="S39" s="7" t="s">
        <v>43</v>
      </c>
      <c r="T39" s="7" t="s">
        <v>74</v>
      </c>
      <c r="U39" s="7" t="s">
        <v>74</v>
      </c>
      <c r="V39" s="7" t="s">
        <v>70</v>
      </c>
      <c r="W39" s="7" t="s">
        <v>43</v>
      </c>
      <c r="X39" s="31">
        <v>2012</v>
      </c>
      <c r="Y39" s="14" t="s">
        <v>137</v>
      </c>
    </row>
    <row r="40" spans="1:25" x14ac:dyDescent="0.25">
      <c r="A40" s="7" t="s">
        <v>249</v>
      </c>
      <c r="B40" s="14" t="s">
        <v>74</v>
      </c>
      <c r="C40" s="20" t="s">
        <v>78</v>
      </c>
      <c r="D40" s="7" t="s">
        <v>71</v>
      </c>
      <c r="E40" s="7" t="s">
        <v>111</v>
      </c>
      <c r="F40" s="7" t="s">
        <v>292</v>
      </c>
      <c r="G40" s="7" t="s">
        <v>74</v>
      </c>
      <c r="H40" s="7" t="s">
        <v>74</v>
      </c>
      <c r="I40" s="1" t="s">
        <v>74</v>
      </c>
      <c r="J40" s="7" t="s">
        <v>344</v>
      </c>
      <c r="K40" s="1" t="s">
        <v>302</v>
      </c>
      <c r="L40" s="7" t="s">
        <v>143</v>
      </c>
      <c r="M40" s="22" t="s">
        <v>79</v>
      </c>
      <c r="N40" s="5">
        <v>9.0524579999999997</v>
      </c>
      <c r="O40" s="5">
        <v>97.822460000000007</v>
      </c>
      <c r="P40" s="35">
        <v>3</v>
      </c>
      <c r="Q40" s="7" t="s">
        <v>74</v>
      </c>
      <c r="R40" s="7" t="s">
        <v>74</v>
      </c>
      <c r="S40" s="7" t="s">
        <v>74</v>
      </c>
      <c r="T40" s="7" t="s">
        <v>74</v>
      </c>
      <c r="U40" s="7" t="s">
        <v>74</v>
      </c>
      <c r="V40" s="7" t="s">
        <v>74</v>
      </c>
      <c r="W40" s="37">
        <v>41314</v>
      </c>
      <c r="X40" s="13">
        <v>2013</v>
      </c>
      <c r="Y40" s="14" t="s">
        <v>80</v>
      </c>
    </row>
    <row r="41" spans="1:25" ht="30" x14ac:dyDescent="0.25">
      <c r="A41" s="7" t="s">
        <v>352</v>
      </c>
      <c r="B41" s="14" t="s">
        <v>74</v>
      </c>
      <c r="C41" s="20" t="s">
        <v>515</v>
      </c>
      <c r="D41" s="7" t="s">
        <v>71</v>
      </c>
      <c r="E41" s="7" t="s">
        <v>72</v>
      </c>
      <c r="F41" s="7" t="s">
        <v>292</v>
      </c>
      <c r="G41" s="7" t="s">
        <v>74</v>
      </c>
      <c r="H41" s="7" t="s">
        <v>74</v>
      </c>
      <c r="I41" s="1" t="s">
        <v>74</v>
      </c>
      <c r="J41" s="7" t="s">
        <v>344</v>
      </c>
      <c r="K41" s="1" t="s">
        <v>302</v>
      </c>
      <c r="L41" s="7" t="s">
        <v>353</v>
      </c>
      <c r="M41" s="7" t="s">
        <v>610</v>
      </c>
      <c r="N41" s="23">
        <v>11.69</v>
      </c>
      <c r="O41" s="23">
        <v>92.78</v>
      </c>
      <c r="P41" s="36">
        <v>3</v>
      </c>
      <c r="Q41" s="7" t="s">
        <v>74</v>
      </c>
      <c r="R41" s="7" t="s">
        <v>354</v>
      </c>
      <c r="S41" s="7" t="s">
        <v>74</v>
      </c>
      <c r="T41" s="7" t="s">
        <v>74</v>
      </c>
      <c r="U41" s="7" t="s">
        <v>74</v>
      </c>
      <c r="V41" s="7" t="s">
        <v>74</v>
      </c>
      <c r="W41" s="37">
        <v>42129</v>
      </c>
      <c r="X41" s="13">
        <v>2017</v>
      </c>
      <c r="Y41" s="14" t="s">
        <v>129</v>
      </c>
    </row>
    <row r="42" spans="1:25" ht="45" x14ac:dyDescent="0.25">
      <c r="A42" s="7" t="s">
        <v>410</v>
      </c>
      <c r="B42" s="14" t="s">
        <v>74</v>
      </c>
      <c r="C42" s="20" t="s">
        <v>609</v>
      </c>
      <c r="D42" s="7" t="s">
        <v>71</v>
      </c>
      <c r="E42" s="7" t="s">
        <v>72</v>
      </c>
      <c r="F42" s="7" t="s">
        <v>292</v>
      </c>
      <c r="G42" s="7" t="s">
        <v>74</v>
      </c>
      <c r="H42" s="7" t="s">
        <v>74</v>
      </c>
      <c r="I42" s="1" t="s">
        <v>74</v>
      </c>
      <c r="J42" s="7" t="s">
        <v>344</v>
      </c>
      <c r="K42" s="1" t="s">
        <v>302</v>
      </c>
      <c r="L42" s="7" t="s">
        <v>353</v>
      </c>
      <c r="M42" s="7" t="s">
        <v>611</v>
      </c>
      <c r="N42" s="11">
        <v>11.363033333333334</v>
      </c>
      <c r="O42" s="11">
        <v>92.794633333333337</v>
      </c>
      <c r="P42" s="33">
        <v>1</v>
      </c>
      <c r="Q42" s="7" t="s">
        <v>74</v>
      </c>
      <c r="R42" s="7" t="s">
        <v>354</v>
      </c>
      <c r="S42" s="7" t="s">
        <v>74</v>
      </c>
      <c r="T42" s="7" t="s">
        <v>74</v>
      </c>
      <c r="U42" s="7" t="s">
        <v>74</v>
      </c>
      <c r="V42" s="7" t="s">
        <v>74</v>
      </c>
      <c r="W42" s="37">
        <v>43205</v>
      </c>
      <c r="X42" s="13">
        <v>2018</v>
      </c>
      <c r="Y42" s="14" t="s">
        <v>129</v>
      </c>
    </row>
    <row r="43" spans="1:25" x14ac:dyDescent="0.25">
      <c r="A43" s="7" t="s">
        <v>274</v>
      </c>
      <c r="B43" s="14" t="s">
        <v>43</v>
      </c>
      <c r="C43" s="14" t="s">
        <v>512</v>
      </c>
      <c r="D43" s="7" t="s">
        <v>34</v>
      </c>
      <c r="E43" s="7" t="s">
        <v>59</v>
      </c>
      <c r="F43" s="7" t="s">
        <v>291</v>
      </c>
      <c r="G43" s="7" t="s">
        <v>74</v>
      </c>
      <c r="H43" s="7" t="s">
        <v>74</v>
      </c>
      <c r="I43" s="1" t="s">
        <v>74</v>
      </c>
      <c r="J43" s="7" t="s">
        <v>344</v>
      </c>
      <c r="K43" s="1" t="s">
        <v>302</v>
      </c>
      <c r="L43" s="7" t="s">
        <v>66</v>
      </c>
      <c r="M43" s="7" t="s">
        <v>67</v>
      </c>
      <c r="N43" s="11">
        <v>4.1040000000000001</v>
      </c>
      <c r="O43" s="11">
        <v>103.40300000000001</v>
      </c>
      <c r="P43" s="33">
        <v>2</v>
      </c>
      <c r="Q43" s="7" t="s">
        <v>43</v>
      </c>
      <c r="R43" s="7" t="s">
        <v>74</v>
      </c>
      <c r="S43" s="7" t="s">
        <v>74</v>
      </c>
      <c r="T43" s="7" t="s">
        <v>74</v>
      </c>
      <c r="U43" s="7" t="s">
        <v>74</v>
      </c>
      <c r="V43" s="7" t="s">
        <v>74</v>
      </c>
      <c r="W43" s="7">
        <v>2008</v>
      </c>
      <c r="X43" s="13">
        <v>2012</v>
      </c>
      <c r="Y43" s="14" t="s">
        <v>118</v>
      </c>
    </row>
    <row r="44" spans="1:25" ht="60" x14ac:dyDescent="0.25">
      <c r="A44" s="7" t="s">
        <v>250</v>
      </c>
      <c r="B44" s="14" t="s">
        <v>82</v>
      </c>
      <c r="C44" s="14" t="s">
        <v>459</v>
      </c>
      <c r="D44" s="7" t="s">
        <v>63</v>
      </c>
      <c r="E44" s="7" t="s">
        <v>108</v>
      </c>
      <c r="F44" s="7" t="s">
        <v>291</v>
      </c>
      <c r="G44" s="7" t="s">
        <v>74</v>
      </c>
      <c r="H44" s="7" t="s">
        <v>74</v>
      </c>
      <c r="I44" s="1" t="s">
        <v>74</v>
      </c>
      <c r="J44" s="7" t="s">
        <v>344</v>
      </c>
      <c r="K44" s="1" t="s">
        <v>302</v>
      </c>
      <c r="L44" s="7" t="s">
        <v>64</v>
      </c>
      <c r="M44" s="7" t="s">
        <v>479</v>
      </c>
      <c r="N44" s="23">
        <v>9.5850000000000009</v>
      </c>
      <c r="O44" s="23">
        <v>124.095</v>
      </c>
      <c r="P44" s="36">
        <v>3</v>
      </c>
      <c r="Q44" s="7" t="s">
        <v>125</v>
      </c>
      <c r="R44" s="7" t="s">
        <v>106</v>
      </c>
      <c r="S44" s="7" t="s">
        <v>106</v>
      </c>
      <c r="T44" s="7" t="s">
        <v>125</v>
      </c>
      <c r="U44" s="7" t="s">
        <v>106</v>
      </c>
      <c r="V44" s="7" t="s">
        <v>43</v>
      </c>
      <c r="W44" s="7" t="s">
        <v>65</v>
      </c>
      <c r="X44" s="13">
        <v>2008</v>
      </c>
      <c r="Y44" s="14" t="s">
        <v>527</v>
      </c>
    </row>
    <row r="45" spans="1:25" ht="60" x14ac:dyDescent="0.25">
      <c r="A45" s="7" t="s">
        <v>251</v>
      </c>
      <c r="B45" s="14" t="s">
        <v>83</v>
      </c>
      <c r="C45" s="14" t="s">
        <v>459</v>
      </c>
      <c r="D45" s="7" t="s">
        <v>63</v>
      </c>
      <c r="E45" s="7" t="s">
        <v>108</v>
      </c>
      <c r="F45" s="7" t="s">
        <v>291</v>
      </c>
      <c r="G45" s="7" t="s">
        <v>74</v>
      </c>
      <c r="H45" s="7" t="s">
        <v>74</v>
      </c>
      <c r="I45" s="1" t="s">
        <v>74</v>
      </c>
      <c r="J45" s="7" t="s">
        <v>344</v>
      </c>
      <c r="K45" s="1" t="s">
        <v>302</v>
      </c>
      <c r="L45" s="7" t="s">
        <v>64</v>
      </c>
      <c r="M45" s="7" t="s">
        <v>480</v>
      </c>
      <c r="N45" s="23">
        <v>9.484</v>
      </c>
      <c r="O45" s="23">
        <v>123.92100000000001</v>
      </c>
      <c r="P45" s="36">
        <v>3</v>
      </c>
      <c r="Q45" s="7" t="s">
        <v>125</v>
      </c>
      <c r="R45" s="7" t="s">
        <v>106</v>
      </c>
      <c r="S45" s="7" t="s">
        <v>106</v>
      </c>
      <c r="T45" s="7" t="s">
        <v>125</v>
      </c>
      <c r="U45" s="7" t="s">
        <v>106</v>
      </c>
      <c r="V45" s="7" t="s">
        <v>43</v>
      </c>
      <c r="W45" s="7" t="s">
        <v>65</v>
      </c>
      <c r="X45" s="31">
        <v>2008</v>
      </c>
      <c r="Y45" s="14" t="s">
        <v>528</v>
      </c>
    </row>
    <row r="46" spans="1:25" ht="60" x14ac:dyDescent="0.25">
      <c r="A46" s="7" t="s">
        <v>252</v>
      </c>
      <c r="B46" s="14" t="s">
        <v>84</v>
      </c>
      <c r="C46" s="14" t="s">
        <v>459</v>
      </c>
      <c r="D46" s="7" t="s">
        <v>63</v>
      </c>
      <c r="E46" s="7" t="s">
        <v>108</v>
      </c>
      <c r="F46" s="7" t="s">
        <v>291</v>
      </c>
      <c r="G46" s="7" t="s">
        <v>74</v>
      </c>
      <c r="H46" s="7" t="s">
        <v>74</v>
      </c>
      <c r="I46" s="1" t="s">
        <v>74</v>
      </c>
      <c r="J46" s="7" t="s">
        <v>344</v>
      </c>
      <c r="K46" s="1" t="s">
        <v>302</v>
      </c>
      <c r="L46" s="7" t="s">
        <v>64</v>
      </c>
      <c r="M46" s="7" t="s">
        <v>481</v>
      </c>
      <c r="N46" s="23">
        <v>9.1</v>
      </c>
      <c r="O46" s="23">
        <v>124.71</v>
      </c>
      <c r="P46" s="36">
        <v>3</v>
      </c>
      <c r="Q46" s="7" t="s">
        <v>125</v>
      </c>
      <c r="R46" s="7" t="s">
        <v>106</v>
      </c>
      <c r="S46" s="7" t="s">
        <v>106</v>
      </c>
      <c r="T46" s="7" t="s">
        <v>125</v>
      </c>
      <c r="U46" s="7" t="s">
        <v>106</v>
      </c>
      <c r="V46" s="7" t="s">
        <v>43</v>
      </c>
      <c r="W46" s="7" t="s">
        <v>65</v>
      </c>
      <c r="X46" s="31">
        <v>2008</v>
      </c>
      <c r="Y46" s="14" t="s">
        <v>529</v>
      </c>
    </row>
    <row r="47" spans="1:25" ht="30" x14ac:dyDescent="0.25">
      <c r="A47" s="7" t="s">
        <v>253</v>
      </c>
      <c r="B47" s="14" t="s">
        <v>85</v>
      </c>
      <c r="C47" s="14" t="s">
        <v>459</v>
      </c>
      <c r="D47" s="7" t="s">
        <v>63</v>
      </c>
      <c r="E47" s="7" t="s">
        <v>108</v>
      </c>
      <c r="F47" s="7" t="s">
        <v>291</v>
      </c>
      <c r="G47" s="7" t="s">
        <v>74</v>
      </c>
      <c r="H47" s="7" t="s">
        <v>74</v>
      </c>
      <c r="I47" s="1" t="s">
        <v>74</v>
      </c>
      <c r="J47" s="7" t="s">
        <v>344</v>
      </c>
      <c r="K47" s="1" t="s">
        <v>302</v>
      </c>
      <c r="L47" s="7" t="s">
        <v>64</v>
      </c>
      <c r="M47" s="7" t="s">
        <v>127</v>
      </c>
      <c r="N47" s="41" t="s">
        <v>705</v>
      </c>
      <c r="O47" s="41" t="s">
        <v>705</v>
      </c>
      <c r="P47" s="41" t="s">
        <v>705</v>
      </c>
      <c r="Q47" s="7" t="s">
        <v>125</v>
      </c>
      <c r="R47" s="7" t="s">
        <v>106</v>
      </c>
      <c r="S47" s="7" t="s">
        <v>106</v>
      </c>
      <c r="T47" s="7" t="s">
        <v>125</v>
      </c>
      <c r="U47" s="7" t="s">
        <v>106</v>
      </c>
      <c r="V47" s="7" t="s">
        <v>43</v>
      </c>
      <c r="W47" s="7" t="s">
        <v>65</v>
      </c>
      <c r="Y47" s="14" t="s">
        <v>530</v>
      </c>
    </row>
    <row r="48" spans="1:25" ht="30" x14ac:dyDescent="0.25">
      <c r="A48" s="7" t="s">
        <v>254</v>
      </c>
      <c r="B48" s="14" t="s">
        <v>86</v>
      </c>
      <c r="C48" s="14" t="s">
        <v>459</v>
      </c>
      <c r="D48" s="7" t="s">
        <v>63</v>
      </c>
      <c r="E48" s="7" t="s">
        <v>108</v>
      </c>
      <c r="F48" s="7" t="s">
        <v>291</v>
      </c>
      <c r="G48" s="7" t="s">
        <v>74</v>
      </c>
      <c r="H48" s="7" t="s">
        <v>74</v>
      </c>
      <c r="I48" s="1" t="s">
        <v>74</v>
      </c>
      <c r="J48" s="7" t="s">
        <v>344</v>
      </c>
      <c r="K48" s="1" t="s">
        <v>302</v>
      </c>
      <c r="L48" s="7" t="s">
        <v>64</v>
      </c>
      <c r="M48" s="7" t="s">
        <v>127</v>
      </c>
      <c r="N48" s="41" t="s">
        <v>705</v>
      </c>
      <c r="O48" s="41" t="s">
        <v>705</v>
      </c>
      <c r="P48" s="41" t="s">
        <v>705</v>
      </c>
      <c r="Q48" s="7" t="s">
        <v>125</v>
      </c>
      <c r="R48" s="7" t="s">
        <v>106</v>
      </c>
      <c r="S48" s="7" t="s">
        <v>106</v>
      </c>
      <c r="T48" s="7" t="s">
        <v>125</v>
      </c>
      <c r="U48" s="7" t="s">
        <v>106</v>
      </c>
      <c r="V48" s="7" t="s">
        <v>43</v>
      </c>
      <c r="W48" s="7" t="s">
        <v>65</v>
      </c>
      <c r="Y48" s="14" t="s">
        <v>530</v>
      </c>
    </row>
    <row r="49" spans="1:25" ht="30" x14ac:dyDescent="0.25">
      <c r="A49" s="7" t="s">
        <v>255</v>
      </c>
      <c r="B49" s="14" t="s">
        <v>87</v>
      </c>
      <c r="C49" s="14" t="s">
        <v>459</v>
      </c>
      <c r="D49" s="7" t="s">
        <v>63</v>
      </c>
      <c r="E49" s="7" t="s">
        <v>108</v>
      </c>
      <c r="F49" s="7" t="s">
        <v>291</v>
      </c>
      <c r="G49" s="7" t="s">
        <v>74</v>
      </c>
      <c r="H49" s="7" t="s">
        <v>74</v>
      </c>
      <c r="I49" s="1" t="s">
        <v>74</v>
      </c>
      <c r="J49" s="7" t="s">
        <v>344</v>
      </c>
      <c r="K49" s="1" t="s">
        <v>302</v>
      </c>
      <c r="L49" s="7" t="s">
        <v>64</v>
      </c>
      <c r="M49" s="7" t="s">
        <v>127</v>
      </c>
      <c r="N49" s="41" t="s">
        <v>705</v>
      </c>
      <c r="O49" s="41" t="s">
        <v>705</v>
      </c>
      <c r="P49" s="41" t="s">
        <v>705</v>
      </c>
      <c r="Q49" s="7" t="s">
        <v>125</v>
      </c>
      <c r="R49" s="7" t="s">
        <v>106</v>
      </c>
      <c r="S49" s="7" t="s">
        <v>106</v>
      </c>
      <c r="T49" s="7" t="s">
        <v>125</v>
      </c>
      <c r="U49" s="7" t="s">
        <v>106</v>
      </c>
      <c r="V49" s="7" t="s">
        <v>43</v>
      </c>
      <c r="W49" s="7" t="s">
        <v>65</v>
      </c>
      <c r="Y49" s="14" t="s">
        <v>530</v>
      </c>
    </row>
    <row r="50" spans="1:25" ht="30" x14ac:dyDescent="0.25">
      <c r="A50" s="7" t="s">
        <v>256</v>
      </c>
      <c r="B50" s="14" t="s">
        <v>88</v>
      </c>
      <c r="C50" s="14" t="s">
        <v>459</v>
      </c>
      <c r="D50" s="7" t="s">
        <v>63</v>
      </c>
      <c r="E50" s="7" t="s">
        <v>108</v>
      </c>
      <c r="F50" s="7" t="s">
        <v>291</v>
      </c>
      <c r="G50" s="7" t="s">
        <v>74</v>
      </c>
      <c r="H50" s="7" t="s">
        <v>74</v>
      </c>
      <c r="I50" s="1" t="s">
        <v>74</v>
      </c>
      <c r="J50" s="7" t="s">
        <v>344</v>
      </c>
      <c r="K50" s="1" t="s">
        <v>302</v>
      </c>
      <c r="L50" s="7" t="s">
        <v>64</v>
      </c>
      <c r="M50" s="7" t="s">
        <v>127</v>
      </c>
      <c r="N50" s="41" t="s">
        <v>705</v>
      </c>
      <c r="O50" s="41" t="s">
        <v>705</v>
      </c>
      <c r="P50" s="41" t="s">
        <v>705</v>
      </c>
      <c r="Q50" s="7" t="s">
        <v>125</v>
      </c>
      <c r="R50" s="7" t="s">
        <v>106</v>
      </c>
      <c r="S50" s="7" t="s">
        <v>106</v>
      </c>
      <c r="T50" s="7" t="s">
        <v>125</v>
      </c>
      <c r="U50" s="7" t="s">
        <v>106</v>
      </c>
      <c r="V50" s="7" t="s">
        <v>43</v>
      </c>
      <c r="W50" s="7" t="s">
        <v>65</v>
      </c>
      <c r="Y50" s="14" t="s">
        <v>530</v>
      </c>
    </row>
    <row r="51" spans="1:25" ht="30" x14ac:dyDescent="0.25">
      <c r="A51" s="7" t="s">
        <v>257</v>
      </c>
      <c r="B51" s="14" t="s">
        <v>89</v>
      </c>
      <c r="C51" s="14" t="s">
        <v>459</v>
      </c>
      <c r="D51" s="7" t="s">
        <v>63</v>
      </c>
      <c r="E51" s="7" t="s">
        <v>108</v>
      </c>
      <c r="F51" s="7" t="s">
        <v>291</v>
      </c>
      <c r="G51" s="7" t="s">
        <v>74</v>
      </c>
      <c r="H51" s="7" t="s">
        <v>74</v>
      </c>
      <c r="I51" s="1" t="s">
        <v>74</v>
      </c>
      <c r="J51" s="7" t="s">
        <v>344</v>
      </c>
      <c r="K51" s="1" t="s">
        <v>302</v>
      </c>
      <c r="L51" s="7" t="s">
        <v>64</v>
      </c>
      <c r="M51" s="7" t="s">
        <v>127</v>
      </c>
      <c r="N51" s="41" t="s">
        <v>705</v>
      </c>
      <c r="O51" s="41" t="s">
        <v>705</v>
      </c>
      <c r="P51" s="41" t="s">
        <v>705</v>
      </c>
      <c r="Q51" s="7" t="s">
        <v>125</v>
      </c>
      <c r="R51" s="7" t="s">
        <v>106</v>
      </c>
      <c r="S51" s="7" t="s">
        <v>106</v>
      </c>
      <c r="T51" s="7" t="s">
        <v>125</v>
      </c>
      <c r="U51" s="7" t="s">
        <v>106</v>
      </c>
      <c r="V51" s="7" t="s">
        <v>43</v>
      </c>
      <c r="W51" s="7" t="s">
        <v>65</v>
      </c>
      <c r="Y51" s="14" t="s">
        <v>530</v>
      </c>
    </row>
    <row r="52" spans="1:25" ht="30" x14ac:dyDescent="0.25">
      <c r="A52" s="7" t="s">
        <v>258</v>
      </c>
      <c r="B52" s="14" t="s">
        <v>90</v>
      </c>
      <c r="C52" s="14" t="s">
        <v>459</v>
      </c>
      <c r="D52" s="7" t="s">
        <v>63</v>
      </c>
      <c r="E52" s="7" t="s">
        <v>108</v>
      </c>
      <c r="F52" s="7" t="s">
        <v>291</v>
      </c>
      <c r="G52" s="7" t="s">
        <v>74</v>
      </c>
      <c r="H52" s="7" t="s">
        <v>74</v>
      </c>
      <c r="I52" s="1" t="s">
        <v>74</v>
      </c>
      <c r="J52" s="7" t="s">
        <v>344</v>
      </c>
      <c r="K52" s="1" t="s">
        <v>302</v>
      </c>
      <c r="L52" s="7" t="s">
        <v>64</v>
      </c>
      <c r="M52" s="7" t="s">
        <v>127</v>
      </c>
      <c r="N52" s="41" t="s">
        <v>705</v>
      </c>
      <c r="O52" s="41" t="s">
        <v>705</v>
      </c>
      <c r="P52" s="41" t="s">
        <v>705</v>
      </c>
      <c r="Q52" s="7" t="s">
        <v>125</v>
      </c>
      <c r="R52" s="7" t="s">
        <v>106</v>
      </c>
      <c r="S52" s="7" t="s">
        <v>106</v>
      </c>
      <c r="T52" s="7" t="s">
        <v>125</v>
      </c>
      <c r="U52" s="7" t="s">
        <v>106</v>
      </c>
      <c r="V52" s="7" t="s">
        <v>43</v>
      </c>
      <c r="W52" s="7" t="s">
        <v>65</v>
      </c>
      <c r="Y52" s="14" t="s">
        <v>530</v>
      </c>
    </row>
    <row r="53" spans="1:25" ht="30" x14ac:dyDescent="0.25">
      <c r="A53" s="7" t="s">
        <v>259</v>
      </c>
      <c r="B53" s="14" t="s">
        <v>91</v>
      </c>
      <c r="C53" s="14" t="s">
        <v>459</v>
      </c>
      <c r="D53" s="7" t="s">
        <v>63</v>
      </c>
      <c r="E53" s="7" t="s">
        <v>108</v>
      </c>
      <c r="F53" s="7" t="s">
        <v>291</v>
      </c>
      <c r="G53" s="7" t="s">
        <v>74</v>
      </c>
      <c r="H53" s="7" t="s">
        <v>74</v>
      </c>
      <c r="I53" s="1" t="s">
        <v>74</v>
      </c>
      <c r="J53" s="7" t="s">
        <v>344</v>
      </c>
      <c r="K53" s="1" t="s">
        <v>302</v>
      </c>
      <c r="L53" s="7" t="s">
        <v>64</v>
      </c>
      <c r="M53" s="7" t="s">
        <v>127</v>
      </c>
      <c r="N53" s="41" t="s">
        <v>705</v>
      </c>
      <c r="O53" s="41" t="s">
        <v>705</v>
      </c>
      <c r="P53" s="41" t="s">
        <v>705</v>
      </c>
      <c r="Q53" s="7" t="s">
        <v>125</v>
      </c>
      <c r="R53" s="7" t="s">
        <v>106</v>
      </c>
      <c r="S53" s="7" t="s">
        <v>106</v>
      </c>
      <c r="T53" s="7" t="s">
        <v>125</v>
      </c>
      <c r="U53" s="7" t="s">
        <v>106</v>
      </c>
      <c r="V53" s="7" t="s">
        <v>43</v>
      </c>
      <c r="W53" s="7" t="s">
        <v>65</v>
      </c>
      <c r="Y53" s="14" t="s">
        <v>530</v>
      </c>
    </row>
    <row r="54" spans="1:25" ht="30" x14ac:dyDescent="0.25">
      <c r="A54" s="7" t="s">
        <v>260</v>
      </c>
      <c r="B54" s="14" t="s">
        <v>92</v>
      </c>
      <c r="C54" s="14" t="s">
        <v>459</v>
      </c>
      <c r="D54" s="7" t="s">
        <v>63</v>
      </c>
      <c r="E54" s="7" t="s">
        <v>108</v>
      </c>
      <c r="F54" s="7" t="s">
        <v>291</v>
      </c>
      <c r="G54" s="7" t="s">
        <v>74</v>
      </c>
      <c r="H54" s="7" t="s">
        <v>74</v>
      </c>
      <c r="I54" s="1" t="s">
        <v>74</v>
      </c>
      <c r="J54" s="7" t="s">
        <v>344</v>
      </c>
      <c r="K54" s="1" t="s">
        <v>302</v>
      </c>
      <c r="L54" s="7" t="s">
        <v>64</v>
      </c>
      <c r="M54" s="7" t="s">
        <v>127</v>
      </c>
      <c r="N54" s="41" t="s">
        <v>705</v>
      </c>
      <c r="O54" s="41" t="s">
        <v>705</v>
      </c>
      <c r="P54" s="41" t="s">
        <v>705</v>
      </c>
      <c r="Q54" s="7" t="s">
        <v>125</v>
      </c>
      <c r="R54" s="7" t="s">
        <v>106</v>
      </c>
      <c r="S54" s="7" t="s">
        <v>106</v>
      </c>
      <c r="T54" s="7" t="s">
        <v>125</v>
      </c>
      <c r="U54" s="7" t="s">
        <v>106</v>
      </c>
      <c r="V54" s="7" t="s">
        <v>43</v>
      </c>
      <c r="W54" s="7" t="s">
        <v>65</v>
      </c>
      <c r="Y54" s="14" t="s">
        <v>530</v>
      </c>
    </row>
    <row r="55" spans="1:25" ht="30" x14ac:dyDescent="0.25">
      <c r="A55" s="7" t="s">
        <v>261</v>
      </c>
      <c r="B55" s="14" t="s">
        <v>93</v>
      </c>
      <c r="C55" s="14" t="s">
        <v>459</v>
      </c>
      <c r="D55" s="7" t="s">
        <v>63</v>
      </c>
      <c r="E55" s="7" t="s">
        <v>108</v>
      </c>
      <c r="F55" s="7" t="s">
        <v>291</v>
      </c>
      <c r="G55" s="7" t="s">
        <v>74</v>
      </c>
      <c r="H55" s="7" t="s">
        <v>74</v>
      </c>
      <c r="I55" s="1" t="s">
        <v>74</v>
      </c>
      <c r="J55" s="7" t="s">
        <v>344</v>
      </c>
      <c r="K55" s="1" t="s">
        <v>302</v>
      </c>
      <c r="L55" s="7" t="s">
        <v>64</v>
      </c>
      <c r="M55" s="7" t="s">
        <v>127</v>
      </c>
      <c r="N55" s="41" t="s">
        <v>705</v>
      </c>
      <c r="O55" s="41" t="s">
        <v>705</v>
      </c>
      <c r="P55" s="41" t="s">
        <v>705</v>
      </c>
      <c r="Q55" s="7" t="s">
        <v>125</v>
      </c>
      <c r="R55" s="7" t="s">
        <v>106</v>
      </c>
      <c r="S55" s="7" t="s">
        <v>106</v>
      </c>
      <c r="T55" s="7" t="s">
        <v>125</v>
      </c>
      <c r="U55" s="7" t="s">
        <v>106</v>
      </c>
      <c r="V55" s="7" t="s">
        <v>43</v>
      </c>
      <c r="W55" s="7" t="s">
        <v>65</v>
      </c>
      <c r="Y55" s="14" t="s">
        <v>530</v>
      </c>
    </row>
    <row r="56" spans="1:25" ht="30" x14ac:dyDescent="0.25">
      <c r="A56" s="7" t="s">
        <v>262</v>
      </c>
      <c r="B56" s="14" t="s">
        <v>94</v>
      </c>
      <c r="C56" s="14" t="s">
        <v>459</v>
      </c>
      <c r="D56" s="7" t="s">
        <v>63</v>
      </c>
      <c r="E56" s="7" t="s">
        <v>108</v>
      </c>
      <c r="F56" s="7" t="s">
        <v>291</v>
      </c>
      <c r="G56" s="7" t="s">
        <v>74</v>
      </c>
      <c r="H56" s="7" t="s">
        <v>74</v>
      </c>
      <c r="I56" s="1" t="s">
        <v>74</v>
      </c>
      <c r="J56" s="7" t="s">
        <v>344</v>
      </c>
      <c r="K56" s="1" t="s">
        <v>302</v>
      </c>
      <c r="L56" s="7" t="s">
        <v>64</v>
      </c>
      <c r="M56" s="7" t="s">
        <v>127</v>
      </c>
      <c r="N56" s="41" t="s">
        <v>705</v>
      </c>
      <c r="O56" s="41" t="s">
        <v>705</v>
      </c>
      <c r="P56" s="41" t="s">
        <v>705</v>
      </c>
      <c r="Q56" s="7" t="s">
        <v>125</v>
      </c>
      <c r="R56" s="7" t="s">
        <v>106</v>
      </c>
      <c r="S56" s="7" t="s">
        <v>106</v>
      </c>
      <c r="T56" s="7" t="s">
        <v>125</v>
      </c>
      <c r="U56" s="7" t="s">
        <v>106</v>
      </c>
      <c r="V56" s="7" t="s">
        <v>43</v>
      </c>
      <c r="W56" s="7" t="s">
        <v>65</v>
      </c>
      <c r="Y56" s="14" t="s">
        <v>530</v>
      </c>
    </row>
    <row r="57" spans="1:25" ht="30" x14ac:dyDescent="0.25">
      <c r="A57" s="7" t="s">
        <v>263</v>
      </c>
      <c r="B57" s="14" t="s">
        <v>95</v>
      </c>
      <c r="C57" s="14" t="s">
        <v>459</v>
      </c>
      <c r="D57" s="7" t="s">
        <v>63</v>
      </c>
      <c r="E57" s="7" t="s">
        <v>108</v>
      </c>
      <c r="F57" s="7" t="s">
        <v>291</v>
      </c>
      <c r="G57" s="7" t="s">
        <v>74</v>
      </c>
      <c r="H57" s="7" t="s">
        <v>74</v>
      </c>
      <c r="I57" s="1" t="s">
        <v>74</v>
      </c>
      <c r="J57" s="7" t="s">
        <v>344</v>
      </c>
      <c r="K57" s="1" t="s">
        <v>302</v>
      </c>
      <c r="L57" s="7" t="s">
        <v>64</v>
      </c>
      <c r="M57" s="7" t="s">
        <v>127</v>
      </c>
      <c r="N57" s="41" t="s">
        <v>705</v>
      </c>
      <c r="O57" s="41" t="s">
        <v>705</v>
      </c>
      <c r="P57" s="41" t="s">
        <v>705</v>
      </c>
      <c r="Q57" s="7" t="s">
        <v>125</v>
      </c>
      <c r="R57" s="7" t="s">
        <v>106</v>
      </c>
      <c r="S57" s="7" t="s">
        <v>106</v>
      </c>
      <c r="T57" s="7" t="s">
        <v>125</v>
      </c>
      <c r="U57" s="7" t="s">
        <v>106</v>
      </c>
      <c r="V57" s="7" t="s">
        <v>43</v>
      </c>
      <c r="W57" s="7" t="s">
        <v>65</v>
      </c>
      <c r="Y57" s="14" t="s">
        <v>530</v>
      </c>
    </row>
    <row r="58" spans="1:25" ht="30" x14ac:dyDescent="0.25">
      <c r="A58" s="7" t="s">
        <v>264</v>
      </c>
      <c r="B58" s="14" t="s">
        <v>96</v>
      </c>
      <c r="C58" s="14" t="s">
        <v>459</v>
      </c>
      <c r="D58" s="7" t="s">
        <v>63</v>
      </c>
      <c r="E58" s="7" t="s">
        <v>108</v>
      </c>
      <c r="F58" s="7" t="s">
        <v>291</v>
      </c>
      <c r="G58" s="7" t="s">
        <v>74</v>
      </c>
      <c r="H58" s="7" t="s">
        <v>74</v>
      </c>
      <c r="I58" s="1" t="s">
        <v>74</v>
      </c>
      <c r="J58" s="7" t="s">
        <v>344</v>
      </c>
      <c r="K58" s="1" t="s">
        <v>302</v>
      </c>
      <c r="L58" s="7" t="s">
        <v>64</v>
      </c>
      <c r="M58" s="7" t="s">
        <v>127</v>
      </c>
      <c r="N58" s="41" t="s">
        <v>705</v>
      </c>
      <c r="O58" s="41" t="s">
        <v>705</v>
      </c>
      <c r="P58" s="41" t="s">
        <v>705</v>
      </c>
      <c r="Q58" s="7" t="s">
        <v>125</v>
      </c>
      <c r="R58" s="7" t="s">
        <v>106</v>
      </c>
      <c r="S58" s="7" t="s">
        <v>106</v>
      </c>
      <c r="T58" s="7" t="s">
        <v>125</v>
      </c>
      <c r="U58" s="7" t="s">
        <v>106</v>
      </c>
      <c r="V58" s="7" t="s">
        <v>43</v>
      </c>
      <c r="W58" s="7" t="s">
        <v>65</v>
      </c>
      <c r="Y58" s="14" t="s">
        <v>530</v>
      </c>
    </row>
    <row r="59" spans="1:25" ht="30" x14ac:dyDescent="0.25">
      <c r="A59" s="7" t="s">
        <v>265</v>
      </c>
      <c r="B59" s="14" t="s">
        <v>97</v>
      </c>
      <c r="C59" s="14" t="s">
        <v>459</v>
      </c>
      <c r="D59" s="7" t="s">
        <v>63</v>
      </c>
      <c r="E59" s="7" t="s">
        <v>108</v>
      </c>
      <c r="F59" s="7" t="s">
        <v>291</v>
      </c>
      <c r="G59" s="7" t="s">
        <v>74</v>
      </c>
      <c r="H59" s="7" t="s">
        <v>74</v>
      </c>
      <c r="I59" s="1" t="s">
        <v>74</v>
      </c>
      <c r="J59" s="7" t="s">
        <v>344</v>
      </c>
      <c r="K59" s="1" t="s">
        <v>302</v>
      </c>
      <c r="L59" s="7" t="s">
        <v>64</v>
      </c>
      <c r="M59" s="7" t="s">
        <v>127</v>
      </c>
      <c r="N59" s="41" t="s">
        <v>705</v>
      </c>
      <c r="O59" s="41" t="s">
        <v>705</v>
      </c>
      <c r="P59" s="41" t="s">
        <v>705</v>
      </c>
      <c r="Q59" s="7" t="s">
        <v>125</v>
      </c>
      <c r="R59" s="7" t="s">
        <v>106</v>
      </c>
      <c r="S59" s="7" t="s">
        <v>106</v>
      </c>
      <c r="T59" s="7" t="s">
        <v>125</v>
      </c>
      <c r="U59" s="7" t="s">
        <v>106</v>
      </c>
      <c r="V59" s="7" t="s">
        <v>43</v>
      </c>
      <c r="W59" s="7" t="s">
        <v>65</v>
      </c>
      <c r="Y59" s="14" t="s">
        <v>530</v>
      </c>
    </row>
    <row r="60" spans="1:25" ht="30" x14ac:dyDescent="0.25">
      <c r="A60" s="7" t="s">
        <v>266</v>
      </c>
      <c r="B60" s="14" t="s">
        <v>98</v>
      </c>
      <c r="C60" s="14" t="s">
        <v>459</v>
      </c>
      <c r="D60" s="7" t="s">
        <v>63</v>
      </c>
      <c r="E60" s="7" t="s">
        <v>108</v>
      </c>
      <c r="F60" s="7" t="s">
        <v>291</v>
      </c>
      <c r="G60" s="7" t="s">
        <v>74</v>
      </c>
      <c r="H60" s="7" t="s">
        <v>74</v>
      </c>
      <c r="I60" s="1" t="s">
        <v>74</v>
      </c>
      <c r="J60" s="7" t="s">
        <v>344</v>
      </c>
      <c r="K60" s="1" t="s">
        <v>302</v>
      </c>
      <c r="L60" s="7" t="s">
        <v>64</v>
      </c>
      <c r="M60" s="7" t="s">
        <v>127</v>
      </c>
      <c r="N60" s="41" t="s">
        <v>705</v>
      </c>
      <c r="O60" s="41" t="s">
        <v>705</v>
      </c>
      <c r="P60" s="41" t="s">
        <v>705</v>
      </c>
      <c r="Q60" s="7" t="s">
        <v>125</v>
      </c>
      <c r="R60" s="7" t="s">
        <v>106</v>
      </c>
      <c r="S60" s="7" t="s">
        <v>106</v>
      </c>
      <c r="T60" s="7" t="s">
        <v>125</v>
      </c>
      <c r="U60" s="7" t="s">
        <v>106</v>
      </c>
      <c r="V60" s="7" t="s">
        <v>43</v>
      </c>
      <c r="W60" s="7" t="s">
        <v>65</v>
      </c>
      <c r="Y60" s="14" t="s">
        <v>530</v>
      </c>
    </row>
    <row r="61" spans="1:25" ht="30" x14ac:dyDescent="0.25">
      <c r="A61" s="7" t="s">
        <v>267</v>
      </c>
      <c r="B61" s="14" t="s">
        <v>99</v>
      </c>
      <c r="C61" s="14" t="s">
        <v>459</v>
      </c>
      <c r="D61" s="7" t="s">
        <v>63</v>
      </c>
      <c r="E61" s="7" t="s">
        <v>108</v>
      </c>
      <c r="F61" s="7" t="s">
        <v>291</v>
      </c>
      <c r="G61" s="7" t="s">
        <v>74</v>
      </c>
      <c r="H61" s="7" t="s">
        <v>74</v>
      </c>
      <c r="I61" s="1" t="s">
        <v>74</v>
      </c>
      <c r="J61" s="7" t="s">
        <v>344</v>
      </c>
      <c r="K61" s="1" t="s">
        <v>302</v>
      </c>
      <c r="L61" s="7" t="s">
        <v>64</v>
      </c>
      <c r="M61" s="7" t="s">
        <v>127</v>
      </c>
      <c r="N61" s="41" t="s">
        <v>705</v>
      </c>
      <c r="O61" s="41" t="s">
        <v>705</v>
      </c>
      <c r="P61" s="41" t="s">
        <v>705</v>
      </c>
      <c r="Q61" s="7" t="s">
        <v>125</v>
      </c>
      <c r="R61" s="7" t="s">
        <v>106</v>
      </c>
      <c r="S61" s="7" t="s">
        <v>106</v>
      </c>
      <c r="T61" s="7" t="s">
        <v>125</v>
      </c>
      <c r="U61" s="7" t="s">
        <v>106</v>
      </c>
      <c r="V61" s="7" t="s">
        <v>43</v>
      </c>
      <c r="W61" s="7" t="s">
        <v>65</v>
      </c>
      <c r="Y61" s="14" t="s">
        <v>530</v>
      </c>
    </row>
    <row r="62" spans="1:25" ht="30" x14ac:dyDescent="0.25">
      <c r="A62" s="7" t="s">
        <v>268</v>
      </c>
      <c r="B62" s="14" t="s">
        <v>100</v>
      </c>
      <c r="C62" s="14" t="s">
        <v>459</v>
      </c>
      <c r="D62" s="7" t="s">
        <v>63</v>
      </c>
      <c r="E62" s="7" t="s">
        <v>108</v>
      </c>
      <c r="F62" s="7" t="s">
        <v>291</v>
      </c>
      <c r="G62" s="7" t="s">
        <v>74</v>
      </c>
      <c r="H62" s="7" t="s">
        <v>74</v>
      </c>
      <c r="I62" s="1" t="s">
        <v>74</v>
      </c>
      <c r="J62" s="7" t="s">
        <v>344</v>
      </c>
      <c r="K62" s="1" t="s">
        <v>302</v>
      </c>
      <c r="L62" s="7" t="s">
        <v>64</v>
      </c>
      <c r="M62" s="7" t="s">
        <v>127</v>
      </c>
      <c r="N62" s="41" t="s">
        <v>705</v>
      </c>
      <c r="O62" s="41" t="s">
        <v>705</v>
      </c>
      <c r="P62" s="41" t="s">
        <v>705</v>
      </c>
      <c r="Q62" s="7" t="s">
        <v>125</v>
      </c>
      <c r="R62" s="7" t="s">
        <v>106</v>
      </c>
      <c r="S62" s="7" t="s">
        <v>106</v>
      </c>
      <c r="T62" s="7" t="s">
        <v>125</v>
      </c>
      <c r="U62" s="7" t="s">
        <v>106</v>
      </c>
      <c r="V62" s="7" t="s">
        <v>43</v>
      </c>
      <c r="W62" s="7" t="s">
        <v>65</v>
      </c>
      <c r="Y62" s="14" t="s">
        <v>530</v>
      </c>
    </row>
    <row r="63" spans="1:25" ht="30" x14ac:dyDescent="0.25">
      <c r="A63" s="7" t="s">
        <v>269</v>
      </c>
      <c r="B63" s="14" t="s">
        <v>101</v>
      </c>
      <c r="C63" s="14" t="s">
        <v>459</v>
      </c>
      <c r="D63" s="7" t="s">
        <v>63</v>
      </c>
      <c r="E63" s="7" t="s">
        <v>108</v>
      </c>
      <c r="F63" s="7" t="s">
        <v>291</v>
      </c>
      <c r="G63" s="7" t="s">
        <v>74</v>
      </c>
      <c r="H63" s="7" t="s">
        <v>74</v>
      </c>
      <c r="I63" s="1" t="s">
        <v>74</v>
      </c>
      <c r="J63" s="7" t="s">
        <v>344</v>
      </c>
      <c r="K63" s="1" t="s">
        <v>302</v>
      </c>
      <c r="L63" s="7" t="s">
        <v>64</v>
      </c>
      <c r="M63" s="7" t="s">
        <v>127</v>
      </c>
      <c r="N63" s="41" t="s">
        <v>705</v>
      </c>
      <c r="O63" s="41" t="s">
        <v>705</v>
      </c>
      <c r="P63" s="41" t="s">
        <v>705</v>
      </c>
      <c r="Q63" s="7" t="s">
        <v>125</v>
      </c>
      <c r="R63" s="7" t="s">
        <v>106</v>
      </c>
      <c r="S63" s="7" t="s">
        <v>106</v>
      </c>
      <c r="T63" s="7" t="s">
        <v>125</v>
      </c>
      <c r="U63" s="7" t="s">
        <v>106</v>
      </c>
      <c r="V63" s="7" t="s">
        <v>43</v>
      </c>
      <c r="W63" s="7" t="s">
        <v>65</v>
      </c>
      <c r="Y63" s="14" t="s">
        <v>530</v>
      </c>
    </row>
    <row r="64" spans="1:25" ht="30" x14ac:dyDescent="0.25">
      <c r="A64" s="7" t="s">
        <v>270</v>
      </c>
      <c r="B64" s="14" t="s">
        <v>102</v>
      </c>
      <c r="C64" s="14" t="s">
        <v>459</v>
      </c>
      <c r="D64" s="7" t="s">
        <v>63</v>
      </c>
      <c r="E64" s="7" t="s">
        <v>108</v>
      </c>
      <c r="F64" s="7" t="s">
        <v>291</v>
      </c>
      <c r="G64" s="7" t="s">
        <v>74</v>
      </c>
      <c r="H64" s="7" t="s">
        <v>74</v>
      </c>
      <c r="I64" s="1" t="s">
        <v>74</v>
      </c>
      <c r="J64" s="7" t="s">
        <v>344</v>
      </c>
      <c r="K64" s="1" t="s">
        <v>302</v>
      </c>
      <c r="L64" s="7" t="s">
        <v>64</v>
      </c>
      <c r="M64" s="7" t="s">
        <v>127</v>
      </c>
      <c r="N64" s="41" t="s">
        <v>705</v>
      </c>
      <c r="O64" s="41" t="s">
        <v>705</v>
      </c>
      <c r="P64" s="41" t="s">
        <v>705</v>
      </c>
      <c r="Q64" s="7" t="s">
        <v>125</v>
      </c>
      <c r="R64" s="7" t="s">
        <v>106</v>
      </c>
      <c r="S64" s="7" t="s">
        <v>106</v>
      </c>
      <c r="T64" s="7" t="s">
        <v>125</v>
      </c>
      <c r="U64" s="7" t="s">
        <v>106</v>
      </c>
      <c r="V64" s="7" t="s">
        <v>43</v>
      </c>
      <c r="W64" s="7" t="s">
        <v>65</v>
      </c>
      <c r="Y64" s="14" t="s">
        <v>530</v>
      </c>
    </row>
    <row r="65" spans="1:25" ht="30" x14ac:dyDescent="0.25">
      <c r="A65" s="7" t="s">
        <v>271</v>
      </c>
      <c r="B65" s="14" t="s">
        <v>103</v>
      </c>
      <c r="C65" s="14" t="s">
        <v>459</v>
      </c>
      <c r="D65" s="7" t="s">
        <v>63</v>
      </c>
      <c r="E65" s="7" t="s">
        <v>108</v>
      </c>
      <c r="F65" s="7" t="s">
        <v>291</v>
      </c>
      <c r="G65" s="7" t="s">
        <v>74</v>
      </c>
      <c r="H65" s="7" t="s">
        <v>74</v>
      </c>
      <c r="I65" s="1" t="s">
        <v>74</v>
      </c>
      <c r="J65" s="7" t="s">
        <v>344</v>
      </c>
      <c r="K65" s="1" t="s">
        <v>302</v>
      </c>
      <c r="L65" s="7" t="s">
        <v>64</v>
      </c>
      <c r="M65" s="7" t="s">
        <v>127</v>
      </c>
      <c r="N65" s="41" t="s">
        <v>705</v>
      </c>
      <c r="O65" s="41" t="s">
        <v>705</v>
      </c>
      <c r="P65" s="41" t="s">
        <v>705</v>
      </c>
      <c r="Q65" s="7" t="s">
        <v>125</v>
      </c>
      <c r="R65" s="7" t="s">
        <v>106</v>
      </c>
      <c r="S65" s="7" t="s">
        <v>106</v>
      </c>
      <c r="T65" s="7" t="s">
        <v>125</v>
      </c>
      <c r="U65" s="7" t="s">
        <v>106</v>
      </c>
      <c r="V65" s="7" t="s">
        <v>43</v>
      </c>
      <c r="W65" s="7" t="s">
        <v>65</v>
      </c>
      <c r="Y65" s="14" t="s">
        <v>530</v>
      </c>
    </row>
    <row r="66" spans="1:25" ht="30" x14ac:dyDescent="0.25">
      <c r="A66" s="7" t="s">
        <v>272</v>
      </c>
      <c r="B66" s="14" t="s">
        <v>104</v>
      </c>
      <c r="C66" s="14" t="s">
        <v>459</v>
      </c>
      <c r="D66" s="7" t="s">
        <v>63</v>
      </c>
      <c r="E66" s="7" t="s">
        <v>108</v>
      </c>
      <c r="F66" s="7" t="s">
        <v>291</v>
      </c>
      <c r="G66" s="7" t="s">
        <v>74</v>
      </c>
      <c r="H66" s="7" t="s">
        <v>74</v>
      </c>
      <c r="I66" s="1" t="s">
        <v>74</v>
      </c>
      <c r="J66" s="7" t="s">
        <v>344</v>
      </c>
      <c r="K66" s="1" t="s">
        <v>302</v>
      </c>
      <c r="L66" s="7" t="s">
        <v>64</v>
      </c>
      <c r="M66" s="7" t="s">
        <v>127</v>
      </c>
      <c r="N66" s="41" t="s">
        <v>705</v>
      </c>
      <c r="O66" s="41" t="s">
        <v>705</v>
      </c>
      <c r="P66" s="41" t="s">
        <v>705</v>
      </c>
      <c r="Q66" s="7" t="s">
        <v>125</v>
      </c>
      <c r="R66" s="7" t="s">
        <v>106</v>
      </c>
      <c r="S66" s="7" t="s">
        <v>106</v>
      </c>
      <c r="T66" s="7" t="s">
        <v>125</v>
      </c>
      <c r="U66" s="7" t="s">
        <v>106</v>
      </c>
      <c r="V66" s="7" t="s">
        <v>43</v>
      </c>
      <c r="W66" s="7" t="s">
        <v>65</v>
      </c>
      <c r="Y66" s="14" t="s">
        <v>530</v>
      </c>
    </row>
    <row r="67" spans="1:25" ht="30" x14ac:dyDescent="0.25">
      <c r="A67" s="7" t="s">
        <v>273</v>
      </c>
      <c r="B67" s="14" t="s">
        <v>105</v>
      </c>
      <c r="C67" s="14" t="s">
        <v>459</v>
      </c>
      <c r="D67" s="7" t="s">
        <v>63</v>
      </c>
      <c r="E67" s="7" t="s">
        <v>108</v>
      </c>
      <c r="F67" s="7" t="s">
        <v>291</v>
      </c>
      <c r="G67" s="7" t="s">
        <v>74</v>
      </c>
      <c r="H67" s="7" t="s">
        <v>74</v>
      </c>
      <c r="I67" s="1" t="s">
        <v>74</v>
      </c>
      <c r="J67" s="7" t="s">
        <v>344</v>
      </c>
      <c r="K67" s="1" t="s">
        <v>302</v>
      </c>
      <c r="L67" s="7" t="s">
        <v>64</v>
      </c>
      <c r="M67" s="7" t="s">
        <v>127</v>
      </c>
      <c r="N67" s="41" t="s">
        <v>705</v>
      </c>
      <c r="O67" s="41" t="s">
        <v>705</v>
      </c>
      <c r="P67" s="41" t="s">
        <v>705</v>
      </c>
      <c r="Q67" s="7" t="s">
        <v>125</v>
      </c>
      <c r="R67" s="7" t="s">
        <v>106</v>
      </c>
      <c r="S67" s="7" t="s">
        <v>106</v>
      </c>
      <c r="T67" s="7" t="s">
        <v>125</v>
      </c>
      <c r="U67" s="7" t="s">
        <v>106</v>
      </c>
      <c r="V67" s="7" t="s">
        <v>43</v>
      </c>
      <c r="W67" s="7" t="s">
        <v>65</v>
      </c>
      <c r="Y67" s="14" t="s">
        <v>530</v>
      </c>
    </row>
    <row r="68" spans="1:25" x14ac:dyDescent="0.25">
      <c r="A68" s="7" t="s">
        <v>280</v>
      </c>
      <c r="B68" s="14" t="s">
        <v>43</v>
      </c>
      <c r="C68" s="14" t="s">
        <v>281</v>
      </c>
      <c r="D68" s="7" t="s">
        <v>34</v>
      </c>
      <c r="E68" s="7" t="s">
        <v>43</v>
      </c>
      <c r="F68" s="7" t="s">
        <v>293</v>
      </c>
      <c r="G68" s="7" t="s">
        <v>74</v>
      </c>
      <c r="H68" s="7" t="s">
        <v>74</v>
      </c>
      <c r="I68" s="1" t="s">
        <v>74</v>
      </c>
      <c r="J68" s="7" t="s">
        <v>344</v>
      </c>
      <c r="K68" s="1" t="s">
        <v>302</v>
      </c>
      <c r="L68" s="7" t="s">
        <v>64</v>
      </c>
      <c r="M68" s="7" t="s">
        <v>704</v>
      </c>
      <c r="N68" s="11" t="s">
        <v>43</v>
      </c>
      <c r="O68" s="11" t="s">
        <v>43</v>
      </c>
      <c r="P68" s="33"/>
      <c r="Q68" s="7" t="s">
        <v>43</v>
      </c>
      <c r="R68" s="7" t="s">
        <v>43</v>
      </c>
      <c r="S68" s="7" t="s">
        <v>43</v>
      </c>
      <c r="T68" s="7" t="s">
        <v>43</v>
      </c>
      <c r="U68" s="7" t="s">
        <v>43</v>
      </c>
      <c r="V68" s="7" t="s">
        <v>43</v>
      </c>
      <c r="W68" s="7" t="s">
        <v>282</v>
      </c>
      <c r="X68" s="13">
        <v>2010</v>
      </c>
      <c r="Y68" s="14" t="s">
        <v>283</v>
      </c>
    </row>
    <row r="69" spans="1:25" x14ac:dyDescent="0.25">
      <c r="A69" s="7" t="s">
        <v>426</v>
      </c>
      <c r="B69" s="14" t="s">
        <v>74</v>
      </c>
      <c r="C69" s="14" t="s">
        <v>428</v>
      </c>
      <c r="D69" s="12" t="s">
        <v>34</v>
      </c>
      <c r="E69" s="7" t="s">
        <v>429</v>
      </c>
      <c r="F69" s="7" t="s">
        <v>290</v>
      </c>
      <c r="G69" s="7" t="s">
        <v>43</v>
      </c>
      <c r="H69" s="14" t="s">
        <v>43</v>
      </c>
      <c r="I69" s="7" t="s">
        <v>43</v>
      </c>
      <c r="J69" s="7" t="s">
        <v>344</v>
      </c>
      <c r="K69" s="1" t="s">
        <v>302</v>
      </c>
      <c r="L69" s="7" t="s">
        <v>64</v>
      </c>
      <c r="M69" s="7" t="s">
        <v>430</v>
      </c>
      <c r="N69" s="11">
        <v>14.5</v>
      </c>
      <c r="O69" s="11">
        <v>120.73</v>
      </c>
      <c r="P69" s="33">
        <v>3</v>
      </c>
      <c r="Q69" s="7" t="s">
        <v>43</v>
      </c>
      <c r="R69" s="7" t="s">
        <v>43</v>
      </c>
      <c r="S69" s="7" t="s">
        <v>43</v>
      </c>
      <c r="T69" s="7" t="s">
        <v>43</v>
      </c>
      <c r="U69" s="7" t="s">
        <v>43</v>
      </c>
      <c r="V69" s="7" t="s">
        <v>43</v>
      </c>
      <c r="W69" s="7">
        <v>2008</v>
      </c>
      <c r="X69" s="13">
        <v>2010</v>
      </c>
      <c r="Y69" s="14" t="s">
        <v>432</v>
      </c>
    </row>
    <row r="70" spans="1:25" x14ac:dyDescent="0.25">
      <c r="A70" s="7" t="s">
        <v>427</v>
      </c>
      <c r="B70" s="14" t="s">
        <v>74</v>
      </c>
      <c r="C70" s="14" t="s">
        <v>428</v>
      </c>
      <c r="D70" s="7" t="s">
        <v>71</v>
      </c>
      <c r="E70" s="7" t="s">
        <v>72</v>
      </c>
      <c r="F70" s="7" t="s">
        <v>292</v>
      </c>
      <c r="G70" s="1" t="s">
        <v>74</v>
      </c>
      <c r="H70" s="1" t="s">
        <v>74</v>
      </c>
      <c r="I70" s="1" t="s">
        <v>74</v>
      </c>
      <c r="J70" s="7" t="s">
        <v>344</v>
      </c>
      <c r="K70" s="1" t="s">
        <v>302</v>
      </c>
      <c r="L70" s="7" t="s">
        <v>64</v>
      </c>
      <c r="M70" s="7" t="s">
        <v>431</v>
      </c>
      <c r="N70" s="11">
        <v>11.83</v>
      </c>
      <c r="O70" s="11">
        <v>120.76</v>
      </c>
      <c r="P70" s="33">
        <v>3</v>
      </c>
      <c r="Q70" s="7" t="s">
        <v>74</v>
      </c>
      <c r="R70" s="7" t="s">
        <v>74</v>
      </c>
      <c r="S70" s="7" t="s">
        <v>74</v>
      </c>
      <c r="T70" s="7" t="s">
        <v>74</v>
      </c>
      <c r="U70" s="7" t="s">
        <v>74</v>
      </c>
      <c r="V70" s="7" t="s">
        <v>74</v>
      </c>
      <c r="W70" s="7">
        <v>2010</v>
      </c>
      <c r="X70" s="13">
        <v>2016</v>
      </c>
      <c r="Y70" s="14" t="s">
        <v>433</v>
      </c>
    </row>
    <row r="71" spans="1:25" ht="45" x14ac:dyDescent="0.25">
      <c r="A71" s="7" t="s">
        <v>450</v>
      </c>
      <c r="B71" s="14" t="s">
        <v>74</v>
      </c>
      <c r="C71" s="20" t="s">
        <v>683</v>
      </c>
      <c r="D71" s="7" t="s">
        <v>71</v>
      </c>
      <c r="E71" s="7" t="s">
        <v>72</v>
      </c>
      <c r="F71" s="7" t="s">
        <v>292</v>
      </c>
      <c r="G71" s="1" t="s">
        <v>74</v>
      </c>
      <c r="H71" s="1" t="s">
        <v>74</v>
      </c>
      <c r="I71" s="1" t="s">
        <v>74</v>
      </c>
      <c r="J71" s="7" t="s">
        <v>344</v>
      </c>
      <c r="K71" s="1" t="s">
        <v>302</v>
      </c>
      <c r="L71" s="7" t="s">
        <v>64</v>
      </c>
      <c r="M71" s="7" t="s">
        <v>451</v>
      </c>
      <c r="N71" s="11">
        <v>12.26</v>
      </c>
      <c r="O71" s="11">
        <v>120.14</v>
      </c>
      <c r="P71" s="33">
        <v>3</v>
      </c>
      <c r="Q71" s="7" t="s">
        <v>74</v>
      </c>
      <c r="R71" s="7" t="s">
        <v>74</v>
      </c>
      <c r="S71" s="7" t="s">
        <v>74</v>
      </c>
      <c r="T71" s="7" t="s">
        <v>74</v>
      </c>
      <c r="U71" s="7" t="s">
        <v>74</v>
      </c>
      <c r="V71" s="7" t="s">
        <v>74</v>
      </c>
      <c r="W71" s="37">
        <v>42408</v>
      </c>
      <c r="X71" s="13">
        <v>2016</v>
      </c>
      <c r="Y71" s="14" t="s">
        <v>452</v>
      </c>
    </row>
    <row r="72" spans="1:25" ht="30" x14ac:dyDescent="0.25">
      <c r="A72" s="7" t="s">
        <v>232</v>
      </c>
      <c r="B72" s="2" t="s">
        <v>2</v>
      </c>
      <c r="C72" s="2" t="s">
        <v>691</v>
      </c>
      <c r="D72" s="1" t="s">
        <v>126</v>
      </c>
      <c r="E72" s="7" t="s">
        <v>429</v>
      </c>
      <c r="F72" s="7" t="s">
        <v>290</v>
      </c>
      <c r="G72" s="1" t="s">
        <v>1</v>
      </c>
      <c r="H72" s="2" t="s">
        <v>443</v>
      </c>
      <c r="I72" s="1" t="s">
        <v>345</v>
      </c>
      <c r="J72" s="24" t="s">
        <v>345</v>
      </c>
      <c r="K72" s="1" t="s">
        <v>374</v>
      </c>
      <c r="L72" s="1" t="s">
        <v>107</v>
      </c>
      <c r="M72" s="1" t="s">
        <v>107</v>
      </c>
      <c r="N72" s="11">
        <v>-10.85</v>
      </c>
      <c r="O72" s="11">
        <v>97.033333333333331</v>
      </c>
      <c r="P72" s="33">
        <v>1</v>
      </c>
      <c r="Q72" s="7" t="s">
        <v>16</v>
      </c>
      <c r="R72" s="7">
        <v>10.4</v>
      </c>
      <c r="S72" s="7" t="s">
        <v>44</v>
      </c>
      <c r="T72" s="7" t="s">
        <v>27</v>
      </c>
      <c r="U72" s="7">
        <v>19</v>
      </c>
      <c r="V72" s="7" t="s">
        <v>112</v>
      </c>
      <c r="W72" s="37">
        <v>28809</v>
      </c>
      <c r="X72" s="13">
        <v>2003</v>
      </c>
    </row>
    <row r="73" spans="1:25" x14ac:dyDescent="0.25">
      <c r="A73" s="7" t="s">
        <v>233</v>
      </c>
      <c r="B73" s="14" t="s">
        <v>28</v>
      </c>
      <c r="C73" s="2" t="s">
        <v>691</v>
      </c>
      <c r="D73" s="1" t="s">
        <v>126</v>
      </c>
      <c r="E73" s="7" t="s">
        <v>429</v>
      </c>
      <c r="F73" s="7" t="s">
        <v>290</v>
      </c>
      <c r="G73" s="7" t="s">
        <v>39</v>
      </c>
      <c r="H73" s="14" t="s">
        <v>74</v>
      </c>
      <c r="I73" s="7" t="s">
        <v>43</v>
      </c>
      <c r="J73" s="24" t="s">
        <v>345</v>
      </c>
      <c r="K73" s="1" t="s">
        <v>374</v>
      </c>
      <c r="L73" s="1" t="s">
        <v>107</v>
      </c>
      <c r="M73" s="1" t="s">
        <v>107</v>
      </c>
      <c r="N73" s="11">
        <v>-10.866666666666667</v>
      </c>
      <c r="O73" s="11">
        <v>94.483333333333334</v>
      </c>
      <c r="P73" s="33">
        <v>1</v>
      </c>
      <c r="Q73" s="7" t="s">
        <v>16</v>
      </c>
      <c r="R73" s="7">
        <v>10.1</v>
      </c>
      <c r="S73" s="7" t="s">
        <v>44</v>
      </c>
      <c r="T73" s="7" t="s">
        <v>29</v>
      </c>
      <c r="U73" s="7">
        <v>18</v>
      </c>
      <c r="V73" s="7" t="s">
        <v>113</v>
      </c>
      <c r="W73" s="37">
        <v>28811</v>
      </c>
      <c r="X73" s="31">
        <v>2003</v>
      </c>
    </row>
    <row r="74" spans="1:25" ht="105" x14ac:dyDescent="0.25">
      <c r="A74" s="7" t="s">
        <v>183</v>
      </c>
      <c r="B74" s="27" t="s">
        <v>74</v>
      </c>
      <c r="C74" s="25" t="s">
        <v>325</v>
      </c>
      <c r="D74" s="12" t="s">
        <v>34</v>
      </c>
      <c r="E74" s="3" t="s">
        <v>326</v>
      </c>
      <c r="F74" s="3" t="s">
        <v>291</v>
      </c>
      <c r="G74" s="3" t="s">
        <v>327</v>
      </c>
      <c r="H74" s="3" t="s">
        <v>327</v>
      </c>
      <c r="I74" s="1" t="s">
        <v>74</v>
      </c>
      <c r="J74" s="24" t="s">
        <v>345</v>
      </c>
      <c r="K74" s="1" t="s">
        <v>374</v>
      </c>
      <c r="L74" s="3" t="s">
        <v>156</v>
      </c>
      <c r="M74" s="25" t="s">
        <v>330</v>
      </c>
      <c r="N74" s="11">
        <v>-6.4333333333333336</v>
      </c>
      <c r="O74" s="11">
        <v>110.73333333333333</v>
      </c>
      <c r="P74" s="33">
        <v>3</v>
      </c>
      <c r="Q74" s="7" t="s">
        <v>125</v>
      </c>
      <c r="R74" s="3" t="s">
        <v>74</v>
      </c>
      <c r="S74" s="3" t="s">
        <v>74</v>
      </c>
      <c r="T74" s="3" t="s">
        <v>74</v>
      </c>
      <c r="U74" s="3" t="s">
        <v>74</v>
      </c>
      <c r="V74" s="3" t="s">
        <v>74</v>
      </c>
      <c r="W74" s="37">
        <v>2855</v>
      </c>
      <c r="X74" s="3">
        <v>2017</v>
      </c>
      <c r="Y74" s="27" t="s">
        <v>332</v>
      </c>
    </row>
    <row r="75" spans="1:25" x14ac:dyDescent="0.25">
      <c r="A75" s="7" t="s">
        <v>184</v>
      </c>
      <c r="B75" s="27" t="s">
        <v>74</v>
      </c>
      <c r="C75" s="25" t="s">
        <v>690</v>
      </c>
      <c r="D75" s="12" t="s">
        <v>34</v>
      </c>
      <c r="E75" s="3" t="s">
        <v>328</v>
      </c>
      <c r="F75" s="3" t="s">
        <v>291</v>
      </c>
      <c r="G75" s="3" t="s">
        <v>327</v>
      </c>
      <c r="H75" s="3" t="s">
        <v>327</v>
      </c>
      <c r="I75" s="1" t="s">
        <v>74</v>
      </c>
      <c r="J75" s="24" t="s">
        <v>345</v>
      </c>
      <c r="K75" s="1" t="s">
        <v>374</v>
      </c>
      <c r="L75" s="3" t="s">
        <v>156</v>
      </c>
      <c r="M75" s="25" t="s">
        <v>331</v>
      </c>
      <c r="N75" s="11">
        <v>-8.4166666666666661</v>
      </c>
      <c r="O75" s="11">
        <v>123.16666666666667</v>
      </c>
      <c r="P75" s="33">
        <v>3</v>
      </c>
      <c r="Q75" s="7" t="s">
        <v>125</v>
      </c>
      <c r="R75" s="3" t="s">
        <v>74</v>
      </c>
      <c r="S75" s="3" t="s">
        <v>74</v>
      </c>
      <c r="T75" s="3" t="s">
        <v>74</v>
      </c>
      <c r="U75" s="3" t="s">
        <v>74</v>
      </c>
      <c r="V75" s="3" t="s">
        <v>74</v>
      </c>
      <c r="W75" s="26" t="s">
        <v>329</v>
      </c>
      <c r="X75" s="27">
        <v>2017</v>
      </c>
      <c r="Y75" s="27" t="s">
        <v>333</v>
      </c>
    </row>
    <row r="76" spans="1:25" s="24" customFormat="1" ht="30" customHeight="1" x14ac:dyDescent="0.25">
      <c r="A76" s="7" t="s">
        <v>185</v>
      </c>
      <c r="B76" s="27" t="s">
        <v>74</v>
      </c>
      <c r="C76" s="14" t="s">
        <v>179</v>
      </c>
      <c r="D76" s="7" t="s">
        <v>71</v>
      </c>
      <c r="E76" s="7" t="s">
        <v>173</v>
      </c>
      <c r="F76" s="7" t="s">
        <v>293</v>
      </c>
      <c r="G76" s="7" t="s">
        <v>74</v>
      </c>
      <c r="H76" s="7" t="s">
        <v>74</v>
      </c>
      <c r="I76" s="1" t="s">
        <v>74</v>
      </c>
      <c r="J76" s="24" t="s">
        <v>345</v>
      </c>
      <c r="K76" s="1" t="s">
        <v>374</v>
      </c>
      <c r="L76" s="7" t="s">
        <v>156</v>
      </c>
      <c r="M76" s="7" t="s">
        <v>178</v>
      </c>
      <c r="N76" s="23">
        <v>-8.7932000000000006</v>
      </c>
      <c r="O76" s="23">
        <v>119.7937</v>
      </c>
      <c r="P76" s="36">
        <v>2</v>
      </c>
      <c r="Q76" s="7" t="s">
        <v>74</v>
      </c>
      <c r="R76" s="7" t="s">
        <v>74</v>
      </c>
      <c r="S76" s="7" t="s">
        <v>74</v>
      </c>
      <c r="T76" s="7" t="s">
        <v>74</v>
      </c>
      <c r="U76" s="7" t="s">
        <v>74</v>
      </c>
      <c r="V76" s="7" t="s">
        <v>74</v>
      </c>
      <c r="W76" s="7" t="str">
        <f xml:space="preserve"> "October 1999"</f>
        <v>October 1999</v>
      </c>
      <c r="X76" s="13">
        <v>2016</v>
      </c>
      <c r="Y76" s="14" t="s">
        <v>323</v>
      </c>
    </row>
    <row r="77" spans="1:25" x14ac:dyDescent="0.25">
      <c r="A77" s="7" t="s">
        <v>186</v>
      </c>
      <c r="B77" s="27" t="s">
        <v>43</v>
      </c>
      <c r="C77" s="14" t="s">
        <v>177</v>
      </c>
      <c r="D77" s="7" t="s">
        <v>71</v>
      </c>
      <c r="E77" s="7" t="s">
        <v>698</v>
      </c>
      <c r="F77" s="7" t="s">
        <v>290</v>
      </c>
      <c r="G77" s="7" t="s">
        <v>43</v>
      </c>
      <c r="H77" s="14" t="s">
        <v>43</v>
      </c>
      <c r="I77" s="7" t="s">
        <v>43</v>
      </c>
      <c r="J77" s="24" t="s">
        <v>345</v>
      </c>
      <c r="K77" s="1" t="s">
        <v>374</v>
      </c>
      <c r="L77" s="7" t="s">
        <v>156</v>
      </c>
      <c r="M77" s="7" t="s">
        <v>180</v>
      </c>
      <c r="N77" s="23">
        <v>-8.7891999999999992</v>
      </c>
      <c r="O77" s="23">
        <v>119.6421</v>
      </c>
      <c r="P77" s="36">
        <v>2</v>
      </c>
      <c r="Q77" s="7" t="s">
        <v>74</v>
      </c>
      <c r="R77" s="7" t="s">
        <v>74</v>
      </c>
      <c r="S77" s="7" t="s">
        <v>74</v>
      </c>
      <c r="T77" s="7" t="s">
        <v>74</v>
      </c>
      <c r="U77" s="7" t="s">
        <v>74</v>
      </c>
      <c r="V77" s="7" t="s">
        <v>74</v>
      </c>
      <c r="W77" s="7" t="str">
        <f>"October 2000"</f>
        <v>October 2000</v>
      </c>
      <c r="X77" s="31">
        <v>2016</v>
      </c>
      <c r="Y77" s="14" t="s">
        <v>176</v>
      </c>
    </row>
    <row r="78" spans="1:25" x14ac:dyDescent="0.25">
      <c r="A78" s="7" t="s">
        <v>187</v>
      </c>
      <c r="B78" s="27" t="s">
        <v>74</v>
      </c>
      <c r="C78" s="14" t="s">
        <v>174</v>
      </c>
      <c r="D78" s="7" t="s">
        <v>71</v>
      </c>
      <c r="E78" s="7" t="s">
        <v>173</v>
      </c>
      <c r="F78" s="7" t="s">
        <v>293</v>
      </c>
      <c r="G78" s="7" t="s">
        <v>74</v>
      </c>
      <c r="H78" s="7" t="s">
        <v>74</v>
      </c>
      <c r="I78" s="1" t="s">
        <v>74</v>
      </c>
      <c r="J78" s="24" t="s">
        <v>345</v>
      </c>
      <c r="K78" s="1" t="s">
        <v>374</v>
      </c>
      <c r="L78" s="7" t="s">
        <v>156</v>
      </c>
      <c r="M78" s="7" t="s">
        <v>171</v>
      </c>
      <c r="N78" s="23">
        <v>-8.7825000000000006</v>
      </c>
      <c r="O78" s="23">
        <v>119.65989999999999</v>
      </c>
      <c r="P78" s="36">
        <v>2</v>
      </c>
      <c r="Q78" s="7" t="s">
        <v>74</v>
      </c>
      <c r="R78" s="7" t="s">
        <v>74</v>
      </c>
      <c r="S78" s="7" t="s">
        <v>74</v>
      </c>
      <c r="T78" s="7" t="s">
        <v>74</v>
      </c>
      <c r="U78" s="7" t="s">
        <v>74</v>
      </c>
      <c r="V78" s="7" t="s">
        <v>74</v>
      </c>
      <c r="W78" s="7" t="s">
        <v>172</v>
      </c>
      <c r="Y78" s="14" t="s">
        <v>175</v>
      </c>
    </row>
    <row r="79" spans="1:25" x14ac:dyDescent="0.25">
      <c r="A79" s="7" t="s">
        <v>188</v>
      </c>
      <c r="B79" s="27" t="s">
        <v>74</v>
      </c>
      <c r="C79" s="14" t="s">
        <v>168</v>
      </c>
      <c r="D79" s="7" t="s">
        <v>71</v>
      </c>
      <c r="E79" s="7" t="s">
        <v>72</v>
      </c>
      <c r="F79" s="7" t="s">
        <v>292</v>
      </c>
      <c r="G79" s="7" t="s">
        <v>74</v>
      </c>
      <c r="H79" s="7" t="s">
        <v>74</v>
      </c>
      <c r="I79" s="1" t="s">
        <v>74</v>
      </c>
      <c r="J79" s="24" t="s">
        <v>345</v>
      </c>
      <c r="K79" s="1" t="s">
        <v>374</v>
      </c>
      <c r="L79" s="7" t="s">
        <v>156</v>
      </c>
      <c r="M79" s="7" t="s">
        <v>169</v>
      </c>
      <c r="N79" s="23">
        <v>-8.8699999999999992</v>
      </c>
      <c r="O79" s="23">
        <v>115.07</v>
      </c>
      <c r="P79" s="36">
        <v>2</v>
      </c>
      <c r="Q79" s="7" t="s">
        <v>74</v>
      </c>
      <c r="R79" s="7" t="s">
        <v>74</v>
      </c>
      <c r="S79" s="7" t="s">
        <v>74</v>
      </c>
      <c r="T79" s="7" t="s">
        <v>74</v>
      </c>
      <c r="U79" s="7" t="s">
        <v>74</v>
      </c>
      <c r="V79" s="7" t="s">
        <v>74</v>
      </c>
      <c r="W79" s="19" t="str">
        <f>"January 2005"</f>
        <v>January 2005</v>
      </c>
      <c r="X79" s="13">
        <v>2017</v>
      </c>
      <c r="Y79" s="14" t="s">
        <v>170</v>
      </c>
    </row>
    <row r="80" spans="1:25" ht="60" x14ac:dyDescent="0.25">
      <c r="A80" s="7" t="s">
        <v>303</v>
      </c>
      <c r="B80" s="27" t="s">
        <v>74</v>
      </c>
      <c r="C80" s="28" t="s">
        <v>542</v>
      </c>
      <c r="D80" s="7" t="s">
        <v>71</v>
      </c>
      <c r="E80" s="7" t="s">
        <v>154</v>
      </c>
      <c r="F80" s="7" t="s">
        <v>292</v>
      </c>
      <c r="G80" s="7" t="s">
        <v>74</v>
      </c>
      <c r="H80" s="7" t="s">
        <v>74</v>
      </c>
      <c r="I80" s="1" t="s">
        <v>74</v>
      </c>
      <c r="J80" s="24" t="s">
        <v>345</v>
      </c>
      <c r="K80" s="1" t="s">
        <v>374</v>
      </c>
      <c r="L80" s="7" t="s">
        <v>156</v>
      </c>
      <c r="M80" s="7" t="s">
        <v>157</v>
      </c>
      <c r="N80" s="23">
        <v>-2.85</v>
      </c>
      <c r="O80" s="23">
        <v>129.15</v>
      </c>
      <c r="P80" s="36">
        <v>3</v>
      </c>
      <c r="Q80" s="7" t="s">
        <v>74</v>
      </c>
      <c r="R80" s="7" t="s">
        <v>74</v>
      </c>
      <c r="S80" s="7" t="s">
        <v>74</v>
      </c>
      <c r="T80" s="7" t="s">
        <v>74</v>
      </c>
      <c r="U80" s="7" t="s">
        <v>74</v>
      </c>
      <c r="V80" s="7" t="s">
        <v>74</v>
      </c>
      <c r="W80" s="37">
        <v>42516</v>
      </c>
      <c r="X80" s="13">
        <v>2016</v>
      </c>
      <c r="Y80" s="14" t="s">
        <v>129</v>
      </c>
    </row>
    <row r="81" spans="1:25" ht="60" x14ac:dyDescent="0.25">
      <c r="A81" s="7" t="s">
        <v>313</v>
      </c>
      <c r="B81" s="14" t="s">
        <v>43</v>
      </c>
      <c r="C81" s="4" t="s">
        <v>543</v>
      </c>
      <c r="D81" s="7" t="s">
        <v>34</v>
      </c>
      <c r="E81" s="7" t="s">
        <v>72</v>
      </c>
      <c r="F81" s="7" t="s">
        <v>292</v>
      </c>
      <c r="G81" s="3" t="s">
        <v>327</v>
      </c>
      <c r="H81" s="3" t="s">
        <v>327</v>
      </c>
      <c r="I81" s="1" t="s">
        <v>74</v>
      </c>
      <c r="J81" s="24" t="s">
        <v>345</v>
      </c>
      <c r="K81" s="1" t="s">
        <v>374</v>
      </c>
      <c r="L81" s="7" t="s">
        <v>156</v>
      </c>
      <c r="M81" s="7" t="s">
        <v>158</v>
      </c>
      <c r="N81" s="23">
        <v>-8.66</v>
      </c>
      <c r="O81" s="23">
        <v>115.13</v>
      </c>
      <c r="P81" s="36">
        <v>2</v>
      </c>
      <c r="Q81" s="7" t="s">
        <v>43</v>
      </c>
      <c r="R81" s="7" t="s">
        <v>43</v>
      </c>
      <c r="S81" s="7" t="s">
        <v>43</v>
      </c>
      <c r="T81" s="7" t="s">
        <v>43</v>
      </c>
      <c r="U81" s="7" t="s">
        <v>43</v>
      </c>
      <c r="V81" s="7" t="s">
        <v>164</v>
      </c>
      <c r="W81" s="37">
        <v>42402</v>
      </c>
      <c r="X81" s="13">
        <v>2016</v>
      </c>
      <c r="Y81" s="14" t="s">
        <v>533</v>
      </c>
    </row>
    <row r="82" spans="1:25" ht="75" x14ac:dyDescent="0.25">
      <c r="A82" s="7" t="s">
        <v>534</v>
      </c>
      <c r="B82" s="14" t="s">
        <v>74</v>
      </c>
      <c r="C82" s="20" t="s">
        <v>541</v>
      </c>
      <c r="D82" s="7" t="s">
        <v>71</v>
      </c>
      <c r="E82" s="7" t="s">
        <v>154</v>
      </c>
      <c r="F82" s="7" t="s">
        <v>292</v>
      </c>
      <c r="G82" s="7" t="s">
        <v>74</v>
      </c>
      <c r="H82" s="7" t="s">
        <v>74</v>
      </c>
      <c r="I82" s="1" t="s">
        <v>74</v>
      </c>
      <c r="J82" s="24" t="s">
        <v>345</v>
      </c>
      <c r="K82" s="1" t="s">
        <v>374</v>
      </c>
      <c r="L82" s="7" t="s">
        <v>156</v>
      </c>
      <c r="M82" s="7" t="s">
        <v>545</v>
      </c>
      <c r="N82" s="23">
        <v>-2.2223999999999999</v>
      </c>
      <c r="O82" s="23">
        <v>130.609533</v>
      </c>
      <c r="P82" s="36">
        <v>1</v>
      </c>
      <c r="Q82" s="7" t="s">
        <v>74</v>
      </c>
      <c r="R82" s="7" t="s">
        <v>74</v>
      </c>
      <c r="S82" s="7" t="s">
        <v>74</v>
      </c>
      <c r="T82" s="7" t="s">
        <v>74</v>
      </c>
      <c r="U82" s="7" t="s">
        <v>74</v>
      </c>
      <c r="V82" s="7" t="s">
        <v>74</v>
      </c>
      <c r="W82" s="37">
        <v>42699</v>
      </c>
      <c r="X82" s="13">
        <v>2016</v>
      </c>
      <c r="Y82" s="14" t="s">
        <v>540</v>
      </c>
    </row>
    <row r="83" spans="1:25" ht="120" x14ac:dyDescent="0.25">
      <c r="A83" s="7" t="s">
        <v>535</v>
      </c>
      <c r="B83" s="14" t="s">
        <v>74</v>
      </c>
      <c r="C83" s="20" t="s">
        <v>541</v>
      </c>
      <c r="D83" s="7" t="s">
        <v>71</v>
      </c>
      <c r="E83" s="7" t="s">
        <v>154</v>
      </c>
      <c r="F83" s="7" t="s">
        <v>292</v>
      </c>
      <c r="G83" s="7" t="s">
        <v>74</v>
      </c>
      <c r="H83" s="7" t="s">
        <v>74</v>
      </c>
      <c r="I83" s="1" t="s">
        <v>74</v>
      </c>
      <c r="J83" s="24" t="s">
        <v>345</v>
      </c>
      <c r="K83" s="1" t="s">
        <v>374</v>
      </c>
      <c r="L83" s="7" t="s">
        <v>156</v>
      </c>
      <c r="M83" s="7" t="s">
        <v>537</v>
      </c>
      <c r="N83" s="23">
        <v>-2.1555499999999999</v>
      </c>
      <c r="O83" s="23">
        <v>130.58581699999999</v>
      </c>
      <c r="P83" s="36">
        <v>1</v>
      </c>
      <c r="Q83" s="7" t="s">
        <v>74</v>
      </c>
      <c r="R83" s="7" t="s">
        <v>74</v>
      </c>
      <c r="S83" s="7" t="s">
        <v>74</v>
      </c>
      <c r="T83" s="7" t="s">
        <v>74</v>
      </c>
      <c r="U83" s="7" t="s">
        <v>74</v>
      </c>
      <c r="V83" s="7" t="s">
        <v>74</v>
      </c>
      <c r="W83" s="37">
        <v>42700</v>
      </c>
      <c r="Y83" s="14" t="s">
        <v>539</v>
      </c>
    </row>
    <row r="84" spans="1:25" ht="120" x14ac:dyDescent="0.25">
      <c r="A84" s="7" t="s">
        <v>536</v>
      </c>
      <c r="B84" s="14" t="s">
        <v>74</v>
      </c>
      <c r="C84" s="20" t="s">
        <v>541</v>
      </c>
      <c r="D84" s="7" t="s">
        <v>71</v>
      </c>
      <c r="E84" s="7" t="s">
        <v>154</v>
      </c>
      <c r="F84" s="7" t="s">
        <v>292</v>
      </c>
      <c r="G84" s="7" t="s">
        <v>74</v>
      </c>
      <c r="H84" s="7" t="s">
        <v>74</v>
      </c>
      <c r="I84" s="1" t="s">
        <v>74</v>
      </c>
      <c r="J84" s="24" t="s">
        <v>345</v>
      </c>
      <c r="K84" s="1" t="s">
        <v>374</v>
      </c>
      <c r="L84" s="7" t="s">
        <v>156</v>
      </c>
      <c r="M84" s="7" t="s">
        <v>489</v>
      </c>
      <c r="N84" s="23">
        <v>-2.1913330000000002</v>
      </c>
      <c r="O84" s="23">
        <v>130.60596699999999</v>
      </c>
      <c r="P84" s="36">
        <v>1</v>
      </c>
      <c r="Q84" s="7" t="s">
        <v>74</v>
      </c>
      <c r="R84" s="7" t="s">
        <v>74</v>
      </c>
      <c r="S84" s="7" t="s">
        <v>74</v>
      </c>
      <c r="T84" s="7" t="s">
        <v>74</v>
      </c>
      <c r="U84" s="7" t="s">
        <v>74</v>
      </c>
      <c r="V84" s="7" t="s">
        <v>74</v>
      </c>
      <c r="W84" s="37">
        <v>42700</v>
      </c>
      <c r="Y84" s="14" t="s">
        <v>538</v>
      </c>
    </row>
    <row r="85" spans="1:25" ht="75" x14ac:dyDescent="0.25">
      <c r="A85" s="7" t="s">
        <v>486</v>
      </c>
      <c r="B85" s="14" t="s">
        <v>74</v>
      </c>
      <c r="C85" s="20" t="s">
        <v>684</v>
      </c>
      <c r="D85" s="7" t="s">
        <v>71</v>
      </c>
      <c r="E85" s="7" t="s">
        <v>154</v>
      </c>
      <c r="F85" s="7" t="s">
        <v>292</v>
      </c>
      <c r="G85" s="7" t="s">
        <v>74</v>
      </c>
      <c r="H85" s="7" t="s">
        <v>74</v>
      </c>
      <c r="I85" s="1" t="s">
        <v>74</v>
      </c>
      <c r="J85" s="24" t="s">
        <v>345</v>
      </c>
      <c r="K85" s="1" t="s">
        <v>374</v>
      </c>
      <c r="L85" s="7" t="s">
        <v>156</v>
      </c>
      <c r="M85" s="7" t="s">
        <v>511</v>
      </c>
      <c r="N85" s="11">
        <v>-0.6</v>
      </c>
      <c r="O85" s="11">
        <v>130.6</v>
      </c>
      <c r="P85" s="33">
        <v>3</v>
      </c>
      <c r="Q85" s="7" t="s">
        <v>74</v>
      </c>
      <c r="R85" s="7" t="s">
        <v>74</v>
      </c>
      <c r="S85" s="7" t="s">
        <v>74</v>
      </c>
      <c r="T85" s="7" t="s">
        <v>74</v>
      </c>
      <c r="U85" s="7" t="s">
        <v>74</v>
      </c>
      <c r="V85" s="7" t="s">
        <v>74</v>
      </c>
      <c r="W85" s="7" t="s">
        <v>314</v>
      </c>
      <c r="X85" s="13">
        <v>2017</v>
      </c>
      <c r="Y85" s="14" t="s">
        <v>318</v>
      </c>
    </row>
    <row r="86" spans="1:25" ht="45" x14ac:dyDescent="0.25">
      <c r="A86" s="7" t="s">
        <v>487</v>
      </c>
      <c r="B86" s="14" t="s">
        <v>74</v>
      </c>
      <c r="C86" s="20" t="s">
        <v>544</v>
      </c>
      <c r="D86" s="7" t="s">
        <v>371</v>
      </c>
      <c r="E86" s="7" t="s">
        <v>72</v>
      </c>
      <c r="F86" s="7" t="s">
        <v>292</v>
      </c>
      <c r="G86" s="7" t="s">
        <v>74</v>
      </c>
      <c r="H86" s="7" t="s">
        <v>74</v>
      </c>
      <c r="I86" s="1" t="s">
        <v>74</v>
      </c>
      <c r="J86" s="24" t="s">
        <v>345</v>
      </c>
      <c r="K86" s="1" t="s">
        <v>374</v>
      </c>
      <c r="L86" s="7" t="s">
        <v>156</v>
      </c>
      <c r="M86" s="7" t="s">
        <v>485</v>
      </c>
      <c r="N86" s="11">
        <v>3.58</v>
      </c>
      <c r="O86" s="11">
        <v>125.57</v>
      </c>
      <c r="P86" s="33">
        <v>2</v>
      </c>
      <c r="Q86" s="7" t="s">
        <v>74</v>
      </c>
      <c r="R86" s="7">
        <v>3</v>
      </c>
      <c r="S86" s="7" t="s">
        <v>74</v>
      </c>
      <c r="T86" s="7" t="s">
        <v>74</v>
      </c>
      <c r="U86" s="7" t="s">
        <v>74</v>
      </c>
      <c r="V86" s="7" t="s">
        <v>74</v>
      </c>
      <c r="W86" s="37">
        <v>42993</v>
      </c>
      <c r="X86" s="13">
        <v>2017</v>
      </c>
      <c r="Y86" s="14" t="s">
        <v>488</v>
      </c>
    </row>
    <row r="87" spans="1:25" ht="60" x14ac:dyDescent="0.25">
      <c r="A87" s="7" t="s">
        <v>495</v>
      </c>
      <c r="B87" s="14" t="s">
        <v>74</v>
      </c>
      <c r="C87" s="14" t="s">
        <v>500</v>
      </c>
      <c r="D87" s="7" t="s">
        <v>71</v>
      </c>
      <c r="E87" s="7" t="s">
        <v>72</v>
      </c>
      <c r="F87" s="7" t="s">
        <v>292</v>
      </c>
      <c r="G87" s="7" t="s">
        <v>74</v>
      </c>
      <c r="H87" s="7" t="s">
        <v>74</v>
      </c>
      <c r="I87" s="1" t="s">
        <v>74</v>
      </c>
      <c r="J87" s="24" t="s">
        <v>345</v>
      </c>
      <c r="K87" s="1" t="s">
        <v>374</v>
      </c>
      <c r="L87" s="7" t="s">
        <v>156</v>
      </c>
      <c r="M87" s="7" t="s">
        <v>501</v>
      </c>
      <c r="N87" s="11">
        <v>0.85917200000000005</v>
      </c>
      <c r="O87" s="11">
        <v>118.887012</v>
      </c>
      <c r="P87" s="33">
        <v>1</v>
      </c>
      <c r="Q87" s="7" t="s">
        <v>74</v>
      </c>
      <c r="R87" s="7" t="s">
        <v>74</v>
      </c>
      <c r="S87" s="7" t="s">
        <v>74</v>
      </c>
      <c r="T87" s="7" t="s">
        <v>74</v>
      </c>
      <c r="U87" s="7" t="s">
        <v>74</v>
      </c>
      <c r="V87" s="7" t="s">
        <v>74</v>
      </c>
      <c r="W87" s="37">
        <v>40303</v>
      </c>
      <c r="X87" s="13">
        <v>2018</v>
      </c>
      <c r="Y87" s="29" t="s">
        <v>502</v>
      </c>
    </row>
    <row r="88" spans="1:25" ht="45" x14ac:dyDescent="0.25">
      <c r="A88" s="7" t="s">
        <v>496</v>
      </c>
      <c r="B88" s="14" t="s">
        <v>74</v>
      </c>
      <c r="C88" s="14" t="s">
        <v>500</v>
      </c>
      <c r="D88" s="7" t="s">
        <v>71</v>
      </c>
      <c r="E88" s="7" t="s">
        <v>72</v>
      </c>
      <c r="F88" s="7" t="s">
        <v>292</v>
      </c>
      <c r="G88" s="7" t="s">
        <v>74</v>
      </c>
      <c r="H88" s="7" t="s">
        <v>74</v>
      </c>
      <c r="I88" s="1" t="s">
        <v>74</v>
      </c>
      <c r="J88" s="24" t="s">
        <v>345</v>
      </c>
      <c r="K88" s="1" t="s">
        <v>374</v>
      </c>
      <c r="L88" s="7" t="s">
        <v>156</v>
      </c>
      <c r="M88" s="7" t="s">
        <v>503</v>
      </c>
      <c r="N88" s="11">
        <v>1.0748040000000001</v>
      </c>
      <c r="O88" s="11">
        <v>118.898465</v>
      </c>
      <c r="P88" s="33">
        <v>1</v>
      </c>
      <c r="Q88" s="7" t="s">
        <v>74</v>
      </c>
      <c r="R88" s="7" t="s">
        <v>74</v>
      </c>
      <c r="S88" s="7" t="s">
        <v>74</v>
      </c>
      <c r="T88" s="7" t="s">
        <v>74</v>
      </c>
      <c r="U88" s="7" t="s">
        <v>74</v>
      </c>
      <c r="V88" s="7" t="s">
        <v>74</v>
      </c>
      <c r="W88" s="37">
        <v>42542</v>
      </c>
      <c r="Y88" s="14" t="s">
        <v>505</v>
      </c>
    </row>
    <row r="89" spans="1:25" x14ac:dyDescent="0.25">
      <c r="A89" s="7" t="s">
        <v>497</v>
      </c>
      <c r="B89" s="14" t="s">
        <v>74</v>
      </c>
      <c r="C89" s="14" t="s">
        <v>500</v>
      </c>
      <c r="D89" s="7" t="s">
        <v>71</v>
      </c>
      <c r="E89" s="7" t="s">
        <v>72</v>
      </c>
      <c r="F89" s="7" t="s">
        <v>292</v>
      </c>
      <c r="G89" s="7" t="s">
        <v>74</v>
      </c>
      <c r="H89" s="7" t="s">
        <v>74</v>
      </c>
      <c r="I89" s="1" t="s">
        <v>74</v>
      </c>
      <c r="J89" s="24" t="s">
        <v>345</v>
      </c>
      <c r="K89" s="1" t="s">
        <v>374</v>
      </c>
      <c r="L89" s="7" t="s">
        <v>156</v>
      </c>
      <c r="M89" s="7" t="s">
        <v>504</v>
      </c>
      <c r="N89" s="11">
        <v>1.11242</v>
      </c>
      <c r="O89" s="11">
        <v>118.83036</v>
      </c>
      <c r="P89" s="33">
        <v>1</v>
      </c>
      <c r="Q89" s="7" t="s">
        <v>74</v>
      </c>
      <c r="R89" s="7" t="s">
        <v>74</v>
      </c>
      <c r="S89" s="7" t="s">
        <v>74</v>
      </c>
      <c r="T89" s="7" t="s">
        <v>74</v>
      </c>
      <c r="U89" s="7" t="s">
        <v>74</v>
      </c>
      <c r="V89" s="7" t="s">
        <v>74</v>
      </c>
      <c r="W89" s="37">
        <v>42543</v>
      </c>
      <c r="Y89" s="14" t="s">
        <v>506</v>
      </c>
    </row>
    <row r="90" spans="1:25" ht="45" x14ac:dyDescent="0.25">
      <c r="A90" s="7" t="s">
        <v>498</v>
      </c>
      <c r="B90" s="14" t="s">
        <v>74</v>
      </c>
      <c r="C90" s="20" t="s">
        <v>510</v>
      </c>
      <c r="D90" s="7" t="s">
        <v>71</v>
      </c>
      <c r="E90" s="7" t="s">
        <v>72</v>
      </c>
      <c r="F90" s="7" t="s">
        <v>292</v>
      </c>
      <c r="G90" s="7" t="s">
        <v>74</v>
      </c>
      <c r="H90" s="7" t="s">
        <v>74</v>
      </c>
      <c r="I90" s="1" t="s">
        <v>74</v>
      </c>
      <c r="J90" s="24" t="s">
        <v>345</v>
      </c>
      <c r="K90" s="1" t="s">
        <v>374</v>
      </c>
      <c r="L90" s="7" t="s">
        <v>156</v>
      </c>
      <c r="M90" s="7" t="s">
        <v>507</v>
      </c>
      <c r="N90" s="11">
        <v>-0.88008600000000003</v>
      </c>
      <c r="O90" s="11">
        <v>100.143089</v>
      </c>
      <c r="P90" s="33">
        <v>1</v>
      </c>
      <c r="Q90" s="7" t="s">
        <v>74</v>
      </c>
      <c r="R90" s="7" t="s">
        <v>74</v>
      </c>
      <c r="S90" s="7" t="s">
        <v>74</v>
      </c>
      <c r="T90" s="7" t="s">
        <v>74</v>
      </c>
      <c r="U90" s="7" t="s">
        <v>74</v>
      </c>
      <c r="V90" s="7" t="s">
        <v>74</v>
      </c>
      <c r="W90" s="37">
        <v>43369</v>
      </c>
      <c r="X90" s="13">
        <v>2018</v>
      </c>
      <c r="Y90" s="14" t="s">
        <v>508</v>
      </c>
    </row>
    <row r="91" spans="1:25" ht="45" x14ac:dyDescent="0.25">
      <c r="A91" s="7" t="s">
        <v>499</v>
      </c>
      <c r="B91" s="14" t="s">
        <v>74</v>
      </c>
      <c r="C91" s="20" t="s">
        <v>510</v>
      </c>
      <c r="D91" s="7" t="s">
        <v>71</v>
      </c>
      <c r="E91" s="7" t="s">
        <v>72</v>
      </c>
      <c r="F91" s="7" t="s">
        <v>292</v>
      </c>
      <c r="G91" s="7" t="s">
        <v>74</v>
      </c>
      <c r="H91" s="7" t="s">
        <v>74</v>
      </c>
      <c r="I91" s="1" t="s">
        <v>74</v>
      </c>
      <c r="J91" s="24" t="s">
        <v>345</v>
      </c>
      <c r="K91" s="1" t="s">
        <v>374</v>
      </c>
      <c r="L91" s="7" t="s">
        <v>156</v>
      </c>
      <c r="M91" s="7" t="s">
        <v>507</v>
      </c>
      <c r="N91" s="11">
        <v>-0.87796700000000005</v>
      </c>
      <c r="O91" s="11">
        <v>100.15496400000001</v>
      </c>
      <c r="P91" s="33">
        <v>1</v>
      </c>
      <c r="Q91" s="7" t="s">
        <v>74</v>
      </c>
      <c r="R91" s="7" t="s">
        <v>74</v>
      </c>
      <c r="S91" s="7" t="s">
        <v>74</v>
      </c>
      <c r="T91" s="7" t="s">
        <v>74</v>
      </c>
      <c r="U91" s="7" t="s">
        <v>74</v>
      </c>
      <c r="V91" s="7" t="s">
        <v>74</v>
      </c>
      <c r="W91" s="37">
        <v>43370</v>
      </c>
      <c r="Y91" s="14" t="s">
        <v>508</v>
      </c>
    </row>
    <row r="92" spans="1:25" ht="30" x14ac:dyDescent="0.25">
      <c r="A92" s="24" t="s">
        <v>190</v>
      </c>
      <c r="B92" s="21" t="s">
        <v>58</v>
      </c>
      <c r="C92" s="21" t="s">
        <v>685</v>
      </c>
      <c r="D92" s="30" t="s">
        <v>34</v>
      </c>
      <c r="E92" s="7" t="s">
        <v>696</v>
      </c>
      <c r="F92" s="7" t="s">
        <v>291</v>
      </c>
      <c r="G92" s="24" t="s">
        <v>74</v>
      </c>
      <c r="H92" s="24" t="s">
        <v>74</v>
      </c>
      <c r="I92" s="1" t="s">
        <v>74</v>
      </c>
      <c r="J92" s="24" t="s">
        <v>345</v>
      </c>
      <c r="K92" s="1" t="s">
        <v>374</v>
      </c>
      <c r="L92" s="24" t="s">
        <v>56</v>
      </c>
      <c r="M92" s="24" t="s">
        <v>133</v>
      </c>
      <c r="N92" s="11">
        <v>-34.626100000000001</v>
      </c>
      <c r="O92" s="11">
        <v>137.93889999999999</v>
      </c>
      <c r="P92" s="33">
        <v>1</v>
      </c>
      <c r="Q92" s="24" t="s">
        <v>30</v>
      </c>
      <c r="R92" s="24">
        <v>10.199999999999999</v>
      </c>
      <c r="S92" s="24" t="s">
        <v>106</v>
      </c>
      <c r="T92" s="7" t="s">
        <v>74</v>
      </c>
      <c r="U92" s="7" t="s">
        <v>106</v>
      </c>
      <c r="V92" s="7" t="s">
        <v>120</v>
      </c>
      <c r="W92" s="37">
        <v>36542</v>
      </c>
      <c r="X92" s="31">
        <v>2006</v>
      </c>
      <c r="Y92" s="21" t="s">
        <v>128</v>
      </c>
    </row>
    <row r="93" spans="1:25" x14ac:dyDescent="0.25">
      <c r="A93" s="24" t="s">
        <v>191</v>
      </c>
      <c r="B93" s="14" t="s">
        <v>74</v>
      </c>
      <c r="C93" s="20" t="s">
        <v>81</v>
      </c>
      <c r="D93" s="7" t="s">
        <v>71</v>
      </c>
      <c r="E93" s="7" t="s">
        <v>72</v>
      </c>
      <c r="F93" s="7" t="s">
        <v>292</v>
      </c>
      <c r="G93" s="7" t="s">
        <v>74</v>
      </c>
      <c r="H93" s="7" t="s">
        <v>74</v>
      </c>
      <c r="I93" s="1" t="s">
        <v>74</v>
      </c>
      <c r="J93" s="24" t="s">
        <v>345</v>
      </c>
      <c r="K93" s="1" t="s">
        <v>374</v>
      </c>
      <c r="L93" s="7" t="s">
        <v>56</v>
      </c>
      <c r="M93" s="25" t="s">
        <v>73</v>
      </c>
      <c r="N93" s="23">
        <v>-16.87</v>
      </c>
      <c r="O93" s="23">
        <v>122.16</v>
      </c>
      <c r="P93" s="36">
        <v>3</v>
      </c>
      <c r="Q93" s="7" t="s">
        <v>74</v>
      </c>
      <c r="R93" s="7" t="s">
        <v>74</v>
      </c>
      <c r="S93" s="7" t="s">
        <v>74</v>
      </c>
      <c r="T93" s="7" t="s">
        <v>74</v>
      </c>
      <c r="U93" s="7" t="s">
        <v>74</v>
      </c>
      <c r="V93" s="7" t="s">
        <v>74</v>
      </c>
      <c r="W93" s="37">
        <v>40119</v>
      </c>
      <c r="X93" s="13">
        <v>2015</v>
      </c>
      <c r="Y93" s="14" t="s">
        <v>129</v>
      </c>
    </row>
    <row r="94" spans="1:25" ht="30" x14ac:dyDescent="0.25">
      <c r="A94" s="24" t="s">
        <v>192</v>
      </c>
      <c r="B94" s="14" t="s">
        <v>43</v>
      </c>
      <c r="C94" s="14" t="s">
        <v>317</v>
      </c>
      <c r="D94" s="7" t="s">
        <v>34</v>
      </c>
      <c r="E94" s="7" t="s">
        <v>697</v>
      </c>
      <c r="F94" s="7" t="s">
        <v>290</v>
      </c>
      <c r="G94" s="7" t="s">
        <v>438</v>
      </c>
      <c r="H94" s="2" t="s">
        <v>443</v>
      </c>
      <c r="I94" s="7" t="s">
        <v>437</v>
      </c>
      <c r="J94" s="24" t="s">
        <v>345</v>
      </c>
      <c r="K94" s="1" t="s">
        <v>374</v>
      </c>
      <c r="L94" s="7" t="s">
        <v>56</v>
      </c>
      <c r="M94" s="7" t="s">
        <v>76</v>
      </c>
      <c r="N94" s="23">
        <v>-21.817666666666668</v>
      </c>
      <c r="O94" s="23">
        <v>114.18746111111112</v>
      </c>
      <c r="P94" s="36">
        <v>1</v>
      </c>
      <c r="Q94" s="7" t="s">
        <v>43</v>
      </c>
      <c r="R94" s="7">
        <v>5.68</v>
      </c>
      <c r="S94" s="7" t="s">
        <v>44</v>
      </c>
      <c r="T94" s="7" t="s">
        <v>43</v>
      </c>
      <c r="U94" s="7" t="s">
        <v>106</v>
      </c>
      <c r="V94" s="7" t="s">
        <v>70</v>
      </c>
      <c r="W94" s="37">
        <v>42078</v>
      </c>
      <c r="X94" s="13">
        <v>2016</v>
      </c>
      <c r="Y94" s="14" t="s">
        <v>547</v>
      </c>
    </row>
    <row r="95" spans="1:25" ht="30" x14ac:dyDescent="0.25">
      <c r="A95" s="24" t="s">
        <v>193</v>
      </c>
      <c r="B95" s="14" t="s">
        <v>74</v>
      </c>
      <c r="C95" s="20" t="s">
        <v>516</v>
      </c>
      <c r="D95" s="7" t="s">
        <v>71</v>
      </c>
      <c r="E95" s="7" t="s">
        <v>72</v>
      </c>
      <c r="F95" s="7" t="s">
        <v>292</v>
      </c>
      <c r="G95" s="7" t="s">
        <v>74</v>
      </c>
      <c r="H95" s="7" t="s">
        <v>74</v>
      </c>
      <c r="I95" s="1" t="s">
        <v>74</v>
      </c>
      <c r="J95" s="24" t="s">
        <v>345</v>
      </c>
      <c r="K95" s="1" t="s">
        <v>374</v>
      </c>
      <c r="L95" s="7" t="s">
        <v>56</v>
      </c>
      <c r="M95" s="7" t="s">
        <v>153</v>
      </c>
      <c r="N95" s="23">
        <v>-12.08</v>
      </c>
      <c r="O95" s="23">
        <v>127.39</v>
      </c>
      <c r="P95" s="36">
        <v>2</v>
      </c>
      <c r="Q95" s="7" t="s">
        <v>74</v>
      </c>
      <c r="R95" s="7" t="s">
        <v>74</v>
      </c>
      <c r="S95" s="7" t="s">
        <v>74</v>
      </c>
      <c r="T95" s="7" t="s">
        <v>74</v>
      </c>
      <c r="U95" s="7" t="s">
        <v>74</v>
      </c>
      <c r="V95" s="7" t="s">
        <v>74</v>
      </c>
      <c r="W95" s="37">
        <v>40479</v>
      </c>
      <c r="X95" s="13">
        <v>2015</v>
      </c>
      <c r="Y95" s="14" t="s">
        <v>129</v>
      </c>
    </row>
    <row r="96" spans="1:25" ht="45" x14ac:dyDescent="0.25">
      <c r="A96" s="24" t="s">
        <v>194</v>
      </c>
      <c r="B96" s="14" t="s">
        <v>74</v>
      </c>
      <c r="C96" s="14" t="s">
        <v>517</v>
      </c>
      <c r="D96" s="7" t="s">
        <v>71</v>
      </c>
      <c r="E96" s="7" t="s">
        <v>154</v>
      </c>
      <c r="F96" s="7" t="s">
        <v>292</v>
      </c>
      <c r="G96" s="7" t="s">
        <v>74</v>
      </c>
      <c r="H96" s="7" t="s">
        <v>74</v>
      </c>
      <c r="I96" s="1" t="s">
        <v>74</v>
      </c>
      <c r="J96" s="24" t="s">
        <v>345</v>
      </c>
      <c r="K96" s="1" t="s">
        <v>374</v>
      </c>
      <c r="L96" s="7" t="s">
        <v>56</v>
      </c>
      <c r="M96" s="7" t="s">
        <v>549</v>
      </c>
      <c r="N96" s="23">
        <v>-20.2</v>
      </c>
      <c r="O96" s="23">
        <v>116.98</v>
      </c>
      <c r="P96" s="36">
        <v>2</v>
      </c>
      <c r="Q96" s="7" t="s">
        <v>74</v>
      </c>
      <c r="R96" s="7" t="s">
        <v>74</v>
      </c>
      <c r="S96" s="7" t="s">
        <v>74</v>
      </c>
      <c r="T96" s="7" t="s">
        <v>74</v>
      </c>
      <c r="U96" s="7" t="s">
        <v>74</v>
      </c>
      <c r="V96" s="7" t="s">
        <v>74</v>
      </c>
      <c r="W96" s="37">
        <v>40195</v>
      </c>
      <c r="X96" s="13">
        <v>2016</v>
      </c>
      <c r="Y96" s="14" t="s">
        <v>155</v>
      </c>
    </row>
    <row r="97" spans="1:25" ht="45" x14ac:dyDescent="0.25">
      <c r="A97" s="24" t="s">
        <v>200</v>
      </c>
      <c r="B97" s="14" t="s">
        <v>74</v>
      </c>
      <c r="C97" s="14" t="s">
        <v>517</v>
      </c>
      <c r="D97" s="7" t="s">
        <v>71</v>
      </c>
      <c r="E97" s="7" t="s">
        <v>154</v>
      </c>
      <c r="F97" s="7" t="s">
        <v>292</v>
      </c>
      <c r="G97" s="7" t="s">
        <v>74</v>
      </c>
      <c r="H97" s="7" t="s">
        <v>74</v>
      </c>
      <c r="I97" s="1" t="s">
        <v>74</v>
      </c>
      <c r="J97" s="24" t="s">
        <v>345</v>
      </c>
      <c r="K97" s="1" t="s">
        <v>374</v>
      </c>
      <c r="L97" s="7" t="s">
        <v>56</v>
      </c>
      <c r="M97" s="7" t="s">
        <v>549</v>
      </c>
      <c r="N97" s="23">
        <v>-20.28</v>
      </c>
      <c r="O97" s="23">
        <v>117.36</v>
      </c>
      <c r="P97" s="36">
        <v>2</v>
      </c>
      <c r="Q97" s="7" t="s">
        <v>74</v>
      </c>
      <c r="R97" s="7" t="s">
        <v>74</v>
      </c>
      <c r="S97" s="7" t="s">
        <v>74</v>
      </c>
      <c r="T97" s="7" t="s">
        <v>74</v>
      </c>
      <c r="U97" s="7" t="s">
        <v>74</v>
      </c>
      <c r="V97" s="7" t="s">
        <v>74</v>
      </c>
      <c r="W97" s="37">
        <v>40239</v>
      </c>
      <c r="Y97" s="14" t="s">
        <v>155</v>
      </c>
    </row>
    <row r="98" spans="1:25" ht="45" x14ac:dyDescent="0.25">
      <c r="A98" s="24" t="s">
        <v>201</v>
      </c>
      <c r="B98" s="14" t="s">
        <v>74</v>
      </c>
      <c r="C98" s="14" t="s">
        <v>517</v>
      </c>
      <c r="D98" s="7" t="s">
        <v>71</v>
      </c>
      <c r="E98" s="7" t="s">
        <v>154</v>
      </c>
      <c r="F98" s="7" t="s">
        <v>292</v>
      </c>
      <c r="G98" s="7" t="s">
        <v>74</v>
      </c>
      <c r="H98" s="7" t="s">
        <v>74</v>
      </c>
      <c r="I98" s="1" t="s">
        <v>74</v>
      </c>
      <c r="J98" s="24" t="s">
        <v>345</v>
      </c>
      <c r="K98" s="1" t="s">
        <v>374</v>
      </c>
      <c r="L98" s="7" t="s">
        <v>56</v>
      </c>
      <c r="M98" s="7" t="s">
        <v>549</v>
      </c>
      <c r="N98" s="23">
        <v>-20.324999999999999</v>
      </c>
      <c r="O98" s="23">
        <v>117.18</v>
      </c>
      <c r="P98" s="36">
        <v>2</v>
      </c>
      <c r="Q98" s="7" t="s">
        <v>74</v>
      </c>
      <c r="R98" s="7" t="s">
        <v>74</v>
      </c>
      <c r="S98" s="7" t="s">
        <v>74</v>
      </c>
      <c r="T98" s="7" t="s">
        <v>74</v>
      </c>
      <c r="U98" s="7" t="s">
        <v>74</v>
      </c>
      <c r="V98" s="7" t="s">
        <v>74</v>
      </c>
      <c r="W98" s="37">
        <v>40259</v>
      </c>
      <c r="Y98" s="14" t="s">
        <v>155</v>
      </c>
    </row>
    <row r="99" spans="1:25" ht="30" x14ac:dyDescent="0.25">
      <c r="A99" s="24" t="s">
        <v>411</v>
      </c>
      <c r="B99" s="14" t="s">
        <v>74</v>
      </c>
      <c r="C99" s="14" t="s">
        <v>376</v>
      </c>
      <c r="D99" s="7" t="s">
        <v>147</v>
      </c>
      <c r="E99" s="7" t="s">
        <v>147</v>
      </c>
      <c r="F99" s="7" t="s">
        <v>147</v>
      </c>
      <c r="G99" s="7" t="s">
        <v>74</v>
      </c>
      <c r="H99" s="7" t="s">
        <v>74</v>
      </c>
      <c r="I99" s="1" t="s">
        <v>74</v>
      </c>
      <c r="J99" s="24" t="s">
        <v>345</v>
      </c>
      <c r="K99" s="1" t="s">
        <v>374</v>
      </c>
      <c r="L99" s="7" t="s">
        <v>56</v>
      </c>
      <c r="M99" s="7" t="s">
        <v>76</v>
      </c>
      <c r="N99" s="23">
        <v>-21.58</v>
      </c>
      <c r="O99" s="23">
        <v>113.9</v>
      </c>
      <c r="P99" s="36">
        <v>2</v>
      </c>
      <c r="Q99" s="7" t="s">
        <v>74</v>
      </c>
      <c r="R99" s="7" t="s">
        <v>74</v>
      </c>
      <c r="S99" s="7" t="s">
        <v>74</v>
      </c>
      <c r="T99" s="7" t="s">
        <v>74</v>
      </c>
      <c r="U99" s="7" t="s">
        <v>74</v>
      </c>
      <c r="V99" s="7" t="s">
        <v>74</v>
      </c>
      <c r="W99" s="7" t="s">
        <v>561</v>
      </c>
      <c r="X99" s="13">
        <v>2017</v>
      </c>
      <c r="Y99" s="14" t="s">
        <v>379</v>
      </c>
    </row>
    <row r="100" spans="1:25" ht="30" x14ac:dyDescent="0.25">
      <c r="A100" s="24" t="s">
        <v>412</v>
      </c>
      <c r="B100" s="14" t="s">
        <v>74</v>
      </c>
      <c r="C100" s="14" t="s">
        <v>376</v>
      </c>
      <c r="D100" s="7" t="s">
        <v>147</v>
      </c>
      <c r="E100" s="7" t="s">
        <v>147</v>
      </c>
      <c r="F100" s="7" t="s">
        <v>147</v>
      </c>
      <c r="G100" s="7" t="s">
        <v>74</v>
      </c>
      <c r="H100" s="7" t="s">
        <v>74</v>
      </c>
      <c r="I100" s="1" t="s">
        <v>74</v>
      </c>
      <c r="J100" s="24" t="s">
        <v>345</v>
      </c>
      <c r="K100" s="1" t="s">
        <v>374</v>
      </c>
      <c r="L100" s="7" t="s">
        <v>56</v>
      </c>
      <c r="M100" s="7" t="s">
        <v>383</v>
      </c>
      <c r="N100" s="23">
        <v>-19.82</v>
      </c>
      <c r="O100" s="23">
        <v>115.21</v>
      </c>
      <c r="P100" s="36">
        <v>2</v>
      </c>
      <c r="Q100" s="7" t="s">
        <v>74</v>
      </c>
      <c r="R100" s="7" t="s">
        <v>74</v>
      </c>
      <c r="S100" s="7" t="s">
        <v>74</v>
      </c>
      <c r="T100" s="7" t="s">
        <v>74</v>
      </c>
      <c r="U100" s="7" t="s">
        <v>74</v>
      </c>
      <c r="V100" s="7" t="s">
        <v>74</v>
      </c>
      <c r="W100" s="7" t="s">
        <v>562</v>
      </c>
      <c r="X100" s="13">
        <v>2017</v>
      </c>
      <c r="Y100" s="14" t="s">
        <v>379</v>
      </c>
    </row>
    <row r="101" spans="1:25" ht="30" x14ac:dyDescent="0.25">
      <c r="A101" s="24" t="s">
        <v>413</v>
      </c>
      <c r="B101" s="14" t="s">
        <v>74</v>
      </c>
      <c r="C101" s="14" t="s">
        <v>376</v>
      </c>
      <c r="D101" s="7" t="s">
        <v>147</v>
      </c>
      <c r="E101" s="7" t="s">
        <v>147</v>
      </c>
      <c r="F101" s="7" t="s">
        <v>147</v>
      </c>
      <c r="G101" s="7" t="s">
        <v>74</v>
      </c>
      <c r="H101" s="7" t="s">
        <v>74</v>
      </c>
      <c r="I101" s="1" t="s">
        <v>74</v>
      </c>
      <c r="J101" s="24" t="s">
        <v>345</v>
      </c>
      <c r="K101" s="1" t="s">
        <v>374</v>
      </c>
      <c r="L101" s="7" t="s">
        <v>56</v>
      </c>
      <c r="M101" s="7" t="s">
        <v>613</v>
      </c>
      <c r="N101" s="23">
        <v>-16.600000000000001</v>
      </c>
      <c r="O101" s="23">
        <v>120.9</v>
      </c>
      <c r="P101" s="36">
        <v>2</v>
      </c>
      <c r="Q101" s="7" t="s">
        <v>74</v>
      </c>
      <c r="R101" s="7" t="s">
        <v>74</v>
      </c>
      <c r="S101" s="7" t="s">
        <v>74</v>
      </c>
      <c r="T101" s="7" t="s">
        <v>74</v>
      </c>
      <c r="U101" s="7" t="s">
        <v>74</v>
      </c>
      <c r="V101" s="7" t="s">
        <v>74</v>
      </c>
      <c r="W101" s="7" t="s">
        <v>563</v>
      </c>
      <c r="X101" s="13">
        <v>2017</v>
      </c>
      <c r="Y101" s="14" t="s">
        <v>379</v>
      </c>
    </row>
    <row r="102" spans="1:25" ht="30" x14ac:dyDescent="0.25">
      <c r="A102" s="24" t="s">
        <v>414</v>
      </c>
      <c r="B102" s="14" t="s">
        <v>74</v>
      </c>
      <c r="C102" s="14" t="s">
        <v>375</v>
      </c>
      <c r="D102" s="7" t="s">
        <v>147</v>
      </c>
      <c r="E102" s="7" t="s">
        <v>147</v>
      </c>
      <c r="F102" s="7" t="s">
        <v>147</v>
      </c>
      <c r="G102" s="7" t="s">
        <v>74</v>
      </c>
      <c r="H102" s="7" t="s">
        <v>74</v>
      </c>
      <c r="I102" s="1" t="s">
        <v>74</v>
      </c>
      <c r="J102" s="24" t="s">
        <v>345</v>
      </c>
      <c r="K102" s="1" t="s">
        <v>374</v>
      </c>
      <c r="L102" s="7" t="s">
        <v>56</v>
      </c>
      <c r="M102" s="7" t="s">
        <v>357</v>
      </c>
      <c r="N102" s="11">
        <v>-14.050683333333334</v>
      </c>
      <c r="O102" s="11">
        <v>121.8476</v>
      </c>
      <c r="P102" s="33">
        <v>1</v>
      </c>
      <c r="Q102" s="7" t="s">
        <v>74</v>
      </c>
      <c r="R102" s="7" t="s">
        <v>74</v>
      </c>
      <c r="S102" s="7" t="s">
        <v>74</v>
      </c>
      <c r="T102" s="7" t="s">
        <v>74</v>
      </c>
      <c r="U102" s="7" t="s">
        <v>74</v>
      </c>
      <c r="V102" s="7" t="s">
        <v>74</v>
      </c>
      <c r="W102" s="7" t="s">
        <v>564</v>
      </c>
      <c r="X102" s="13">
        <v>2017</v>
      </c>
      <c r="Y102" s="14" t="s">
        <v>379</v>
      </c>
    </row>
    <row r="103" spans="1:25" ht="30" x14ac:dyDescent="0.25">
      <c r="A103" s="24" t="s">
        <v>415</v>
      </c>
      <c r="B103" s="14" t="s">
        <v>74</v>
      </c>
      <c r="C103" s="14" t="s">
        <v>375</v>
      </c>
      <c r="D103" s="7" t="s">
        <v>147</v>
      </c>
      <c r="E103" s="7" t="s">
        <v>147</v>
      </c>
      <c r="F103" s="7" t="s">
        <v>147</v>
      </c>
      <c r="G103" s="7" t="s">
        <v>74</v>
      </c>
      <c r="H103" s="7" t="s">
        <v>74</v>
      </c>
      <c r="I103" s="1" t="s">
        <v>74</v>
      </c>
      <c r="J103" s="24" t="s">
        <v>345</v>
      </c>
      <c r="K103" s="1" t="s">
        <v>374</v>
      </c>
      <c r="L103" s="7" t="s">
        <v>56</v>
      </c>
      <c r="M103" s="7" t="s">
        <v>358</v>
      </c>
      <c r="N103" s="11">
        <v>-14.038033333333333</v>
      </c>
      <c r="O103" s="11">
        <v>121.78491666666666</v>
      </c>
      <c r="P103" s="33">
        <v>1</v>
      </c>
      <c r="Q103" s="7" t="s">
        <v>74</v>
      </c>
      <c r="R103" s="7" t="s">
        <v>74</v>
      </c>
      <c r="S103" s="7" t="s">
        <v>74</v>
      </c>
      <c r="T103" s="7" t="s">
        <v>74</v>
      </c>
      <c r="U103" s="7" t="s">
        <v>74</v>
      </c>
      <c r="V103" s="7" t="s">
        <v>74</v>
      </c>
      <c r="W103" s="7" t="s">
        <v>564</v>
      </c>
      <c r="Y103" s="14" t="s">
        <v>379</v>
      </c>
    </row>
    <row r="104" spans="1:25" ht="30" x14ac:dyDescent="0.25">
      <c r="A104" s="24" t="s">
        <v>416</v>
      </c>
      <c r="B104" s="14" t="s">
        <v>74</v>
      </c>
      <c r="C104" s="14" t="s">
        <v>375</v>
      </c>
      <c r="D104" s="7" t="s">
        <v>147</v>
      </c>
      <c r="E104" s="7" t="s">
        <v>147</v>
      </c>
      <c r="F104" s="7" t="s">
        <v>147</v>
      </c>
      <c r="G104" s="7" t="s">
        <v>74</v>
      </c>
      <c r="H104" s="7" t="s">
        <v>74</v>
      </c>
      <c r="I104" s="1" t="s">
        <v>74</v>
      </c>
      <c r="J104" s="24" t="s">
        <v>345</v>
      </c>
      <c r="K104" s="1" t="s">
        <v>374</v>
      </c>
      <c r="L104" s="7" t="s">
        <v>56</v>
      </c>
      <c r="M104" s="7" t="s">
        <v>359</v>
      </c>
      <c r="N104" s="11">
        <v>-14.383599999999999</v>
      </c>
      <c r="O104" s="11">
        <v>122.3836</v>
      </c>
      <c r="P104" s="33">
        <v>1</v>
      </c>
      <c r="Q104" s="7" t="s">
        <v>74</v>
      </c>
      <c r="R104" s="7" t="s">
        <v>74</v>
      </c>
      <c r="S104" s="7" t="s">
        <v>74</v>
      </c>
      <c r="T104" s="7" t="s">
        <v>74</v>
      </c>
      <c r="U104" s="7" t="s">
        <v>74</v>
      </c>
      <c r="V104" s="7" t="s">
        <v>74</v>
      </c>
      <c r="W104" s="7" t="s">
        <v>564</v>
      </c>
      <c r="X104" s="13">
        <v>2017</v>
      </c>
      <c r="Y104" s="14" t="s">
        <v>379</v>
      </c>
    </row>
    <row r="105" spans="1:25" ht="30" x14ac:dyDescent="0.25">
      <c r="A105" s="24" t="s">
        <v>417</v>
      </c>
      <c r="B105" s="14" t="s">
        <v>74</v>
      </c>
      <c r="C105" s="14" t="s">
        <v>375</v>
      </c>
      <c r="D105" s="7" t="s">
        <v>147</v>
      </c>
      <c r="E105" s="7" t="s">
        <v>147</v>
      </c>
      <c r="F105" s="7" t="s">
        <v>147</v>
      </c>
      <c r="G105" s="7" t="s">
        <v>74</v>
      </c>
      <c r="H105" s="7" t="s">
        <v>74</v>
      </c>
      <c r="I105" s="1" t="s">
        <v>74</v>
      </c>
      <c r="J105" s="24" t="s">
        <v>345</v>
      </c>
      <c r="K105" s="1" t="s">
        <v>374</v>
      </c>
      <c r="L105" s="7" t="s">
        <v>56</v>
      </c>
      <c r="M105" s="7" t="s">
        <v>360</v>
      </c>
      <c r="N105" s="11">
        <v>-14.333349999999999</v>
      </c>
      <c r="O105" s="11">
        <v>122.33335</v>
      </c>
      <c r="P105" s="33">
        <v>1</v>
      </c>
      <c r="Q105" s="7" t="s">
        <v>74</v>
      </c>
      <c r="R105" s="7" t="s">
        <v>74</v>
      </c>
      <c r="S105" s="7" t="s">
        <v>74</v>
      </c>
      <c r="T105" s="7" t="s">
        <v>74</v>
      </c>
      <c r="U105" s="7" t="s">
        <v>74</v>
      </c>
      <c r="V105" s="7" t="s">
        <v>74</v>
      </c>
      <c r="W105" s="7" t="s">
        <v>564</v>
      </c>
      <c r="Y105" s="14" t="s">
        <v>379</v>
      </c>
    </row>
    <row r="106" spans="1:25" ht="30" x14ac:dyDescent="0.25">
      <c r="A106" s="24" t="s">
        <v>418</v>
      </c>
      <c r="B106" s="14" t="s">
        <v>74</v>
      </c>
      <c r="C106" s="14" t="s">
        <v>375</v>
      </c>
      <c r="D106" s="7" t="s">
        <v>147</v>
      </c>
      <c r="E106" s="7" t="s">
        <v>147</v>
      </c>
      <c r="F106" s="7" t="s">
        <v>147</v>
      </c>
      <c r="G106" s="7" t="s">
        <v>74</v>
      </c>
      <c r="H106" s="7" t="s">
        <v>74</v>
      </c>
      <c r="I106" s="1" t="s">
        <v>74</v>
      </c>
      <c r="J106" s="24" t="s">
        <v>345</v>
      </c>
      <c r="K106" s="1" t="s">
        <v>374</v>
      </c>
      <c r="L106" s="7" t="s">
        <v>56</v>
      </c>
      <c r="M106" s="7" t="s">
        <v>361</v>
      </c>
      <c r="N106" s="11">
        <v>-14.332100000000001</v>
      </c>
      <c r="O106" s="11">
        <v>122.3321</v>
      </c>
      <c r="P106" s="33">
        <v>1</v>
      </c>
      <c r="Q106" s="7" t="s">
        <v>74</v>
      </c>
      <c r="R106" s="7" t="s">
        <v>74</v>
      </c>
      <c r="S106" s="7" t="s">
        <v>74</v>
      </c>
      <c r="T106" s="7" t="s">
        <v>74</v>
      </c>
      <c r="U106" s="7" t="s">
        <v>74</v>
      </c>
      <c r="V106" s="7" t="s">
        <v>74</v>
      </c>
      <c r="W106" s="7" t="s">
        <v>564</v>
      </c>
      <c r="Y106" s="14" t="s">
        <v>379</v>
      </c>
    </row>
    <row r="107" spans="1:25" ht="30" x14ac:dyDescent="0.25">
      <c r="A107" s="24" t="s">
        <v>419</v>
      </c>
      <c r="B107" s="14" t="s">
        <v>74</v>
      </c>
      <c r="C107" s="14" t="s">
        <v>376</v>
      </c>
      <c r="D107" s="7" t="s">
        <v>147</v>
      </c>
      <c r="E107" s="7" t="s">
        <v>147</v>
      </c>
      <c r="F107" s="7" t="s">
        <v>147</v>
      </c>
      <c r="G107" s="7" t="s">
        <v>74</v>
      </c>
      <c r="H107" s="7" t="s">
        <v>74</v>
      </c>
      <c r="I107" s="1" t="s">
        <v>74</v>
      </c>
      <c r="J107" s="24" t="s">
        <v>345</v>
      </c>
      <c r="K107" s="1" t="s">
        <v>374</v>
      </c>
      <c r="L107" s="7" t="s">
        <v>56</v>
      </c>
      <c r="M107" s="7" t="s">
        <v>380</v>
      </c>
      <c r="N107" s="23">
        <v>-13.83</v>
      </c>
      <c r="O107" s="23">
        <v>122.12</v>
      </c>
      <c r="P107" s="33">
        <v>2</v>
      </c>
      <c r="Q107" s="7" t="s">
        <v>74</v>
      </c>
      <c r="R107" s="7" t="s">
        <v>74</v>
      </c>
      <c r="S107" s="7" t="s">
        <v>74</v>
      </c>
      <c r="T107" s="7" t="s">
        <v>74</v>
      </c>
      <c r="U107" s="7" t="s">
        <v>74</v>
      </c>
      <c r="V107" s="7" t="s">
        <v>74</v>
      </c>
      <c r="W107" s="7" t="s">
        <v>564</v>
      </c>
      <c r="X107" s="13">
        <v>2017</v>
      </c>
      <c r="Y107" s="14" t="s">
        <v>379</v>
      </c>
    </row>
    <row r="108" spans="1:25" ht="30" x14ac:dyDescent="0.25">
      <c r="A108" s="24" t="s">
        <v>420</v>
      </c>
      <c r="B108" s="14" t="s">
        <v>74</v>
      </c>
      <c r="C108" s="14" t="s">
        <v>376</v>
      </c>
      <c r="D108" s="7" t="s">
        <v>147</v>
      </c>
      <c r="E108" s="7" t="s">
        <v>147</v>
      </c>
      <c r="F108" s="7" t="s">
        <v>147</v>
      </c>
      <c r="G108" s="7" t="s">
        <v>74</v>
      </c>
      <c r="H108" s="7" t="s">
        <v>74</v>
      </c>
      <c r="I108" s="1" t="s">
        <v>74</v>
      </c>
      <c r="J108" s="24" t="s">
        <v>345</v>
      </c>
      <c r="K108" s="1" t="s">
        <v>374</v>
      </c>
      <c r="L108" s="7" t="s">
        <v>56</v>
      </c>
      <c r="M108" s="7" t="s">
        <v>381</v>
      </c>
      <c r="N108" s="23">
        <v>-13.82</v>
      </c>
      <c r="O108" s="23">
        <v>123.27</v>
      </c>
      <c r="P108" s="33">
        <v>2</v>
      </c>
      <c r="Q108" s="7" t="s">
        <v>74</v>
      </c>
      <c r="R108" s="7" t="s">
        <v>74</v>
      </c>
      <c r="S108" s="7" t="s">
        <v>74</v>
      </c>
      <c r="T108" s="7" t="s">
        <v>74</v>
      </c>
      <c r="U108" s="7" t="s">
        <v>74</v>
      </c>
      <c r="V108" s="7" t="s">
        <v>74</v>
      </c>
      <c r="W108" s="7" t="s">
        <v>564</v>
      </c>
      <c r="X108" s="13">
        <v>2017</v>
      </c>
      <c r="Y108" s="14" t="s">
        <v>379</v>
      </c>
    </row>
    <row r="109" spans="1:25" ht="30" x14ac:dyDescent="0.25">
      <c r="A109" s="24" t="s">
        <v>421</v>
      </c>
      <c r="B109" s="14" t="s">
        <v>74</v>
      </c>
      <c r="C109" s="14" t="s">
        <v>376</v>
      </c>
      <c r="D109" s="7" t="s">
        <v>147</v>
      </c>
      <c r="E109" s="7" t="s">
        <v>147</v>
      </c>
      <c r="F109" s="7" t="s">
        <v>147</v>
      </c>
      <c r="G109" s="7" t="s">
        <v>74</v>
      </c>
      <c r="H109" s="7" t="s">
        <v>74</v>
      </c>
      <c r="I109" s="1" t="s">
        <v>74</v>
      </c>
      <c r="J109" s="24" t="s">
        <v>345</v>
      </c>
      <c r="K109" s="1" t="s">
        <v>374</v>
      </c>
      <c r="L109" s="7" t="s">
        <v>56</v>
      </c>
      <c r="M109" s="7" t="s">
        <v>382</v>
      </c>
      <c r="N109" s="23">
        <v>-14.39</v>
      </c>
      <c r="O109" s="23">
        <v>124.87</v>
      </c>
      <c r="P109" s="33">
        <v>2</v>
      </c>
      <c r="Q109" s="7" t="s">
        <v>74</v>
      </c>
      <c r="R109" s="7" t="s">
        <v>74</v>
      </c>
      <c r="S109" s="7" t="s">
        <v>74</v>
      </c>
      <c r="T109" s="7" t="s">
        <v>74</v>
      </c>
      <c r="U109" s="7" t="s">
        <v>74</v>
      </c>
      <c r="V109" s="7" t="s">
        <v>74</v>
      </c>
      <c r="W109" s="7" t="s">
        <v>564</v>
      </c>
      <c r="X109" s="13">
        <v>2017</v>
      </c>
      <c r="Y109" s="14" t="s">
        <v>379</v>
      </c>
    </row>
    <row r="110" spans="1:25" ht="30" x14ac:dyDescent="0.25">
      <c r="A110" s="24" t="s">
        <v>422</v>
      </c>
      <c r="B110" s="14" t="s">
        <v>74</v>
      </c>
      <c r="C110" s="14" t="s">
        <v>384</v>
      </c>
      <c r="D110" s="7" t="s">
        <v>147</v>
      </c>
      <c r="E110" s="7" t="s">
        <v>147</v>
      </c>
      <c r="F110" s="7" t="s">
        <v>147</v>
      </c>
      <c r="G110" s="7" t="s">
        <v>74</v>
      </c>
      <c r="H110" s="7" t="s">
        <v>74</v>
      </c>
      <c r="I110" s="1" t="s">
        <v>74</v>
      </c>
      <c r="J110" s="24" t="s">
        <v>345</v>
      </c>
      <c r="K110" s="1" t="s">
        <v>374</v>
      </c>
      <c r="L110" s="7" t="s">
        <v>56</v>
      </c>
      <c r="M110" s="7" t="s">
        <v>385</v>
      </c>
      <c r="N110" s="11">
        <v>-13.129716666666667</v>
      </c>
      <c r="O110" s="11">
        <v>128.19136666666665</v>
      </c>
      <c r="P110" s="33">
        <v>1</v>
      </c>
      <c r="Q110" s="7" t="s">
        <v>74</v>
      </c>
      <c r="R110" s="7" t="s">
        <v>74</v>
      </c>
      <c r="S110" s="7" t="s">
        <v>74</v>
      </c>
      <c r="T110" s="7" t="s">
        <v>74</v>
      </c>
      <c r="U110" s="7" t="s">
        <v>74</v>
      </c>
      <c r="V110" s="7" t="s">
        <v>74</v>
      </c>
      <c r="W110" s="7" t="s">
        <v>565</v>
      </c>
      <c r="X110" s="13">
        <v>2017</v>
      </c>
      <c r="Y110" s="14" t="s">
        <v>379</v>
      </c>
    </row>
    <row r="111" spans="1:25" ht="30" x14ac:dyDescent="0.25">
      <c r="A111" s="24" t="s">
        <v>423</v>
      </c>
      <c r="B111" s="14" t="s">
        <v>74</v>
      </c>
      <c r="C111" s="14" t="s">
        <v>384</v>
      </c>
      <c r="D111" s="7" t="s">
        <v>147</v>
      </c>
      <c r="E111" s="7" t="s">
        <v>147</v>
      </c>
      <c r="F111" s="7" t="s">
        <v>147</v>
      </c>
      <c r="G111" s="7" t="s">
        <v>74</v>
      </c>
      <c r="H111" s="7" t="s">
        <v>74</v>
      </c>
      <c r="I111" s="1" t="s">
        <v>74</v>
      </c>
      <c r="J111" s="24" t="s">
        <v>345</v>
      </c>
      <c r="K111" s="1" t="s">
        <v>374</v>
      </c>
      <c r="L111" s="7" t="s">
        <v>56</v>
      </c>
      <c r="M111" s="7" t="s">
        <v>386</v>
      </c>
      <c r="N111" s="11">
        <v>-12.934049999999999</v>
      </c>
      <c r="O111" s="11">
        <v>128.39758333333333</v>
      </c>
      <c r="P111" s="33">
        <v>1</v>
      </c>
      <c r="Q111" s="7" t="s">
        <v>74</v>
      </c>
      <c r="R111" s="7" t="s">
        <v>74</v>
      </c>
      <c r="S111" s="7" t="s">
        <v>74</v>
      </c>
      <c r="T111" s="7" t="s">
        <v>74</v>
      </c>
      <c r="U111" s="7" t="s">
        <v>74</v>
      </c>
      <c r="V111" s="7" t="s">
        <v>74</v>
      </c>
      <c r="W111" s="7" t="s">
        <v>565</v>
      </c>
      <c r="Y111" s="14" t="s">
        <v>379</v>
      </c>
    </row>
    <row r="112" spans="1:25" ht="30" x14ac:dyDescent="0.25">
      <c r="A112" s="24" t="s">
        <v>424</v>
      </c>
      <c r="B112" s="14" t="s">
        <v>74</v>
      </c>
      <c r="C112" s="14" t="s">
        <v>376</v>
      </c>
      <c r="D112" s="7" t="s">
        <v>147</v>
      </c>
      <c r="E112" s="7" t="s">
        <v>147</v>
      </c>
      <c r="F112" s="7" t="s">
        <v>147</v>
      </c>
      <c r="G112" s="7" t="s">
        <v>74</v>
      </c>
      <c r="H112" s="7" t="s">
        <v>74</v>
      </c>
      <c r="I112" s="1" t="s">
        <v>74</v>
      </c>
      <c r="J112" s="24" t="s">
        <v>345</v>
      </c>
      <c r="K112" s="1" t="s">
        <v>374</v>
      </c>
      <c r="L112" s="7" t="s">
        <v>56</v>
      </c>
      <c r="M112" s="7" t="s">
        <v>377</v>
      </c>
      <c r="N112" s="23">
        <v>-9.5</v>
      </c>
      <c r="O112" s="23">
        <v>129</v>
      </c>
      <c r="P112" s="36">
        <v>3</v>
      </c>
      <c r="Q112" s="7" t="s">
        <v>74</v>
      </c>
      <c r="R112" s="7" t="s">
        <v>74</v>
      </c>
      <c r="S112" s="7" t="s">
        <v>74</v>
      </c>
      <c r="T112" s="7" t="s">
        <v>74</v>
      </c>
      <c r="U112" s="7" t="s">
        <v>74</v>
      </c>
      <c r="V112" s="7" t="s">
        <v>74</v>
      </c>
      <c r="W112" s="7">
        <v>2009</v>
      </c>
      <c r="X112" s="13">
        <v>2017</v>
      </c>
      <c r="Y112" s="14" t="s">
        <v>379</v>
      </c>
    </row>
    <row r="113" spans="1:25" ht="75" x14ac:dyDescent="0.25">
      <c r="A113" s="24" t="s">
        <v>425</v>
      </c>
      <c r="B113" s="14" t="s">
        <v>74</v>
      </c>
      <c r="C113" s="20" t="s">
        <v>554</v>
      </c>
      <c r="D113" s="7" t="s">
        <v>147</v>
      </c>
      <c r="E113" s="7" t="s">
        <v>147</v>
      </c>
      <c r="F113" s="7" t="s">
        <v>147</v>
      </c>
      <c r="G113" s="7" t="s">
        <v>74</v>
      </c>
      <c r="H113" s="7" t="s">
        <v>74</v>
      </c>
      <c r="I113" s="1" t="s">
        <v>74</v>
      </c>
      <c r="J113" s="24" t="s">
        <v>345</v>
      </c>
      <c r="K113" s="1" t="s">
        <v>374</v>
      </c>
      <c r="L113" s="7" t="s">
        <v>56</v>
      </c>
      <c r="M113" s="7" t="s">
        <v>362</v>
      </c>
      <c r="N113" s="23">
        <v>-12.25</v>
      </c>
      <c r="O113" s="23">
        <v>124.45</v>
      </c>
      <c r="P113" s="36">
        <v>2</v>
      </c>
      <c r="Q113" s="7" t="s">
        <v>74</v>
      </c>
      <c r="R113" s="7" t="s">
        <v>74</v>
      </c>
      <c r="S113" s="7" t="s">
        <v>74</v>
      </c>
      <c r="T113" s="7" t="s">
        <v>74</v>
      </c>
      <c r="U113" s="7" t="s">
        <v>74</v>
      </c>
      <c r="V113" s="7" t="s">
        <v>74</v>
      </c>
      <c r="W113" s="7" t="s">
        <v>568</v>
      </c>
      <c r="X113" s="13">
        <v>2016</v>
      </c>
      <c r="Y113" s="14" t="s">
        <v>552</v>
      </c>
    </row>
    <row r="114" spans="1:25" ht="60" x14ac:dyDescent="0.25">
      <c r="A114" s="24" t="s">
        <v>555</v>
      </c>
      <c r="B114" s="14" t="s">
        <v>74</v>
      </c>
      <c r="C114" s="20" t="s">
        <v>553</v>
      </c>
      <c r="D114" s="7" t="s">
        <v>147</v>
      </c>
      <c r="E114" s="7" t="s">
        <v>147</v>
      </c>
      <c r="F114" s="7" t="s">
        <v>147</v>
      </c>
      <c r="G114" s="7" t="s">
        <v>74</v>
      </c>
      <c r="H114" s="7" t="s">
        <v>74</v>
      </c>
      <c r="I114" s="1" t="s">
        <v>74</v>
      </c>
      <c r="J114" s="24" t="s">
        <v>345</v>
      </c>
      <c r="K114" s="1" t="s">
        <v>374</v>
      </c>
      <c r="L114" s="7" t="s">
        <v>56</v>
      </c>
      <c r="M114" s="7" t="s">
        <v>569</v>
      </c>
      <c r="N114" s="11">
        <v>-9.9485499999999991</v>
      </c>
      <c r="O114" s="11">
        <v>129.81379999999999</v>
      </c>
      <c r="P114" s="33">
        <v>1</v>
      </c>
      <c r="Q114" s="7" t="s">
        <v>74</v>
      </c>
      <c r="R114" s="7" t="s">
        <v>74</v>
      </c>
      <c r="S114" s="7" t="s">
        <v>74</v>
      </c>
      <c r="T114" s="7" t="s">
        <v>74</v>
      </c>
      <c r="U114" s="7" t="s">
        <v>74</v>
      </c>
      <c r="V114" s="7" t="s">
        <v>74</v>
      </c>
      <c r="W114" s="7" t="s">
        <v>567</v>
      </c>
      <c r="X114" s="13">
        <v>2016</v>
      </c>
      <c r="Y114" s="14" t="s">
        <v>558</v>
      </c>
    </row>
    <row r="115" spans="1:25" ht="60" x14ac:dyDescent="0.25">
      <c r="A115" s="24" t="s">
        <v>556</v>
      </c>
      <c r="B115" s="14" t="s">
        <v>74</v>
      </c>
      <c r="C115" s="20" t="s">
        <v>553</v>
      </c>
      <c r="D115" s="7" t="s">
        <v>147</v>
      </c>
      <c r="E115" s="7" t="s">
        <v>147</v>
      </c>
      <c r="F115" s="7" t="s">
        <v>147</v>
      </c>
      <c r="G115" s="7" t="s">
        <v>74</v>
      </c>
      <c r="H115" s="7" t="s">
        <v>74</v>
      </c>
      <c r="I115" s="1" t="s">
        <v>74</v>
      </c>
      <c r="J115" s="24" t="s">
        <v>345</v>
      </c>
      <c r="K115" s="1" t="s">
        <v>374</v>
      </c>
      <c r="L115" s="7" t="s">
        <v>56</v>
      </c>
      <c r="M115" s="7" t="s">
        <v>570</v>
      </c>
      <c r="N115" s="11">
        <v>-9.8326670000000007</v>
      </c>
      <c r="O115" s="11">
        <v>130.28890000000001</v>
      </c>
      <c r="P115" s="33">
        <v>1</v>
      </c>
      <c r="Q115" s="7" t="s">
        <v>74</v>
      </c>
      <c r="R115" s="7" t="s">
        <v>74</v>
      </c>
      <c r="S115" s="7" t="s">
        <v>74</v>
      </c>
      <c r="T115" s="7" t="s">
        <v>74</v>
      </c>
      <c r="U115" s="7" t="s">
        <v>74</v>
      </c>
      <c r="V115" s="7" t="s">
        <v>74</v>
      </c>
      <c r="W115" s="7" t="s">
        <v>567</v>
      </c>
      <c r="Y115" s="14" t="s">
        <v>559</v>
      </c>
    </row>
    <row r="116" spans="1:25" ht="60" x14ac:dyDescent="0.25">
      <c r="A116" s="24" t="s">
        <v>557</v>
      </c>
      <c r="B116" s="14" t="s">
        <v>74</v>
      </c>
      <c r="C116" s="20" t="s">
        <v>553</v>
      </c>
      <c r="D116" s="7" t="s">
        <v>147</v>
      </c>
      <c r="E116" s="7" t="s">
        <v>147</v>
      </c>
      <c r="F116" s="7" t="s">
        <v>147</v>
      </c>
      <c r="G116" s="7" t="s">
        <v>74</v>
      </c>
      <c r="H116" s="7" t="s">
        <v>74</v>
      </c>
      <c r="I116" s="1" t="s">
        <v>74</v>
      </c>
      <c r="J116" s="24" t="s">
        <v>345</v>
      </c>
      <c r="K116" s="1" t="s">
        <v>374</v>
      </c>
      <c r="L116" s="7" t="s">
        <v>56</v>
      </c>
      <c r="M116" s="7" t="s">
        <v>571</v>
      </c>
      <c r="N116" s="11">
        <v>-10.095317</v>
      </c>
      <c r="O116" s="11">
        <v>130.09604999999999</v>
      </c>
      <c r="P116" s="33">
        <v>1</v>
      </c>
      <c r="Q116" s="7" t="s">
        <v>74</v>
      </c>
      <c r="R116" s="7" t="s">
        <v>74</v>
      </c>
      <c r="S116" s="7" t="s">
        <v>74</v>
      </c>
      <c r="T116" s="7" t="s">
        <v>74</v>
      </c>
      <c r="U116" s="7" t="s">
        <v>74</v>
      </c>
      <c r="V116" s="7" t="s">
        <v>74</v>
      </c>
      <c r="W116" s="7" t="s">
        <v>567</v>
      </c>
      <c r="Y116" s="14" t="s">
        <v>560</v>
      </c>
    </row>
    <row r="117" spans="1:25" ht="30" x14ac:dyDescent="0.25">
      <c r="A117" s="24" t="s">
        <v>453</v>
      </c>
      <c r="B117" s="14" t="s">
        <v>74</v>
      </c>
      <c r="C117" s="20" t="s">
        <v>546</v>
      </c>
      <c r="D117" s="7" t="s">
        <v>701</v>
      </c>
      <c r="E117" s="7" t="s">
        <v>147</v>
      </c>
      <c r="F117" s="7" t="s">
        <v>147</v>
      </c>
      <c r="G117" s="7" t="s">
        <v>74</v>
      </c>
      <c r="H117" s="7" t="s">
        <v>74</v>
      </c>
      <c r="I117" s="1" t="s">
        <v>74</v>
      </c>
      <c r="J117" s="24" t="s">
        <v>345</v>
      </c>
      <c r="K117" s="1" t="s">
        <v>374</v>
      </c>
      <c r="L117" s="7" t="s">
        <v>56</v>
      </c>
      <c r="M117" s="24" t="s">
        <v>550</v>
      </c>
      <c r="N117" s="11">
        <v>-19.383333333333333</v>
      </c>
      <c r="O117" s="11">
        <v>115.91666666666667</v>
      </c>
      <c r="P117" s="33">
        <v>1</v>
      </c>
      <c r="Q117" s="7" t="s">
        <v>74</v>
      </c>
      <c r="R117" s="7" t="s">
        <v>74</v>
      </c>
      <c r="S117" s="7" t="s">
        <v>74</v>
      </c>
      <c r="T117" s="7" t="s">
        <v>74</v>
      </c>
      <c r="U117" s="7" t="s">
        <v>74</v>
      </c>
      <c r="V117" s="7" t="s">
        <v>74</v>
      </c>
      <c r="W117" s="37" t="s">
        <v>566</v>
      </c>
      <c r="X117" s="13">
        <v>2015</v>
      </c>
      <c r="Y117" s="14" t="s">
        <v>378</v>
      </c>
    </row>
    <row r="118" spans="1:25" ht="30" x14ac:dyDescent="0.25">
      <c r="A118" s="24" t="s">
        <v>470</v>
      </c>
      <c r="B118" s="14" t="s">
        <v>74</v>
      </c>
      <c r="C118" s="20" t="s">
        <v>546</v>
      </c>
      <c r="D118" s="7" t="s">
        <v>701</v>
      </c>
      <c r="E118" s="7" t="s">
        <v>147</v>
      </c>
      <c r="F118" s="7" t="s">
        <v>147</v>
      </c>
      <c r="G118" s="7" t="s">
        <v>74</v>
      </c>
      <c r="H118" s="7" t="s">
        <v>74</v>
      </c>
      <c r="I118" s="1" t="s">
        <v>74</v>
      </c>
      <c r="J118" s="24" t="s">
        <v>345</v>
      </c>
      <c r="K118" s="1" t="s">
        <v>374</v>
      </c>
      <c r="L118" s="7" t="s">
        <v>56</v>
      </c>
      <c r="M118" s="24" t="s">
        <v>551</v>
      </c>
      <c r="N118" s="11">
        <v>-15.483333333333333</v>
      </c>
      <c r="O118" s="11">
        <v>121.25</v>
      </c>
      <c r="P118" s="33">
        <v>1</v>
      </c>
      <c r="Q118" s="7" t="s">
        <v>74</v>
      </c>
      <c r="R118" s="7" t="s">
        <v>74</v>
      </c>
      <c r="S118" s="7" t="s">
        <v>74</v>
      </c>
      <c r="T118" s="7" t="s">
        <v>74</v>
      </c>
      <c r="U118" s="7" t="s">
        <v>74</v>
      </c>
      <c r="V118" s="7" t="s">
        <v>74</v>
      </c>
      <c r="W118" s="37" t="s">
        <v>566</v>
      </c>
      <c r="X118" s="13">
        <v>2015</v>
      </c>
      <c r="Y118" s="14" t="s">
        <v>378</v>
      </c>
    </row>
    <row r="119" spans="1:25" ht="30" x14ac:dyDescent="0.25">
      <c r="A119" s="24" t="s">
        <v>471</v>
      </c>
      <c r="B119" s="14" t="s">
        <v>74</v>
      </c>
      <c r="C119" s="28" t="s">
        <v>612</v>
      </c>
      <c r="D119" s="7" t="s">
        <v>71</v>
      </c>
      <c r="E119" s="7" t="s">
        <v>72</v>
      </c>
      <c r="F119" s="7" t="s">
        <v>292</v>
      </c>
      <c r="G119" s="7" t="s">
        <v>74</v>
      </c>
      <c r="H119" s="7" t="s">
        <v>74</v>
      </c>
      <c r="I119" s="1" t="s">
        <v>74</v>
      </c>
      <c r="J119" s="24" t="s">
        <v>345</v>
      </c>
      <c r="K119" s="1" t="s">
        <v>374</v>
      </c>
      <c r="L119" s="7" t="s">
        <v>56</v>
      </c>
      <c r="M119" s="25" t="s">
        <v>454</v>
      </c>
      <c r="N119" s="11">
        <v>-13.48</v>
      </c>
      <c r="O119" s="11">
        <v>124.06</v>
      </c>
      <c r="P119" s="33">
        <v>3</v>
      </c>
      <c r="Q119" s="7" t="s">
        <v>74</v>
      </c>
      <c r="R119" s="7" t="s">
        <v>74</v>
      </c>
      <c r="S119" s="7" t="s">
        <v>74</v>
      </c>
      <c r="T119" s="7" t="s">
        <v>74</v>
      </c>
      <c r="U119" s="7" t="s">
        <v>74</v>
      </c>
      <c r="V119" s="7" t="s">
        <v>74</v>
      </c>
      <c r="W119" s="37">
        <v>41573</v>
      </c>
      <c r="X119" s="13">
        <v>2015</v>
      </c>
      <c r="Y119" s="14" t="s">
        <v>455</v>
      </c>
    </row>
    <row r="120" spans="1:25" x14ac:dyDescent="0.25">
      <c r="A120" s="24" t="s">
        <v>472</v>
      </c>
      <c r="B120" s="14" t="s">
        <v>74</v>
      </c>
      <c r="C120" s="14" t="s">
        <v>517</v>
      </c>
      <c r="D120" s="7" t="s">
        <v>71</v>
      </c>
      <c r="E120" s="7" t="s">
        <v>154</v>
      </c>
      <c r="F120" s="7" t="s">
        <v>292</v>
      </c>
      <c r="G120" s="7" t="s">
        <v>74</v>
      </c>
      <c r="H120" s="7" t="s">
        <v>74</v>
      </c>
      <c r="I120" s="1" t="s">
        <v>74</v>
      </c>
      <c r="J120" s="24" t="s">
        <v>345</v>
      </c>
      <c r="K120" s="1" t="s">
        <v>374</v>
      </c>
      <c r="L120" s="7" t="s">
        <v>56</v>
      </c>
      <c r="M120" s="7" t="s">
        <v>475</v>
      </c>
      <c r="N120" s="23">
        <v>-21.66</v>
      </c>
      <c r="O120" s="23">
        <v>114.13</v>
      </c>
      <c r="P120" s="36">
        <v>3</v>
      </c>
      <c r="Q120" s="7" t="s">
        <v>74</v>
      </c>
      <c r="R120" s="7" t="s">
        <v>74</v>
      </c>
      <c r="S120" s="7" t="s">
        <v>74</v>
      </c>
      <c r="T120" s="7" t="s">
        <v>74</v>
      </c>
      <c r="U120" s="7" t="s">
        <v>74</v>
      </c>
      <c r="V120" s="7" t="s">
        <v>74</v>
      </c>
      <c r="W120" s="37" t="s">
        <v>476</v>
      </c>
      <c r="X120" s="13">
        <v>2017</v>
      </c>
      <c r="Y120" s="14" t="s">
        <v>477</v>
      </c>
    </row>
    <row r="121" spans="1:25" x14ac:dyDescent="0.25">
      <c r="A121" s="24" t="s">
        <v>473</v>
      </c>
      <c r="B121" s="14" t="s">
        <v>74</v>
      </c>
      <c r="C121" s="14" t="s">
        <v>517</v>
      </c>
      <c r="D121" s="7" t="s">
        <v>71</v>
      </c>
      <c r="E121" s="7" t="s">
        <v>154</v>
      </c>
      <c r="F121" s="7" t="s">
        <v>292</v>
      </c>
      <c r="G121" s="7" t="s">
        <v>74</v>
      </c>
      <c r="H121" s="7" t="s">
        <v>74</v>
      </c>
      <c r="I121" s="1" t="s">
        <v>74</v>
      </c>
      <c r="J121" s="24" t="s">
        <v>345</v>
      </c>
      <c r="K121" s="1" t="s">
        <v>374</v>
      </c>
      <c r="L121" s="7" t="s">
        <v>56</v>
      </c>
      <c r="M121" s="7" t="s">
        <v>475</v>
      </c>
      <c r="N121" s="23">
        <v>-21.66</v>
      </c>
      <c r="O121" s="23">
        <v>114.13</v>
      </c>
      <c r="P121" s="36">
        <v>3</v>
      </c>
      <c r="Q121" s="7" t="s">
        <v>74</v>
      </c>
      <c r="R121" s="7" t="s">
        <v>74</v>
      </c>
      <c r="S121" s="7" t="s">
        <v>74</v>
      </c>
      <c r="T121" s="7" t="s">
        <v>74</v>
      </c>
      <c r="U121" s="7" t="s">
        <v>74</v>
      </c>
      <c r="V121" s="7" t="s">
        <v>74</v>
      </c>
      <c r="W121" s="37">
        <v>43171</v>
      </c>
      <c r="Y121" s="14" t="s">
        <v>477</v>
      </c>
    </row>
    <row r="122" spans="1:25" ht="45" x14ac:dyDescent="0.25">
      <c r="A122" s="24" t="s">
        <v>474</v>
      </c>
      <c r="B122" s="14" t="s">
        <v>74</v>
      </c>
      <c r="C122" s="20" t="s">
        <v>518</v>
      </c>
      <c r="D122" s="7" t="s">
        <v>71</v>
      </c>
      <c r="E122" s="7" t="s">
        <v>154</v>
      </c>
      <c r="F122" s="7" t="s">
        <v>292</v>
      </c>
      <c r="G122" s="7" t="s">
        <v>74</v>
      </c>
      <c r="H122" s="7" t="s">
        <v>74</v>
      </c>
      <c r="I122" s="1" t="s">
        <v>74</v>
      </c>
      <c r="J122" s="24" t="s">
        <v>345</v>
      </c>
      <c r="K122" s="1" t="s">
        <v>374</v>
      </c>
      <c r="L122" s="7" t="s">
        <v>56</v>
      </c>
      <c r="M122" s="7" t="s">
        <v>475</v>
      </c>
      <c r="N122" s="23">
        <v>-21.66</v>
      </c>
      <c r="O122" s="23">
        <v>114.13</v>
      </c>
      <c r="P122" s="36">
        <v>3</v>
      </c>
      <c r="Q122" s="7" t="s">
        <v>74</v>
      </c>
      <c r="R122" s="7" t="s">
        <v>74</v>
      </c>
      <c r="S122" s="7" t="s">
        <v>74</v>
      </c>
      <c r="T122" s="7" t="s">
        <v>74</v>
      </c>
      <c r="U122" s="7" t="s">
        <v>74</v>
      </c>
      <c r="V122" s="7" t="s">
        <v>74</v>
      </c>
      <c r="W122" s="37">
        <v>43206</v>
      </c>
      <c r="Y122" s="14" t="s">
        <v>477</v>
      </c>
    </row>
    <row r="123" spans="1:25" ht="30" x14ac:dyDescent="0.25">
      <c r="A123" s="7" t="s">
        <v>200</v>
      </c>
      <c r="B123" s="14" t="s">
        <v>74</v>
      </c>
      <c r="C123" s="20" t="s">
        <v>615</v>
      </c>
      <c r="D123" s="7" t="s">
        <v>71</v>
      </c>
      <c r="E123" s="7" t="s">
        <v>72</v>
      </c>
      <c r="F123" s="7" t="s">
        <v>292</v>
      </c>
      <c r="G123" s="7" t="s">
        <v>74</v>
      </c>
      <c r="H123" s="7" t="s">
        <v>74</v>
      </c>
      <c r="I123" s="1" t="s">
        <v>74</v>
      </c>
      <c r="J123" s="7" t="s">
        <v>346</v>
      </c>
      <c r="K123" s="7" t="s">
        <v>304</v>
      </c>
      <c r="L123" s="7" t="s">
        <v>56</v>
      </c>
      <c r="M123" s="7" t="s">
        <v>203</v>
      </c>
      <c r="N123" s="11">
        <v>-17.883161999999999</v>
      </c>
      <c r="O123" s="11">
        <v>146.30831900000001</v>
      </c>
      <c r="P123" s="33">
        <v>3</v>
      </c>
      <c r="Q123" s="7" t="s">
        <v>74</v>
      </c>
      <c r="R123" s="7" t="s">
        <v>74</v>
      </c>
      <c r="S123" s="7" t="s">
        <v>74</v>
      </c>
      <c r="T123" s="7" t="s">
        <v>74</v>
      </c>
      <c r="U123" s="7" t="s">
        <v>74</v>
      </c>
      <c r="V123" s="7" t="s">
        <v>74</v>
      </c>
      <c r="W123" s="37">
        <v>42700</v>
      </c>
      <c r="X123" s="13">
        <v>2016</v>
      </c>
      <c r="Y123" s="14" t="s">
        <v>204</v>
      </c>
    </row>
    <row r="124" spans="1:25" ht="45" x14ac:dyDescent="0.25">
      <c r="A124" s="7" t="s">
        <v>201</v>
      </c>
      <c r="B124" s="14" t="s">
        <v>74</v>
      </c>
      <c r="C124" s="20" t="s">
        <v>616</v>
      </c>
      <c r="D124" s="7" t="s">
        <v>71</v>
      </c>
      <c r="E124" s="7" t="s">
        <v>72</v>
      </c>
      <c r="F124" s="7" t="s">
        <v>292</v>
      </c>
      <c r="G124" s="7" t="s">
        <v>74</v>
      </c>
      <c r="H124" s="7" t="s">
        <v>74</v>
      </c>
      <c r="I124" s="1" t="s">
        <v>74</v>
      </c>
      <c r="J124" s="7" t="s">
        <v>346</v>
      </c>
      <c r="K124" s="7" t="s">
        <v>304</v>
      </c>
      <c r="L124" s="7" t="s">
        <v>56</v>
      </c>
      <c r="M124" s="7" t="s">
        <v>202</v>
      </c>
      <c r="N124" s="11">
        <v>-16.422946</v>
      </c>
      <c r="O124" s="11">
        <v>145.59541200000001</v>
      </c>
      <c r="P124" s="33">
        <v>3</v>
      </c>
      <c r="Q124" s="7" t="s">
        <v>74</v>
      </c>
      <c r="R124" s="7" t="s">
        <v>74</v>
      </c>
      <c r="S124" s="7" t="s">
        <v>74</v>
      </c>
      <c r="T124" s="7" t="s">
        <v>74</v>
      </c>
      <c r="U124" s="7" t="s">
        <v>74</v>
      </c>
      <c r="V124" s="7" t="s">
        <v>74</v>
      </c>
      <c r="W124" s="37">
        <v>42712</v>
      </c>
      <c r="X124" s="13">
        <v>2016</v>
      </c>
      <c r="Y124" s="14" t="s">
        <v>205</v>
      </c>
    </row>
    <row r="125" spans="1:25" ht="30" x14ac:dyDescent="0.25">
      <c r="A125" s="7" t="s">
        <v>226</v>
      </c>
      <c r="B125" s="2" t="s">
        <v>0</v>
      </c>
      <c r="C125" s="2" t="s">
        <v>691</v>
      </c>
      <c r="D125" s="1" t="s">
        <v>126</v>
      </c>
      <c r="E125" s="7" t="s">
        <v>429</v>
      </c>
      <c r="F125" s="7" t="s">
        <v>290</v>
      </c>
      <c r="G125" s="1" t="s">
        <v>37</v>
      </c>
      <c r="H125" s="2" t="s">
        <v>443</v>
      </c>
      <c r="I125" s="1" t="s">
        <v>344</v>
      </c>
      <c r="J125" s="7" t="s">
        <v>346</v>
      </c>
      <c r="K125" s="1" t="s">
        <v>304</v>
      </c>
      <c r="L125" s="1" t="s">
        <v>309</v>
      </c>
      <c r="M125" s="1" t="s">
        <v>389</v>
      </c>
      <c r="N125" s="11">
        <v>-10.050000000000001</v>
      </c>
      <c r="O125" s="11">
        <v>157.48333333333332</v>
      </c>
      <c r="P125" s="33">
        <v>1</v>
      </c>
      <c r="Q125" s="7" t="s">
        <v>16</v>
      </c>
      <c r="R125" s="7">
        <v>11.5</v>
      </c>
      <c r="S125" s="7" t="s">
        <v>44</v>
      </c>
      <c r="T125" s="18" t="s">
        <v>31</v>
      </c>
      <c r="U125" s="7">
        <v>29</v>
      </c>
      <c r="V125" s="7" t="s">
        <v>112</v>
      </c>
      <c r="W125" s="37">
        <v>28057</v>
      </c>
      <c r="X125" s="13">
        <v>2003</v>
      </c>
    </row>
    <row r="126" spans="1:25" ht="30" x14ac:dyDescent="0.25">
      <c r="A126" s="7" t="s">
        <v>227</v>
      </c>
      <c r="B126" s="14" t="s">
        <v>17</v>
      </c>
      <c r="C126" s="2" t="s">
        <v>691</v>
      </c>
      <c r="D126" s="1" t="s">
        <v>126</v>
      </c>
      <c r="E126" s="7" t="s">
        <v>429</v>
      </c>
      <c r="F126" s="7" t="s">
        <v>290</v>
      </c>
      <c r="G126" s="24" t="s">
        <v>38</v>
      </c>
      <c r="H126" s="2" t="s">
        <v>444</v>
      </c>
      <c r="I126" s="1" t="s">
        <v>344</v>
      </c>
      <c r="J126" s="7" t="s">
        <v>346</v>
      </c>
      <c r="K126" s="1" t="s">
        <v>304</v>
      </c>
      <c r="L126" s="1" t="s">
        <v>309</v>
      </c>
      <c r="M126" s="1" t="s">
        <v>389</v>
      </c>
      <c r="N126" s="11">
        <v>-9.8833333333333329</v>
      </c>
      <c r="O126" s="11">
        <v>157.61666666666667</v>
      </c>
      <c r="P126" s="33">
        <v>1</v>
      </c>
      <c r="Q126" s="7" t="s">
        <v>18</v>
      </c>
      <c r="R126" s="7">
        <v>9.6</v>
      </c>
      <c r="S126" s="7" t="s">
        <v>42</v>
      </c>
      <c r="T126" s="7" t="s">
        <v>19</v>
      </c>
      <c r="U126" s="7">
        <v>38</v>
      </c>
      <c r="V126" s="7" t="s">
        <v>112</v>
      </c>
      <c r="W126" s="37">
        <v>28057</v>
      </c>
    </row>
    <row r="127" spans="1:25" ht="30" x14ac:dyDescent="0.25">
      <c r="A127" s="7" t="s">
        <v>228</v>
      </c>
      <c r="B127" s="14" t="s">
        <v>20</v>
      </c>
      <c r="C127" s="2" t="s">
        <v>691</v>
      </c>
      <c r="D127" s="1" t="s">
        <v>126</v>
      </c>
      <c r="E127" s="7" t="s">
        <v>429</v>
      </c>
      <c r="F127" s="7" t="s">
        <v>290</v>
      </c>
      <c r="G127" s="24" t="s">
        <v>38</v>
      </c>
      <c r="H127" s="2" t="s">
        <v>444</v>
      </c>
      <c r="I127" s="1" t="s">
        <v>344</v>
      </c>
      <c r="J127" s="7" t="s">
        <v>346</v>
      </c>
      <c r="K127" s="1" t="s">
        <v>304</v>
      </c>
      <c r="L127" s="1" t="s">
        <v>309</v>
      </c>
      <c r="M127" s="1" t="s">
        <v>389</v>
      </c>
      <c r="N127" s="11">
        <v>-9.9499999999999993</v>
      </c>
      <c r="O127" s="11">
        <v>157.68333333333334</v>
      </c>
      <c r="P127" s="33">
        <v>1</v>
      </c>
      <c r="Q127" s="7" t="s">
        <v>18</v>
      </c>
      <c r="R127" s="7">
        <v>11.2</v>
      </c>
      <c r="S127" s="7" t="s">
        <v>44</v>
      </c>
      <c r="T127" s="7" t="s">
        <v>33</v>
      </c>
      <c r="U127" s="7">
        <v>9</v>
      </c>
      <c r="V127" s="7" t="s">
        <v>112</v>
      </c>
      <c r="W127" s="37">
        <v>28057</v>
      </c>
    </row>
    <row r="128" spans="1:25" ht="30" x14ac:dyDescent="0.25">
      <c r="A128" s="7" t="s">
        <v>229</v>
      </c>
      <c r="B128" s="14" t="s">
        <v>21</v>
      </c>
      <c r="C128" s="2" t="s">
        <v>691</v>
      </c>
      <c r="D128" s="1" t="s">
        <v>126</v>
      </c>
      <c r="E128" s="7" t="s">
        <v>429</v>
      </c>
      <c r="F128" s="7" t="s">
        <v>290</v>
      </c>
      <c r="G128" s="24" t="s">
        <v>38</v>
      </c>
      <c r="H128" s="2" t="s">
        <v>444</v>
      </c>
      <c r="I128" s="1" t="s">
        <v>344</v>
      </c>
      <c r="J128" s="7" t="s">
        <v>346</v>
      </c>
      <c r="K128" s="1" t="s">
        <v>304</v>
      </c>
      <c r="L128" s="1" t="s">
        <v>309</v>
      </c>
      <c r="M128" s="1" t="s">
        <v>389</v>
      </c>
      <c r="N128" s="11">
        <v>-9.8166666666666664</v>
      </c>
      <c r="O128" s="11">
        <v>157.48333333333332</v>
      </c>
      <c r="P128" s="33">
        <v>1</v>
      </c>
      <c r="Q128" s="7" t="s">
        <v>18</v>
      </c>
      <c r="R128" s="7">
        <v>10</v>
      </c>
      <c r="S128" s="7" t="s">
        <v>42</v>
      </c>
      <c r="T128" s="7" t="s">
        <v>22</v>
      </c>
      <c r="U128" s="7">
        <v>21</v>
      </c>
      <c r="V128" s="7" t="s">
        <v>112</v>
      </c>
      <c r="W128" s="37">
        <v>28057</v>
      </c>
    </row>
    <row r="129" spans="1:25" ht="30" x14ac:dyDescent="0.25">
      <c r="A129" s="7" t="s">
        <v>230</v>
      </c>
      <c r="B129" s="14" t="s">
        <v>23</v>
      </c>
      <c r="C129" s="2" t="s">
        <v>691</v>
      </c>
      <c r="D129" s="1" t="s">
        <v>126</v>
      </c>
      <c r="E129" s="7" t="s">
        <v>429</v>
      </c>
      <c r="F129" s="7" t="s">
        <v>290</v>
      </c>
      <c r="G129" s="24" t="s">
        <v>38</v>
      </c>
      <c r="H129" s="2" t="s">
        <v>444</v>
      </c>
      <c r="I129" s="1" t="s">
        <v>344</v>
      </c>
      <c r="J129" s="7" t="s">
        <v>346</v>
      </c>
      <c r="K129" s="1" t="s">
        <v>304</v>
      </c>
      <c r="L129" s="1" t="s">
        <v>309</v>
      </c>
      <c r="M129" s="1" t="s">
        <v>389</v>
      </c>
      <c r="N129" s="11">
        <v>-10.116666666666667</v>
      </c>
      <c r="O129" s="11">
        <v>157.85</v>
      </c>
      <c r="P129" s="33">
        <v>1</v>
      </c>
      <c r="Q129" s="7" t="s">
        <v>18</v>
      </c>
      <c r="R129" s="7">
        <v>10.3</v>
      </c>
      <c r="S129" s="7" t="s">
        <v>44</v>
      </c>
      <c r="T129" s="18" t="s">
        <v>32</v>
      </c>
      <c r="U129" s="7">
        <v>23</v>
      </c>
      <c r="V129" s="7" t="s">
        <v>112</v>
      </c>
      <c r="W129" s="37">
        <v>28057</v>
      </c>
    </row>
    <row r="130" spans="1:25" x14ac:dyDescent="0.25">
      <c r="A130" s="7" t="s">
        <v>231</v>
      </c>
      <c r="B130" s="14" t="s">
        <v>24</v>
      </c>
      <c r="C130" s="2" t="s">
        <v>692</v>
      </c>
      <c r="D130" s="1" t="s">
        <v>126</v>
      </c>
      <c r="E130" s="7" t="s">
        <v>429</v>
      </c>
      <c r="F130" s="7" t="s">
        <v>290</v>
      </c>
      <c r="G130" s="7" t="s">
        <v>39</v>
      </c>
      <c r="H130" s="14" t="s">
        <v>43</v>
      </c>
      <c r="I130" s="1" t="s">
        <v>43</v>
      </c>
      <c r="J130" s="7" t="s">
        <v>346</v>
      </c>
      <c r="K130" s="1" t="s">
        <v>304</v>
      </c>
      <c r="L130" s="1" t="s">
        <v>309</v>
      </c>
      <c r="M130" s="1" t="s">
        <v>389</v>
      </c>
      <c r="N130" s="11">
        <v>-10.283333333333333</v>
      </c>
      <c r="O130" s="11">
        <v>157.93333333333334</v>
      </c>
      <c r="P130" s="33">
        <v>1</v>
      </c>
      <c r="Q130" s="7" t="s">
        <v>25</v>
      </c>
      <c r="R130" s="7">
        <v>9.6</v>
      </c>
      <c r="S130" s="7" t="s">
        <v>42</v>
      </c>
      <c r="T130" s="7" t="s">
        <v>26</v>
      </c>
      <c r="U130" s="7">
        <v>34</v>
      </c>
      <c r="V130" s="7" t="s">
        <v>112</v>
      </c>
      <c r="W130" s="37">
        <v>28057</v>
      </c>
    </row>
    <row r="131" spans="1:25" x14ac:dyDescent="0.25">
      <c r="A131" s="7" t="s">
        <v>387</v>
      </c>
      <c r="B131" s="14" t="s">
        <v>74</v>
      </c>
      <c r="C131" s="2" t="s">
        <v>388</v>
      </c>
      <c r="D131" s="1" t="s">
        <v>71</v>
      </c>
      <c r="E131" s="7" t="s">
        <v>72</v>
      </c>
      <c r="F131" s="7" t="s">
        <v>292</v>
      </c>
      <c r="G131" s="7" t="s">
        <v>74</v>
      </c>
      <c r="H131" s="7" t="s">
        <v>74</v>
      </c>
      <c r="I131" s="1" t="s">
        <v>74</v>
      </c>
      <c r="J131" s="7" t="s">
        <v>346</v>
      </c>
      <c r="K131" s="1" t="s">
        <v>304</v>
      </c>
      <c r="L131" s="1" t="s">
        <v>309</v>
      </c>
      <c r="M131" s="1" t="s">
        <v>390</v>
      </c>
      <c r="N131" s="11">
        <v>-8.91</v>
      </c>
      <c r="O131" s="11">
        <v>160.72</v>
      </c>
      <c r="P131" s="33">
        <v>2</v>
      </c>
      <c r="Q131" s="7" t="s">
        <v>74</v>
      </c>
      <c r="R131" s="7" t="s">
        <v>74</v>
      </c>
      <c r="S131" s="7" t="s">
        <v>74</v>
      </c>
      <c r="T131" s="7" t="s">
        <v>74</v>
      </c>
      <c r="U131" s="7" t="s">
        <v>74</v>
      </c>
      <c r="V131" s="7" t="s">
        <v>74</v>
      </c>
      <c r="W131" s="37" t="s">
        <v>396</v>
      </c>
      <c r="X131" s="13">
        <v>2011</v>
      </c>
    </row>
    <row r="132" spans="1:25" x14ac:dyDescent="0.25">
      <c r="A132" s="7" t="s">
        <v>391</v>
      </c>
      <c r="B132" s="14" t="s">
        <v>74</v>
      </c>
      <c r="C132" s="2" t="s">
        <v>388</v>
      </c>
      <c r="D132" s="1" t="s">
        <v>71</v>
      </c>
      <c r="E132" s="7" t="s">
        <v>72</v>
      </c>
      <c r="F132" s="7" t="s">
        <v>292</v>
      </c>
      <c r="G132" s="7" t="s">
        <v>74</v>
      </c>
      <c r="H132" s="7" t="s">
        <v>74</v>
      </c>
      <c r="I132" s="1" t="s">
        <v>74</v>
      </c>
      <c r="J132" s="7" t="s">
        <v>346</v>
      </c>
      <c r="K132" s="1" t="s">
        <v>304</v>
      </c>
      <c r="L132" s="1" t="s">
        <v>309</v>
      </c>
      <c r="M132" s="1" t="s">
        <v>393</v>
      </c>
      <c r="N132" s="11">
        <v>-9.016</v>
      </c>
      <c r="O132" s="11">
        <v>160.1</v>
      </c>
      <c r="P132" s="33">
        <v>2</v>
      </c>
      <c r="Q132" s="7" t="s">
        <v>74</v>
      </c>
      <c r="R132" s="7" t="s">
        <v>74</v>
      </c>
      <c r="S132" s="7" t="s">
        <v>74</v>
      </c>
      <c r="T132" s="7" t="s">
        <v>74</v>
      </c>
      <c r="U132" s="7" t="s">
        <v>74</v>
      </c>
      <c r="V132" s="7" t="s">
        <v>74</v>
      </c>
      <c r="W132" s="37">
        <v>40496</v>
      </c>
    </row>
    <row r="133" spans="1:25" x14ac:dyDescent="0.25">
      <c r="A133" s="7" t="s">
        <v>392</v>
      </c>
      <c r="B133" s="14" t="s">
        <v>74</v>
      </c>
      <c r="C133" s="2" t="s">
        <v>388</v>
      </c>
      <c r="D133" s="1" t="s">
        <v>71</v>
      </c>
      <c r="E133" s="7" t="s">
        <v>72</v>
      </c>
      <c r="F133" s="7" t="s">
        <v>292</v>
      </c>
      <c r="G133" s="7" t="s">
        <v>74</v>
      </c>
      <c r="H133" s="7" t="s">
        <v>74</v>
      </c>
      <c r="I133" s="1" t="s">
        <v>74</v>
      </c>
      <c r="J133" s="7" t="s">
        <v>346</v>
      </c>
      <c r="K133" s="1" t="s">
        <v>304</v>
      </c>
      <c r="L133" s="1" t="s">
        <v>309</v>
      </c>
      <c r="M133" s="1" t="s">
        <v>394</v>
      </c>
      <c r="N133" s="11">
        <v>-9.33</v>
      </c>
      <c r="O133" s="11">
        <v>159.85</v>
      </c>
      <c r="P133" s="33">
        <v>2</v>
      </c>
      <c r="Q133" s="7" t="s">
        <v>74</v>
      </c>
      <c r="R133" s="7" t="s">
        <v>74</v>
      </c>
      <c r="S133" s="7" t="s">
        <v>74</v>
      </c>
      <c r="T133" s="7" t="s">
        <v>74</v>
      </c>
      <c r="U133" s="7" t="s">
        <v>74</v>
      </c>
      <c r="V133" s="7" t="s">
        <v>74</v>
      </c>
      <c r="W133" s="37" t="s">
        <v>395</v>
      </c>
    </row>
    <row r="134" spans="1:25" ht="30" x14ac:dyDescent="0.25">
      <c r="A134" s="7" t="s">
        <v>275</v>
      </c>
      <c r="B134" s="14" t="s">
        <v>74</v>
      </c>
      <c r="C134" s="14" t="s">
        <v>617</v>
      </c>
      <c r="D134" s="7" t="s">
        <v>71</v>
      </c>
      <c r="E134" s="7" t="s">
        <v>72</v>
      </c>
      <c r="F134" s="7" t="s">
        <v>292</v>
      </c>
      <c r="G134" s="7" t="s">
        <v>74</v>
      </c>
      <c r="H134" s="7" t="s">
        <v>74</v>
      </c>
      <c r="I134" s="1" t="s">
        <v>74</v>
      </c>
      <c r="J134" s="7" t="s">
        <v>346</v>
      </c>
      <c r="K134" s="7" t="s">
        <v>304</v>
      </c>
      <c r="L134" s="7" t="s">
        <v>75</v>
      </c>
      <c r="M134" s="7" t="s">
        <v>620</v>
      </c>
      <c r="N134" s="11">
        <v>-22.513116666666665</v>
      </c>
      <c r="O134" s="11">
        <v>166.79679999999999</v>
      </c>
      <c r="P134" s="33">
        <v>1</v>
      </c>
      <c r="Q134" s="7" t="s">
        <v>74</v>
      </c>
      <c r="R134" s="7" t="s">
        <v>74</v>
      </c>
      <c r="S134" s="7" t="s">
        <v>74</v>
      </c>
      <c r="T134" s="7" t="s">
        <v>74</v>
      </c>
      <c r="U134" s="7" t="s">
        <v>74</v>
      </c>
      <c r="V134" s="7" t="s">
        <v>74</v>
      </c>
      <c r="W134" s="37">
        <v>40499</v>
      </c>
      <c r="X134" s="13">
        <v>2013</v>
      </c>
      <c r="Y134" s="14" t="s">
        <v>145</v>
      </c>
    </row>
    <row r="135" spans="1:25" ht="45" x14ac:dyDescent="0.25">
      <c r="A135" s="7" t="s">
        <v>276</v>
      </c>
      <c r="B135" s="14" t="s">
        <v>74</v>
      </c>
      <c r="C135" s="20" t="s">
        <v>618</v>
      </c>
      <c r="D135" s="7" t="s">
        <v>71</v>
      </c>
      <c r="E135" s="7" t="s">
        <v>72</v>
      </c>
      <c r="F135" s="7" t="s">
        <v>292</v>
      </c>
      <c r="G135" s="7" t="s">
        <v>74</v>
      </c>
      <c r="H135" s="7" t="s">
        <v>74</v>
      </c>
      <c r="I135" s="1" t="s">
        <v>74</v>
      </c>
      <c r="J135" s="7" t="s">
        <v>346</v>
      </c>
      <c r="K135" s="7" t="s">
        <v>304</v>
      </c>
      <c r="L135" s="7" t="s">
        <v>75</v>
      </c>
      <c r="M135" s="7" t="s">
        <v>620</v>
      </c>
      <c r="N135" s="11">
        <v>-22.5</v>
      </c>
      <c r="O135" s="11">
        <v>166.99333333333334</v>
      </c>
      <c r="P135" s="33">
        <v>1</v>
      </c>
      <c r="Q135" s="7" t="s">
        <v>74</v>
      </c>
      <c r="R135" s="7" t="s">
        <v>74</v>
      </c>
      <c r="S135" s="7" t="s">
        <v>74</v>
      </c>
      <c r="T135" s="7" t="s">
        <v>74</v>
      </c>
      <c r="U135" s="7" t="s">
        <v>74</v>
      </c>
      <c r="V135" s="7" t="s">
        <v>74</v>
      </c>
      <c r="W135" s="37">
        <v>41043</v>
      </c>
      <c r="Y135" s="14" t="s">
        <v>129</v>
      </c>
    </row>
    <row r="136" spans="1:25" x14ac:dyDescent="0.25">
      <c r="A136" s="7" t="s">
        <v>277</v>
      </c>
      <c r="B136" s="14" t="s">
        <v>74</v>
      </c>
      <c r="C136" s="14" t="s">
        <v>519</v>
      </c>
      <c r="D136" s="7" t="s">
        <v>71</v>
      </c>
      <c r="E136" s="7" t="s">
        <v>72</v>
      </c>
      <c r="F136" s="7" t="s">
        <v>292</v>
      </c>
      <c r="G136" s="7" t="s">
        <v>74</v>
      </c>
      <c r="H136" s="7" t="s">
        <v>74</v>
      </c>
      <c r="I136" s="1" t="s">
        <v>74</v>
      </c>
      <c r="J136" s="7" t="s">
        <v>346</v>
      </c>
      <c r="K136" s="7" t="s">
        <v>304</v>
      </c>
      <c r="L136" s="7" t="s">
        <v>75</v>
      </c>
      <c r="M136" s="7" t="s">
        <v>619</v>
      </c>
      <c r="N136" s="11">
        <v>-20.523666666666667</v>
      </c>
      <c r="O136" s="11">
        <v>165.02098333333333</v>
      </c>
      <c r="P136" s="33">
        <v>1</v>
      </c>
      <c r="Q136" s="7" t="s">
        <v>74</v>
      </c>
      <c r="R136" s="7" t="s">
        <v>74</v>
      </c>
      <c r="S136" s="7" t="s">
        <v>74</v>
      </c>
      <c r="T136" s="7" t="s">
        <v>74</v>
      </c>
      <c r="U136" s="7" t="s">
        <v>74</v>
      </c>
      <c r="V136" s="7" t="s">
        <v>74</v>
      </c>
      <c r="W136" s="37">
        <v>41956</v>
      </c>
      <c r="X136" s="13">
        <v>2015</v>
      </c>
      <c r="Y136" s="14" t="s">
        <v>130</v>
      </c>
    </row>
    <row r="137" spans="1:25" x14ac:dyDescent="0.25">
      <c r="A137" s="7" t="s">
        <v>482</v>
      </c>
      <c r="B137" s="14" t="s">
        <v>74</v>
      </c>
      <c r="C137" s="14" t="s">
        <v>519</v>
      </c>
      <c r="D137" s="7" t="s">
        <v>71</v>
      </c>
      <c r="E137" s="7" t="s">
        <v>72</v>
      </c>
      <c r="F137" s="7" t="s">
        <v>292</v>
      </c>
      <c r="G137" s="7" t="s">
        <v>74</v>
      </c>
      <c r="H137" s="7" t="s">
        <v>74</v>
      </c>
      <c r="I137" s="1" t="s">
        <v>74</v>
      </c>
      <c r="J137" s="7" t="s">
        <v>346</v>
      </c>
      <c r="K137" s="7" t="s">
        <v>304</v>
      </c>
      <c r="L137" s="7" t="s">
        <v>75</v>
      </c>
      <c r="M137" s="7" t="s">
        <v>619</v>
      </c>
      <c r="N137" s="11">
        <v>-20.812650000000001</v>
      </c>
      <c r="O137" s="11">
        <v>165.44194999999999</v>
      </c>
      <c r="P137" s="33">
        <v>1</v>
      </c>
      <c r="Q137" s="7" t="s">
        <v>74</v>
      </c>
      <c r="R137" s="7" t="s">
        <v>74</v>
      </c>
      <c r="S137" s="7" t="s">
        <v>74</v>
      </c>
      <c r="T137" s="7" t="s">
        <v>74</v>
      </c>
      <c r="U137" s="7" t="s">
        <v>74</v>
      </c>
      <c r="V137" s="7" t="s">
        <v>74</v>
      </c>
      <c r="W137" s="37">
        <v>41956</v>
      </c>
      <c r="Y137" s="14" t="s">
        <v>130</v>
      </c>
    </row>
    <row r="138" spans="1:25" x14ac:dyDescent="0.25">
      <c r="A138" s="7" t="s">
        <v>483</v>
      </c>
      <c r="B138" s="14" t="s">
        <v>74</v>
      </c>
      <c r="C138" s="14" t="s">
        <v>519</v>
      </c>
      <c r="D138" s="7" t="s">
        <v>71</v>
      </c>
      <c r="E138" s="7" t="s">
        <v>72</v>
      </c>
      <c r="F138" s="7" t="s">
        <v>292</v>
      </c>
      <c r="G138" s="7" t="s">
        <v>74</v>
      </c>
      <c r="H138" s="7" t="s">
        <v>74</v>
      </c>
      <c r="I138" s="1" t="s">
        <v>74</v>
      </c>
      <c r="J138" s="7" t="s">
        <v>346</v>
      </c>
      <c r="K138" s="7" t="s">
        <v>304</v>
      </c>
      <c r="L138" s="7" t="s">
        <v>75</v>
      </c>
      <c r="M138" s="7" t="s">
        <v>621</v>
      </c>
      <c r="N138" s="11">
        <v>-21.763516666666668</v>
      </c>
      <c r="O138" s="11">
        <v>166.70303333333334</v>
      </c>
      <c r="P138" s="33">
        <v>1</v>
      </c>
      <c r="Q138" s="7" t="s">
        <v>74</v>
      </c>
      <c r="R138" s="7" t="s">
        <v>74</v>
      </c>
      <c r="S138" s="7" t="s">
        <v>74</v>
      </c>
      <c r="T138" s="7" t="s">
        <v>74</v>
      </c>
      <c r="U138" s="7" t="s">
        <v>74</v>
      </c>
      <c r="V138" s="7" t="s">
        <v>74</v>
      </c>
      <c r="W138" s="37">
        <v>41960</v>
      </c>
      <c r="X138" s="13">
        <v>2015</v>
      </c>
      <c r="Y138" s="14" t="s">
        <v>130</v>
      </c>
    </row>
    <row r="139" spans="1:25" s="3" customFormat="1" ht="30" x14ac:dyDescent="0.25">
      <c r="A139" s="7" t="s">
        <v>279</v>
      </c>
      <c r="B139" s="14" t="s">
        <v>160</v>
      </c>
      <c r="C139" s="14" t="s">
        <v>161</v>
      </c>
      <c r="D139" s="7" t="s">
        <v>34</v>
      </c>
      <c r="E139" s="7" t="s">
        <v>72</v>
      </c>
      <c r="F139" s="7" t="s">
        <v>292</v>
      </c>
      <c r="G139" s="7" t="s">
        <v>159</v>
      </c>
      <c r="H139" s="7" t="s">
        <v>159</v>
      </c>
      <c r="I139" s="1" t="s">
        <v>74</v>
      </c>
      <c r="J139" s="7" t="s">
        <v>348</v>
      </c>
      <c r="K139" s="7" t="s">
        <v>347</v>
      </c>
      <c r="L139" s="7" t="s">
        <v>162</v>
      </c>
      <c r="M139" s="7" t="s">
        <v>163</v>
      </c>
      <c r="N139" s="6">
        <v>26.938300000000002</v>
      </c>
      <c r="O139" s="6">
        <v>56.27835833333333</v>
      </c>
      <c r="P139" s="34">
        <v>1</v>
      </c>
      <c r="Q139" s="7" t="s">
        <v>43</v>
      </c>
      <c r="R139" s="7" t="s">
        <v>43</v>
      </c>
      <c r="S139" s="7" t="s">
        <v>43</v>
      </c>
      <c r="T139" s="7" t="s">
        <v>43</v>
      </c>
      <c r="U139" s="7" t="s">
        <v>43</v>
      </c>
      <c r="V139" s="7" t="s">
        <v>70</v>
      </c>
      <c r="W139" s="37">
        <v>39347</v>
      </c>
      <c r="X139" s="13">
        <v>2016</v>
      </c>
      <c r="Y139" s="14" t="s">
        <v>531</v>
      </c>
    </row>
    <row r="140" spans="1:25" ht="30" x14ac:dyDescent="0.25">
      <c r="A140" s="7" t="s">
        <v>286</v>
      </c>
      <c r="B140" s="14" t="s">
        <v>74</v>
      </c>
      <c r="C140" s="14" t="s">
        <v>689</v>
      </c>
      <c r="D140" s="1" t="s">
        <v>370</v>
      </c>
      <c r="E140" s="7" t="s">
        <v>72</v>
      </c>
      <c r="F140" s="7" t="s">
        <v>292</v>
      </c>
      <c r="G140" s="7" t="s">
        <v>74</v>
      </c>
      <c r="H140" s="7" t="s">
        <v>74</v>
      </c>
      <c r="I140" s="1" t="s">
        <v>74</v>
      </c>
      <c r="J140" s="7" t="s">
        <v>348</v>
      </c>
      <c r="K140" s="7" t="s">
        <v>347</v>
      </c>
      <c r="L140" s="7" t="s">
        <v>166</v>
      </c>
      <c r="M140" s="7" t="s">
        <v>368</v>
      </c>
      <c r="N140" s="23">
        <v>7.1740190000000004</v>
      </c>
      <c r="O140" s="23">
        <v>79.806272000000007</v>
      </c>
      <c r="P140" s="36">
        <v>3</v>
      </c>
      <c r="Q140" s="7" t="s">
        <v>43</v>
      </c>
      <c r="R140" s="7">
        <v>7.5</v>
      </c>
      <c r="S140" s="7" t="s">
        <v>43</v>
      </c>
      <c r="T140" s="7" t="s">
        <v>74</v>
      </c>
      <c r="U140" s="7" t="s">
        <v>74</v>
      </c>
      <c r="V140" s="7" t="s">
        <v>43</v>
      </c>
      <c r="W140" s="13" t="s">
        <v>367</v>
      </c>
      <c r="X140" s="13">
        <v>2017</v>
      </c>
      <c r="Y140" s="14" t="s">
        <v>369</v>
      </c>
    </row>
    <row r="141" spans="1:25" x14ac:dyDescent="0.25">
      <c r="A141" s="7" t="s">
        <v>366</v>
      </c>
      <c r="B141" s="14" t="s">
        <v>74</v>
      </c>
      <c r="C141" s="14" t="s">
        <v>686</v>
      </c>
      <c r="D141" s="7" t="s">
        <v>71</v>
      </c>
      <c r="E141" s="7" t="s">
        <v>72</v>
      </c>
      <c r="F141" s="7" t="s">
        <v>292</v>
      </c>
      <c r="G141" s="7" t="s">
        <v>74</v>
      </c>
      <c r="H141" s="7" t="s">
        <v>74</v>
      </c>
      <c r="I141" s="1" t="s">
        <v>74</v>
      </c>
      <c r="J141" s="7" t="s">
        <v>348</v>
      </c>
      <c r="K141" s="7" t="s">
        <v>347</v>
      </c>
      <c r="L141" s="7" t="s">
        <v>166</v>
      </c>
      <c r="M141" s="7" t="s">
        <v>288</v>
      </c>
      <c r="N141" s="11">
        <v>5.8769999999999998</v>
      </c>
      <c r="O141" s="11">
        <v>80.48</v>
      </c>
      <c r="P141" s="33">
        <v>2</v>
      </c>
      <c r="Q141" s="7" t="s">
        <v>74</v>
      </c>
      <c r="R141" s="7" t="s">
        <v>74</v>
      </c>
      <c r="S141" s="7" t="s">
        <v>74</v>
      </c>
      <c r="T141" s="7" t="s">
        <v>74</v>
      </c>
      <c r="U141" s="7" t="s">
        <v>74</v>
      </c>
      <c r="V141" s="7" t="s">
        <v>74</v>
      </c>
      <c r="W141" s="37">
        <v>42771</v>
      </c>
      <c r="X141" s="13">
        <v>2017</v>
      </c>
      <c r="Y141" s="14" t="s">
        <v>129</v>
      </c>
    </row>
    <row r="142" spans="1:25" s="3" customFormat="1" ht="30" x14ac:dyDescent="0.25">
      <c r="A142" s="7" t="s">
        <v>294</v>
      </c>
      <c r="B142" s="14" t="s">
        <v>74</v>
      </c>
      <c r="C142" s="20" t="s">
        <v>509</v>
      </c>
      <c r="D142" s="7" t="s">
        <v>71</v>
      </c>
      <c r="E142" s="7" t="s">
        <v>72</v>
      </c>
      <c r="F142" s="7" t="s">
        <v>292</v>
      </c>
      <c r="G142" s="7" t="s">
        <v>74</v>
      </c>
      <c r="H142" s="7" t="s">
        <v>74</v>
      </c>
      <c r="I142" s="1" t="s">
        <v>74</v>
      </c>
      <c r="J142" s="7" t="s">
        <v>348</v>
      </c>
      <c r="K142" s="7" t="s">
        <v>347</v>
      </c>
      <c r="L142" s="7" t="s">
        <v>295</v>
      </c>
      <c r="M142" s="7" t="s">
        <v>296</v>
      </c>
      <c r="N142" s="11">
        <v>26.883333333333333</v>
      </c>
      <c r="O142" s="11">
        <v>34</v>
      </c>
      <c r="P142" s="33">
        <v>1</v>
      </c>
      <c r="Q142" s="7" t="s">
        <v>74</v>
      </c>
      <c r="R142" s="7" t="s">
        <v>74</v>
      </c>
      <c r="S142" s="7" t="s">
        <v>74</v>
      </c>
      <c r="T142" s="7" t="s">
        <v>74</v>
      </c>
      <c r="U142" s="7" t="s">
        <v>74</v>
      </c>
      <c r="V142" s="7" t="s">
        <v>74</v>
      </c>
      <c r="W142" s="19" t="s">
        <v>298</v>
      </c>
      <c r="X142" s="13">
        <v>2017</v>
      </c>
      <c r="Y142" s="14" t="s">
        <v>297</v>
      </c>
    </row>
    <row r="143" spans="1:25" ht="75" x14ac:dyDescent="0.25">
      <c r="A143" s="7" t="s">
        <v>206</v>
      </c>
      <c r="B143" s="14" t="s">
        <v>74</v>
      </c>
      <c r="C143" s="14" t="s">
        <v>207</v>
      </c>
      <c r="D143" s="7" t="s">
        <v>71</v>
      </c>
      <c r="E143" s="7" t="s">
        <v>700</v>
      </c>
      <c r="F143" s="7" t="s">
        <v>290</v>
      </c>
      <c r="G143" s="7" t="s">
        <v>434</v>
      </c>
      <c r="H143" s="14" t="s">
        <v>435</v>
      </c>
      <c r="I143" s="7" t="s">
        <v>346</v>
      </c>
      <c r="J143" s="7" t="s">
        <v>44</v>
      </c>
      <c r="K143" s="7" t="s">
        <v>305</v>
      </c>
      <c r="L143" s="7" t="s">
        <v>208</v>
      </c>
      <c r="M143" s="7" t="s">
        <v>209</v>
      </c>
      <c r="N143" s="11">
        <v>-13.39935</v>
      </c>
      <c r="O143" s="11">
        <v>48.085389999999997</v>
      </c>
      <c r="P143" s="33">
        <v>1</v>
      </c>
      <c r="Q143" s="7" t="s">
        <v>74</v>
      </c>
      <c r="R143" s="7" t="s">
        <v>74</v>
      </c>
      <c r="S143" s="7" t="s">
        <v>74</v>
      </c>
      <c r="T143" s="7" t="s">
        <v>74</v>
      </c>
      <c r="U143" s="7" t="s">
        <v>74</v>
      </c>
      <c r="V143" s="7" t="s">
        <v>74</v>
      </c>
      <c r="W143" s="7" t="s">
        <v>215</v>
      </c>
      <c r="X143" s="13">
        <v>2015</v>
      </c>
      <c r="Y143" s="14" t="s">
        <v>523</v>
      </c>
    </row>
    <row r="144" spans="1:25" x14ac:dyDescent="0.25">
      <c r="A144" s="7" t="s">
        <v>210</v>
      </c>
      <c r="B144" s="14" t="s">
        <v>74</v>
      </c>
      <c r="C144" s="14" t="s">
        <v>524</v>
      </c>
      <c r="D144" s="7" t="s">
        <v>71</v>
      </c>
      <c r="E144" s="7" t="s">
        <v>700</v>
      </c>
      <c r="F144" s="7" t="s">
        <v>292</v>
      </c>
      <c r="G144" s="1" t="s">
        <v>74</v>
      </c>
      <c r="H144" s="1" t="s">
        <v>74</v>
      </c>
      <c r="I144" s="1" t="s">
        <v>74</v>
      </c>
      <c r="J144" s="7" t="s">
        <v>44</v>
      </c>
      <c r="K144" s="7" t="s">
        <v>305</v>
      </c>
      <c r="L144" s="7" t="s">
        <v>208</v>
      </c>
      <c r="M144" s="7" t="s">
        <v>214</v>
      </c>
      <c r="N144" s="11">
        <v>-12.055999999999999</v>
      </c>
      <c r="O144" s="11">
        <v>49.064999999999998</v>
      </c>
      <c r="P144" s="33">
        <v>1</v>
      </c>
      <c r="Q144" s="7" t="s">
        <v>74</v>
      </c>
      <c r="R144" s="7" t="s">
        <v>74</v>
      </c>
      <c r="S144" s="7" t="s">
        <v>74</v>
      </c>
      <c r="T144" s="7" t="s">
        <v>74</v>
      </c>
      <c r="U144" s="7" t="s">
        <v>74</v>
      </c>
      <c r="V144" s="7" t="s">
        <v>74</v>
      </c>
      <c r="W144" s="37">
        <v>42718</v>
      </c>
      <c r="X144" s="13">
        <v>2018</v>
      </c>
      <c r="Y144" s="14" t="s">
        <v>216</v>
      </c>
    </row>
    <row r="145" spans="1:25" x14ac:dyDescent="0.25">
      <c r="A145" s="7" t="s">
        <v>211</v>
      </c>
      <c r="B145" s="14" t="s">
        <v>74</v>
      </c>
      <c r="C145" s="14" t="s">
        <v>524</v>
      </c>
      <c r="D145" s="7" t="s">
        <v>71</v>
      </c>
      <c r="E145" s="7" t="s">
        <v>700</v>
      </c>
      <c r="F145" s="7" t="s">
        <v>292</v>
      </c>
      <c r="G145" s="1" t="s">
        <v>74</v>
      </c>
      <c r="H145" s="1" t="s">
        <v>74</v>
      </c>
      <c r="I145" s="1" t="s">
        <v>74</v>
      </c>
      <c r="J145" s="7" t="s">
        <v>44</v>
      </c>
      <c r="K145" s="7" t="s">
        <v>305</v>
      </c>
      <c r="L145" s="7" t="s">
        <v>208</v>
      </c>
      <c r="M145" s="7" t="s">
        <v>217</v>
      </c>
      <c r="N145" s="11">
        <v>-14.808</v>
      </c>
      <c r="O145" s="11">
        <v>47.223999999999997</v>
      </c>
      <c r="P145" s="33">
        <v>1</v>
      </c>
      <c r="Q145" s="7" t="s">
        <v>74</v>
      </c>
      <c r="R145" s="7" t="s">
        <v>74</v>
      </c>
      <c r="S145" s="7" t="s">
        <v>74</v>
      </c>
      <c r="T145" s="7" t="s">
        <v>74</v>
      </c>
      <c r="U145" s="7" t="s">
        <v>74</v>
      </c>
      <c r="V145" s="7" t="s">
        <v>74</v>
      </c>
      <c r="W145" s="37">
        <v>42751</v>
      </c>
      <c r="X145" s="13">
        <v>2018</v>
      </c>
      <c r="Y145" s="14" t="s">
        <v>218</v>
      </c>
    </row>
    <row r="146" spans="1:25" x14ac:dyDescent="0.25">
      <c r="A146" s="7" t="s">
        <v>212</v>
      </c>
      <c r="B146" s="14" t="s">
        <v>74</v>
      </c>
      <c r="C146" s="14" t="s">
        <v>687</v>
      </c>
      <c r="D146" s="7" t="s">
        <v>71</v>
      </c>
      <c r="E146" s="7" t="s">
        <v>72</v>
      </c>
      <c r="F146" s="7" t="s">
        <v>292</v>
      </c>
      <c r="G146" s="7" t="s">
        <v>74</v>
      </c>
      <c r="H146" s="7" t="s">
        <v>74</v>
      </c>
      <c r="I146" s="1" t="s">
        <v>74</v>
      </c>
      <c r="J146" s="7" t="s">
        <v>44</v>
      </c>
      <c r="K146" s="7" t="s">
        <v>305</v>
      </c>
      <c r="L146" s="7" t="s">
        <v>208</v>
      </c>
      <c r="M146" s="7" t="s">
        <v>219</v>
      </c>
      <c r="N146" s="11">
        <v>-16.325399999999998</v>
      </c>
      <c r="O146" s="11">
        <v>43.687600000000003</v>
      </c>
      <c r="P146" s="33">
        <v>1</v>
      </c>
      <c r="Q146" s="7" t="s">
        <v>74</v>
      </c>
      <c r="R146" s="7" t="s">
        <v>74</v>
      </c>
      <c r="S146" s="7" t="s">
        <v>74</v>
      </c>
      <c r="T146" s="7" t="s">
        <v>74</v>
      </c>
      <c r="U146" s="7" t="s">
        <v>74</v>
      </c>
      <c r="V146" s="7" t="s">
        <v>74</v>
      </c>
      <c r="W146" s="37">
        <v>42577</v>
      </c>
      <c r="X146" s="13">
        <v>2016</v>
      </c>
      <c r="Y146" s="14" t="s">
        <v>222</v>
      </c>
    </row>
    <row r="147" spans="1:25" x14ac:dyDescent="0.25">
      <c r="A147" s="7" t="s">
        <v>213</v>
      </c>
      <c r="B147" s="14" t="s">
        <v>74</v>
      </c>
      <c r="C147" s="14" t="s">
        <v>687</v>
      </c>
      <c r="D147" s="7" t="s">
        <v>71</v>
      </c>
      <c r="E147" s="7" t="s">
        <v>72</v>
      </c>
      <c r="F147" s="7" t="s">
        <v>292</v>
      </c>
      <c r="G147" s="7" t="s">
        <v>74</v>
      </c>
      <c r="H147" s="7" t="s">
        <v>74</v>
      </c>
      <c r="I147" s="1" t="s">
        <v>74</v>
      </c>
      <c r="J147" s="7" t="s">
        <v>44</v>
      </c>
      <c r="K147" s="7" t="s">
        <v>305</v>
      </c>
      <c r="L147" s="7" t="s">
        <v>208</v>
      </c>
      <c r="M147" s="7" t="s">
        <v>220</v>
      </c>
      <c r="N147" s="11">
        <v>-19.396270000000001</v>
      </c>
      <c r="O147" s="11">
        <v>43.891829999999999</v>
      </c>
      <c r="P147" s="33">
        <v>1</v>
      </c>
      <c r="Q147" s="7" t="s">
        <v>74</v>
      </c>
      <c r="R147" s="7" t="s">
        <v>74</v>
      </c>
      <c r="S147" s="7" t="s">
        <v>74</v>
      </c>
      <c r="T147" s="7" t="s">
        <v>74</v>
      </c>
      <c r="U147" s="7" t="s">
        <v>74</v>
      </c>
      <c r="V147" s="7" t="s">
        <v>74</v>
      </c>
      <c r="W147" s="37">
        <v>42569</v>
      </c>
      <c r="X147" s="13">
        <v>2016</v>
      </c>
      <c r="Y147" s="14" t="s">
        <v>221</v>
      </c>
    </row>
    <row r="148" spans="1:25" ht="30" x14ac:dyDescent="0.25">
      <c r="A148" s="7" t="s">
        <v>521</v>
      </c>
      <c r="B148" s="14" t="s">
        <v>74</v>
      </c>
      <c r="C148" s="14" t="s">
        <v>146</v>
      </c>
      <c r="D148" s="7" t="s">
        <v>702</v>
      </c>
      <c r="E148" s="7" t="s">
        <v>147</v>
      </c>
      <c r="F148" s="7" t="s">
        <v>147</v>
      </c>
      <c r="G148" s="7" t="s">
        <v>74</v>
      </c>
      <c r="H148" s="7" t="s">
        <v>74</v>
      </c>
      <c r="I148" s="1" t="s">
        <v>74</v>
      </c>
      <c r="J148" s="7" t="s">
        <v>44</v>
      </c>
      <c r="K148" s="7" t="s">
        <v>305</v>
      </c>
      <c r="L148" s="7" t="s">
        <v>469</v>
      </c>
      <c r="M148" s="7" t="s">
        <v>148</v>
      </c>
      <c r="N148" s="11">
        <v>-6.3</v>
      </c>
      <c r="O148" s="11">
        <v>71</v>
      </c>
      <c r="P148" s="33">
        <v>1</v>
      </c>
      <c r="Q148" s="7" t="s">
        <v>74</v>
      </c>
      <c r="R148" s="7" t="s">
        <v>74</v>
      </c>
      <c r="S148" s="7" t="s">
        <v>74</v>
      </c>
      <c r="T148" s="7" t="s">
        <v>74</v>
      </c>
      <c r="U148" s="7" t="s">
        <v>74</v>
      </c>
      <c r="V148" s="7" t="s">
        <v>74</v>
      </c>
      <c r="W148" s="7" t="s">
        <v>149</v>
      </c>
      <c r="X148" s="13">
        <v>2017</v>
      </c>
      <c r="Y148" s="14" t="s">
        <v>151</v>
      </c>
    </row>
    <row r="149" spans="1:25" ht="30" x14ac:dyDescent="0.25">
      <c r="A149" s="7" t="s">
        <v>522</v>
      </c>
      <c r="B149" s="14" t="s">
        <v>74</v>
      </c>
      <c r="C149" s="14" t="s">
        <v>146</v>
      </c>
      <c r="D149" s="7" t="s">
        <v>702</v>
      </c>
      <c r="E149" s="7" t="s">
        <v>147</v>
      </c>
      <c r="F149" s="7" t="s">
        <v>147</v>
      </c>
      <c r="G149" s="7" t="s">
        <v>74</v>
      </c>
      <c r="H149" s="7" t="s">
        <v>74</v>
      </c>
      <c r="I149" s="1" t="s">
        <v>74</v>
      </c>
      <c r="J149" s="7" t="s">
        <v>44</v>
      </c>
      <c r="K149" s="7" t="s">
        <v>305</v>
      </c>
      <c r="L149" s="7" t="s">
        <v>469</v>
      </c>
      <c r="M149" s="7" t="s">
        <v>150</v>
      </c>
      <c r="N149" s="11">
        <v>-7.6</v>
      </c>
      <c r="O149" s="11">
        <v>72.5</v>
      </c>
      <c r="P149" s="33">
        <v>1</v>
      </c>
      <c r="Q149" s="7" t="s">
        <v>74</v>
      </c>
      <c r="R149" s="7" t="s">
        <v>74</v>
      </c>
      <c r="S149" s="7" t="s">
        <v>74</v>
      </c>
      <c r="T149" s="7" t="s">
        <v>74</v>
      </c>
      <c r="U149" s="7" t="s">
        <v>74</v>
      </c>
      <c r="V149" s="7" t="s">
        <v>74</v>
      </c>
      <c r="W149" s="7" t="s">
        <v>149</v>
      </c>
      <c r="X149" s="13">
        <v>2017</v>
      </c>
      <c r="Y149" s="14" t="s">
        <v>152</v>
      </c>
    </row>
    <row r="150" spans="1:25" ht="45" x14ac:dyDescent="0.25">
      <c r="A150" s="7" t="s">
        <v>278</v>
      </c>
      <c r="B150" s="14" t="s">
        <v>131</v>
      </c>
      <c r="C150" s="14" t="s">
        <v>520</v>
      </c>
      <c r="D150" s="7" t="s">
        <v>34</v>
      </c>
      <c r="E150" s="7" t="s">
        <v>429</v>
      </c>
      <c r="F150" s="7" t="s">
        <v>290</v>
      </c>
      <c r="G150" s="14" t="s">
        <v>132</v>
      </c>
      <c r="H150" s="14" t="s">
        <v>448</v>
      </c>
      <c r="I150" s="7" t="s">
        <v>343</v>
      </c>
      <c r="J150" s="7" t="s">
        <v>349</v>
      </c>
      <c r="K150" s="7" t="s">
        <v>308</v>
      </c>
      <c r="L150" s="7" t="s">
        <v>68</v>
      </c>
      <c r="M150" s="7" t="s">
        <v>69</v>
      </c>
      <c r="N150" s="11">
        <v>16.54147</v>
      </c>
      <c r="O150" s="11">
        <v>-16.450361666666666</v>
      </c>
      <c r="P150" s="33">
        <v>1</v>
      </c>
      <c r="Q150" s="7" t="s">
        <v>125</v>
      </c>
      <c r="R150" s="7">
        <v>3.98</v>
      </c>
      <c r="S150" s="7" t="s">
        <v>106</v>
      </c>
      <c r="T150" s="7" t="s">
        <v>43</v>
      </c>
      <c r="U150" s="7" t="s">
        <v>106</v>
      </c>
      <c r="V150" s="7" t="s">
        <v>70</v>
      </c>
      <c r="W150" s="37">
        <v>41581</v>
      </c>
      <c r="X150" s="13">
        <v>2015</v>
      </c>
      <c r="Y150" s="14" t="s">
        <v>287</v>
      </c>
    </row>
    <row r="151" spans="1:25" ht="30" x14ac:dyDescent="0.25">
      <c r="A151" s="7" t="s">
        <v>195</v>
      </c>
      <c r="B151" s="14" t="s">
        <v>198</v>
      </c>
      <c r="C151" s="14" t="s">
        <v>196</v>
      </c>
      <c r="D151" s="7" t="s">
        <v>34</v>
      </c>
      <c r="E151" s="7" t="s">
        <v>429</v>
      </c>
      <c r="F151" s="7" t="s">
        <v>290</v>
      </c>
      <c r="G151" s="7" t="s">
        <v>199</v>
      </c>
      <c r="H151" s="14" t="s">
        <v>449</v>
      </c>
      <c r="I151" s="7" t="s">
        <v>343</v>
      </c>
      <c r="J151" s="7" t="s">
        <v>350</v>
      </c>
      <c r="K151" s="7" t="s">
        <v>307</v>
      </c>
      <c r="L151" s="7" t="s">
        <v>197</v>
      </c>
      <c r="M151" s="7" t="s">
        <v>407</v>
      </c>
      <c r="N151" s="6">
        <v>-3.5365555555555552</v>
      </c>
      <c r="O151" s="6">
        <v>-38.79772222222222</v>
      </c>
      <c r="P151" s="34">
        <v>1</v>
      </c>
      <c r="Q151" s="7" t="s">
        <v>43</v>
      </c>
      <c r="R151" s="7">
        <v>4.16</v>
      </c>
      <c r="S151" s="7" t="s">
        <v>44</v>
      </c>
      <c r="T151" s="1" t="s">
        <v>74</v>
      </c>
      <c r="U151" s="7" t="s">
        <v>106</v>
      </c>
      <c r="V151" s="7" t="s">
        <v>164</v>
      </c>
      <c r="W151" s="37">
        <v>40431</v>
      </c>
      <c r="X151" s="13">
        <v>2016</v>
      </c>
    </row>
    <row r="152" spans="1:25" x14ac:dyDescent="0.25">
      <c r="A152" s="7" t="s">
        <v>405</v>
      </c>
      <c r="B152" s="14" t="s">
        <v>74</v>
      </c>
      <c r="C152" s="14" t="s">
        <v>548</v>
      </c>
      <c r="D152" s="7" t="s">
        <v>703</v>
      </c>
      <c r="E152" s="7" t="s">
        <v>147</v>
      </c>
      <c r="F152" s="7" t="s">
        <v>147</v>
      </c>
      <c r="G152" s="7" t="s">
        <v>74</v>
      </c>
      <c r="H152" s="7" t="s">
        <v>74</v>
      </c>
      <c r="I152" s="1" t="s">
        <v>74</v>
      </c>
      <c r="J152" s="7" t="s">
        <v>350</v>
      </c>
      <c r="K152" s="7" t="s">
        <v>307</v>
      </c>
      <c r="L152" s="7" t="s">
        <v>197</v>
      </c>
      <c r="M152" s="7" t="s">
        <v>408</v>
      </c>
      <c r="N152" s="23">
        <v>1.33</v>
      </c>
      <c r="O152" s="23">
        <v>-31.35</v>
      </c>
      <c r="P152" s="36">
        <v>1</v>
      </c>
      <c r="Q152" s="7" t="s">
        <v>74</v>
      </c>
      <c r="R152" s="7" t="s">
        <v>74</v>
      </c>
      <c r="S152" s="7" t="s">
        <v>74</v>
      </c>
      <c r="T152" s="7" t="s">
        <v>74</v>
      </c>
      <c r="U152" s="7" t="s">
        <v>74</v>
      </c>
      <c r="V152" s="7" t="s">
        <v>74</v>
      </c>
      <c r="W152" s="7" t="s">
        <v>478</v>
      </c>
      <c r="X152" s="13">
        <v>2017</v>
      </c>
      <c r="Y152" s="14" t="s">
        <v>614</v>
      </c>
    </row>
    <row r="153" spans="1:25" x14ac:dyDescent="0.25">
      <c r="A153" s="7" t="s">
        <v>406</v>
      </c>
      <c r="B153" s="14" t="s">
        <v>74</v>
      </c>
      <c r="C153" s="14" t="s">
        <v>548</v>
      </c>
      <c r="D153" s="7" t="s">
        <v>703</v>
      </c>
      <c r="E153" s="7" t="s">
        <v>147</v>
      </c>
      <c r="F153" s="7" t="s">
        <v>147</v>
      </c>
      <c r="G153" s="7" t="s">
        <v>74</v>
      </c>
      <c r="H153" s="7" t="s">
        <v>74</v>
      </c>
      <c r="I153" s="1" t="s">
        <v>74</v>
      </c>
      <c r="J153" s="7" t="s">
        <v>350</v>
      </c>
      <c r="K153" s="7" t="s">
        <v>307</v>
      </c>
      <c r="L153" s="7" t="s">
        <v>197</v>
      </c>
      <c r="M153" s="7" t="s">
        <v>409</v>
      </c>
      <c r="N153" s="23">
        <v>0.16700000000000001</v>
      </c>
      <c r="O153" s="23">
        <v>-27.783000000000001</v>
      </c>
      <c r="P153" s="36">
        <v>1</v>
      </c>
      <c r="Q153" s="7" t="s">
        <v>74</v>
      </c>
      <c r="R153" s="7" t="s">
        <v>74</v>
      </c>
      <c r="S153" s="7" t="s">
        <v>74</v>
      </c>
      <c r="T153" s="7" t="s">
        <v>74</v>
      </c>
      <c r="U153" s="7" t="s">
        <v>74</v>
      </c>
      <c r="V153" s="7" t="s">
        <v>74</v>
      </c>
      <c r="W153" s="7" t="s">
        <v>478</v>
      </c>
      <c r="X153" s="13">
        <v>2017</v>
      </c>
      <c r="Y153" s="14" t="s">
        <v>614</v>
      </c>
    </row>
  </sheetData>
  <autoFilter ref="A1:Y153"/>
  <sortState ref="A78:AF87">
    <sortCondition ref="A78"/>
  </sortState>
  <hyperlinks>
    <hyperlink ref="C93" r:id="rId1"/>
    <hyperlink ref="C80" r:id="rId2" display="https://www.instagram.com/p/BF5VkQ9J9z8/"/>
    <hyperlink ref="C40" r:id="rId3"/>
    <hyperlink ref="C124" r:id="rId4" display="http://www.earthtouchnews.com/oceans/whales-and-dolphins/worlds-most-elusive-whale-filmed-on-the-great-barrier-reef"/>
    <hyperlink ref="C135" r:id="rId5" display="https://mersociety.wordpress.com/2012/11/07/extraordinarily-rare-whale-sighting-omuras-whale-balaenoptera-omurai/"/>
    <hyperlink ref="C41" r:id="rId6" display="http://www.marinemammals.in/index.php/database/sightings-strandings/details/1/4887"/>
    <hyperlink ref="C71" r:id="rId7" display="https://www.facebook.com/DugongDiveCenterPH/photos/a.796355213734087/956178647751742/?type=3&amp;theater"/>
    <hyperlink ref="C29" r:id="rId8" display="https://www.facebook.com/media/set/?set=oa.993823800737832&amp;type=3"/>
    <hyperlink ref="C28" r:id="rId9" display="https://www.facebook.com/media/set/?set=oa.993823800737832&amp;type=3"/>
    <hyperlink ref="C27" r:id="rId10" display="https://www.facebook.com/media/set/?set=oa.993823800737832&amp;type=3"/>
    <hyperlink ref="C26" r:id="rId11" display="https://www.facebook.com/media/set/?set=oa.993823800737832&amp;type=3"/>
    <hyperlink ref="C25" r:id="rId12" display="https://www.facebook.com/media/set/?set=oa.993823800737832&amp;type=3"/>
    <hyperlink ref="C119" r:id="rId13" display="http://www.cwr.org.au/fremantle-to-hobart-blog-chapter-6.html"/>
    <hyperlink ref="C86" r:id="rId14" location="home/viewmaindatumdetails/5a84d99b6f194c3d98921c40/" display="http://www.whalestrandingindonesia.com/stranding-database.html#home/viewmaindatumdetails/5a84d99b6f194c3d98921c40/"/>
    <hyperlink ref="C142" r:id="rId15" display="https://www.youtube.com/watch?v=Y68R-7VsUvU"/>
    <hyperlink ref="C90" r:id="rId16" display="http://lkkpnpekanbaru.kkp.go.id/tim-monitoring-cetacean-temukan-kemunculan-2-spesies-yang-melengkapi-6-spesies-cetacean-di-kawasan-konservasi-twp-pieh"/>
    <hyperlink ref="C91" r:id="rId17" display="http://lkkpnpekanbaru.kkp.go.id/tim-monitoring-cetacean-temukan-kemunculan-2-spesies-yang-melengkapi-6-spesies-cetacean-di-kawasan-konservasi-twp-pieh"/>
    <hyperlink ref="C85" r:id="rId18" display="https://www.facebook.com/zoopod/videos/1290667037637149/_x000a_"/>
    <hyperlink ref="C95" r:id="rId19" display="http://au.whales.wildiaries.com/trips/10341"/>
    <hyperlink ref="C122" r:id="rId20" display="https://www.facebook.com/permalink.php?story_fbid=1664475753622059&amp;id=958722754197366"/>
    <hyperlink ref="C81" r:id="rId21" location="home/viewmaindatumdetails/56b1890ea7eb00b835ad704e/" display="http://www.whalestrandingindonesia.com/stranding-database.html#home/viewmaindatumdetails/56b1890ea7eb00b835ad704e/"/>
    <hyperlink ref="C117" r:id="rId22" display="https://acoustic.aodn.org.au/acoustic/"/>
    <hyperlink ref="C118" r:id="rId23" display="https://acoustic.aodn.org.au/acoustic/"/>
    <hyperlink ref="C116" r:id="rId24" display="https://static.conocophillips.com/files/resources/appendix-e-2.pdf"/>
    <hyperlink ref="C115" r:id="rId25" display="https://static.conocophillips.com/files/resources/appendix-e-2.pdf"/>
    <hyperlink ref="C114" r:id="rId26" display="https://static.conocophillips.com/files/resources/appendix-e-2.pdf"/>
    <hyperlink ref="C4" r:id="rId27" display="http://www.kahaku.go.jp/research/db/zoology/marmam/drift/index.php?k=ツノシマクジラ&amp;x=0&amp;y=0"/>
    <hyperlink ref="C3" r:id="rId28" display="http://www.kahaku.go.jp/research/db/zoology/marmam/drift/index.php?k=ツノシマクジラ&amp;x=0&amp;y=0"/>
    <hyperlink ref="C2" r:id="rId29" display="http://www.kahaku.go.jp/research/db/zoology/marmam/drift/index.php?k=ツノシマクジラ&amp;x=0&amp;y=0"/>
    <hyperlink ref="C42" r:id="rId30" display="http://www.marinemammals.in/index.php/database/sightings-strandings/details/1/4887"/>
    <hyperlink ref="C5" r:id="rId31" display="http://www.kahaku.go.jp/research/db/zoology/marmam/drift/index.php?k=ツノシマクジラ&amp;x=0&amp;y=0"/>
    <hyperlink ref="C6" r:id="rId32" display="http://www.kahaku.go.jp/research/db/zoology/marmam/drift/index.php?k=ツノシマクジラ&amp;x=0&amp;y=0"/>
    <hyperlink ref="C7" r:id="rId33" display="http://www.kahaku.go.jp/research/db/zoology/marmam/drift/index.php?k=ツノシマクジラ&amp;x=0&amp;y=0"/>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
  <sheetViews>
    <sheetView workbookViewId="0">
      <selection activeCell="A17" sqref="A17"/>
    </sheetView>
  </sheetViews>
  <sheetFormatPr defaultRowHeight="15" x14ac:dyDescent="0.25"/>
  <cols>
    <col min="1" max="1" width="23.140625" bestFit="1" customWidth="1"/>
    <col min="2" max="2" width="87.7109375" style="44" customWidth="1"/>
  </cols>
  <sheetData>
    <row r="2" spans="1:2" x14ac:dyDescent="0.25">
      <c r="A2" s="42" t="s">
        <v>718</v>
      </c>
      <c r="B2" s="43" t="s">
        <v>719</v>
      </c>
    </row>
    <row r="3" spans="1:2" x14ac:dyDescent="0.25">
      <c r="A3" s="45" t="s">
        <v>114</v>
      </c>
      <c r="B3" s="44" t="s">
        <v>707</v>
      </c>
    </row>
    <row r="4" spans="1:2" x14ac:dyDescent="0.25">
      <c r="A4" s="45" t="s">
        <v>7</v>
      </c>
      <c r="B4" s="44" t="s">
        <v>708</v>
      </c>
    </row>
    <row r="5" spans="1:2" x14ac:dyDescent="0.25">
      <c r="A5" s="45" t="s">
        <v>123</v>
      </c>
      <c r="B5" s="44" t="s">
        <v>709</v>
      </c>
    </row>
    <row r="6" spans="1:2" x14ac:dyDescent="0.25">
      <c r="A6" s="45" t="s">
        <v>62</v>
      </c>
      <c r="B6" s="44" t="s">
        <v>709</v>
      </c>
    </row>
    <row r="7" spans="1:2" x14ac:dyDescent="0.25">
      <c r="A7" s="45" t="s">
        <v>35</v>
      </c>
      <c r="B7" s="44" t="s">
        <v>709</v>
      </c>
    </row>
    <row r="8" spans="1:2" x14ac:dyDescent="0.25">
      <c r="A8" s="45" t="s">
        <v>289</v>
      </c>
      <c r="B8" s="44" t="s">
        <v>710</v>
      </c>
    </row>
    <row r="9" spans="1:2" x14ac:dyDescent="0.25">
      <c r="A9" s="45" t="s">
        <v>6</v>
      </c>
      <c r="B9" s="44" t="s">
        <v>709</v>
      </c>
    </row>
    <row r="10" spans="1:2" x14ac:dyDescent="0.25">
      <c r="A10" s="45" t="s">
        <v>124</v>
      </c>
      <c r="B10" s="44" t="s">
        <v>709</v>
      </c>
    </row>
    <row r="11" spans="1:2" x14ac:dyDescent="0.25">
      <c r="A11" s="45" t="s">
        <v>441</v>
      </c>
      <c r="B11" s="44" t="s">
        <v>711</v>
      </c>
    </row>
    <row r="12" spans="1:2" x14ac:dyDescent="0.25">
      <c r="A12" s="45" t="s">
        <v>351</v>
      </c>
      <c r="B12" s="44" t="s">
        <v>712</v>
      </c>
    </row>
    <row r="13" spans="1:2" x14ac:dyDescent="0.25">
      <c r="A13" s="45" t="s">
        <v>301</v>
      </c>
      <c r="B13" s="44" t="s">
        <v>713</v>
      </c>
    </row>
    <row r="14" spans="1:2" x14ac:dyDescent="0.25">
      <c r="A14" s="45" t="s">
        <v>55</v>
      </c>
      <c r="B14" s="44" t="s">
        <v>709</v>
      </c>
    </row>
    <row r="15" spans="1:2" x14ac:dyDescent="0.25">
      <c r="A15" s="45" t="s">
        <v>8</v>
      </c>
      <c r="B15" s="44" t="s">
        <v>709</v>
      </c>
    </row>
    <row r="16" spans="1:2" x14ac:dyDescent="0.25">
      <c r="A16" s="45" t="s">
        <v>355</v>
      </c>
      <c r="B16" s="44" t="s">
        <v>714</v>
      </c>
    </row>
    <row r="17" spans="1:2" x14ac:dyDescent="0.25">
      <c r="A17" s="45" t="s">
        <v>356</v>
      </c>
      <c r="B17" s="44" t="s">
        <v>715</v>
      </c>
    </row>
    <row r="18" spans="1:2" ht="30" x14ac:dyDescent="0.25">
      <c r="A18" s="45" t="s">
        <v>532</v>
      </c>
      <c r="B18" s="44" t="s">
        <v>716</v>
      </c>
    </row>
    <row r="19" spans="1:2" x14ac:dyDescent="0.25">
      <c r="A19" s="45" t="s">
        <v>10</v>
      </c>
      <c r="B19" s="44" t="s">
        <v>709</v>
      </c>
    </row>
    <row r="20" spans="1:2" x14ac:dyDescent="0.25">
      <c r="A20" s="45" t="s">
        <v>11</v>
      </c>
      <c r="B20" s="44" t="s">
        <v>709</v>
      </c>
    </row>
    <row r="21" spans="1:2" x14ac:dyDescent="0.25">
      <c r="A21" s="45" t="s">
        <v>12</v>
      </c>
      <c r="B21" s="44" t="s">
        <v>709</v>
      </c>
    </row>
    <row r="22" spans="1:2" x14ac:dyDescent="0.25">
      <c r="A22" s="45" t="s">
        <v>13</v>
      </c>
      <c r="B22" s="44" t="s">
        <v>709</v>
      </c>
    </row>
    <row r="23" spans="1:2" x14ac:dyDescent="0.25">
      <c r="A23" s="45" t="s">
        <v>14</v>
      </c>
      <c r="B23" s="44" t="s">
        <v>709</v>
      </c>
    </row>
    <row r="24" spans="1:2" x14ac:dyDescent="0.25">
      <c r="A24" s="45" t="s">
        <v>15</v>
      </c>
      <c r="B24" s="44" t="s">
        <v>709</v>
      </c>
    </row>
    <row r="25" spans="1:2" x14ac:dyDescent="0.25">
      <c r="A25" s="45" t="s">
        <v>115</v>
      </c>
      <c r="B25" s="44" t="s">
        <v>709</v>
      </c>
    </row>
    <row r="26" spans="1:2" ht="30" x14ac:dyDescent="0.25">
      <c r="A26" s="45" t="s">
        <v>717</v>
      </c>
      <c r="B26" s="44" t="s">
        <v>720</v>
      </c>
    </row>
    <row r="27" spans="1:2" x14ac:dyDescent="0.25">
      <c r="A27" s="45" t="s">
        <v>9</v>
      </c>
      <c r="B27" s="44" t="s">
        <v>721</v>
      </c>
    </row>
    <row r="29" spans="1:2" x14ac:dyDescent="0.25">
      <c r="A29" s="42" t="s">
        <v>722</v>
      </c>
      <c r="B29" s="43" t="s">
        <v>725</v>
      </c>
    </row>
    <row r="30" spans="1:2" x14ac:dyDescent="0.25">
      <c r="A30" t="s">
        <v>74</v>
      </c>
      <c r="B30" s="44" t="s">
        <v>723</v>
      </c>
    </row>
    <row r="31" spans="1:2" x14ac:dyDescent="0.25">
      <c r="A31" t="s">
        <v>106</v>
      </c>
      <c r="B31" s="44" t="s">
        <v>726</v>
      </c>
    </row>
    <row r="32" spans="1:2" x14ac:dyDescent="0.25">
      <c r="A32" t="s">
        <v>724</v>
      </c>
      <c r="B32" s="44" t="s">
        <v>727</v>
      </c>
    </row>
    <row r="33" spans="1:2" x14ac:dyDescent="0.25">
      <c r="A33" t="s">
        <v>125</v>
      </c>
      <c r="B33" s="44" t="s">
        <v>728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6"/>
  <sheetViews>
    <sheetView workbookViewId="0"/>
  </sheetViews>
  <sheetFormatPr defaultRowHeight="15" x14ac:dyDescent="0.25"/>
  <cols>
    <col min="2" max="2" width="125.140625" customWidth="1"/>
  </cols>
  <sheetData>
    <row r="2" spans="2:2" ht="47.25" x14ac:dyDescent="0.25">
      <c r="B2" s="38" t="s">
        <v>624</v>
      </c>
    </row>
    <row r="3" spans="2:2" ht="31.5" x14ac:dyDescent="0.25">
      <c r="B3" s="38" t="s">
        <v>625</v>
      </c>
    </row>
    <row r="4" spans="2:2" ht="31.5" x14ac:dyDescent="0.25">
      <c r="B4" s="38" t="s">
        <v>626</v>
      </c>
    </row>
    <row r="5" spans="2:2" ht="31.5" x14ac:dyDescent="0.25">
      <c r="B5" s="38" t="s">
        <v>627</v>
      </c>
    </row>
    <row r="6" spans="2:2" ht="15.75" x14ac:dyDescent="0.25">
      <c r="B6" s="38" t="s">
        <v>628</v>
      </c>
    </row>
    <row r="7" spans="2:2" ht="31.5" x14ac:dyDescent="0.25">
      <c r="B7" s="38" t="s">
        <v>629</v>
      </c>
    </row>
    <row r="8" spans="2:2" ht="31.5" x14ac:dyDescent="0.25">
      <c r="B8" s="38" t="s">
        <v>630</v>
      </c>
    </row>
    <row r="9" spans="2:2" ht="31.5" x14ac:dyDescent="0.25">
      <c r="B9" s="38" t="s">
        <v>631</v>
      </c>
    </row>
    <row r="10" spans="2:2" ht="47.25" x14ac:dyDescent="0.25">
      <c r="B10" s="38" t="s">
        <v>632</v>
      </c>
    </row>
    <row r="11" spans="2:2" ht="31.5" x14ac:dyDescent="0.25">
      <c r="B11" s="38" t="s">
        <v>633</v>
      </c>
    </row>
    <row r="12" spans="2:2" ht="31.5" x14ac:dyDescent="0.25">
      <c r="B12" s="38" t="s">
        <v>634</v>
      </c>
    </row>
    <row r="13" spans="2:2" ht="31.5" x14ac:dyDescent="0.25">
      <c r="B13" s="38" t="s">
        <v>635</v>
      </c>
    </row>
    <row r="14" spans="2:2" ht="15.75" x14ac:dyDescent="0.25">
      <c r="B14" s="38" t="s">
        <v>636</v>
      </c>
    </row>
    <row r="15" spans="2:2" ht="31.5" x14ac:dyDescent="0.25">
      <c r="B15" s="38" t="s">
        <v>637</v>
      </c>
    </row>
    <row r="16" spans="2:2" ht="31.5" x14ac:dyDescent="0.25">
      <c r="B16" s="38" t="s">
        <v>638</v>
      </c>
    </row>
    <row r="17" spans="2:2" ht="47.25" x14ac:dyDescent="0.25">
      <c r="B17" s="38" t="s">
        <v>639</v>
      </c>
    </row>
    <row r="18" spans="2:2" ht="15.75" x14ac:dyDescent="0.25">
      <c r="B18" s="38" t="s">
        <v>640</v>
      </c>
    </row>
    <row r="19" spans="2:2" ht="31.5" x14ac:dyDescent="0.25">
      <c r="B19" s="38" t="s">
        <v>641</v>
      </c>
    </row>
    <row r="20" spans="2:2" ht="47.25" x14ac:dyDescent="0.25">
      <c r="B20" s="38" t="s">
        <v>642</v>
      </c>
    </row>
    <row r="21" spans="2:2" ht="31.5" x14ac:dyDescent="0.25">
      <c r="B21" s="38" t="s">
        <v>643</v>
      </c>
    </row>
    <row r="22" spans="2:2" ht="31.5" x14ac:dyDescent="0.25">
      <c r="B22" s="38" t="s">
        <v>644</v>
      </c>
    </row>
    <row r="23" spans="2:2" ht="47.25" x14ac:dyDescent="0.25">
      <c r="B23" s="38" t="s">
        <v>645</v>
      </c>
    </row>
    <row r="24" spans="2:2" ht="31.5" x14ac:dyDescent="0.25">
      <c r="B24" s="38" t="s">
        <v>646</v>
      </c>
    </row>
    <row r="25" spans="2:2" ht="31.5" x14ac:dyDescent="0.25">
      <c r="B25" s="38" t="s">
        <v>647</v>
      </c>
    </row>
    <row r="26" spans="2:2" ht="31.5" x14ac:dyDescent="0.25">
      <c r="B26" s="38" t="s">
        <v>648</v>
      </c>
    </row>
    <row r="27" spans="2:2" ht="31.5" x14ac:dyDescent="0.25">
      <c r="B27" s="38" t="s">
        <v>649</v>
      </c>
    </row>
    <row r="28" spans="2:2" ht="47.25" x14ac:dyDescent="0.25">
      <c r="B28" s="40" t="s">
        <v>675</v>
      </c>
    </row>
    <row r="29" spans="2:2" ht="31.5" x14ac:dyDescent="0.25">
      <c r="B29" s="38" t="s">
        <v>676</v>
      </c>
    </row>
    <row r="30" spans="2:2" ht="31.5" x14ac:dyDescent="0.25">
      <c r="B30" s="38" t="s">
        <v>650</v>
      </c>
    </row>
    <row r="31" spans="2:2" ht="31.5" x14ac:dyDescent="0.25">
      <c r="B31" s="38" t="s">
        <v>677</v>
      </c>
    </row>
    <row r="32" spans="2:2" ht="31.5" x14ac:dyDescent="0.25">
      <c r="B32" s="38" t="s">
        <v>651</v>
      </c>
    </row>
    <row r="33" spans="2:2" ht="63" x14ac:dyDescent="0.25">
      <c r="B33" s="38" t="s">
        <v>678</v>
      </c>
    </row>
    <row r="34" spans="2:2" ht="31.5" x14ac:dyDescent="0.25">
      <c r="B34" s="38" t="s">
        <v>652</v>
      </c>
    </row>
    <row r="35" spans="2:2" ht="31.5" x14ac:dyDescent="0.25">
      <c r="B35" s="38" t="s">
        <v>653</v>
      </c>
    </row>
    <row r="36" spans="2:2" ht="31.5" x14ac:dyDescent="0.25">
      <c r="B36" s="38" t="s">
        <v>654</v>
      </c>
    </row>
    <row r="37" spans="2:2" ht="31.5" x14ac:dyDescent="0.25">
      <c r="B37" s="38" t="s">
        <v>655</v>
      </c>
    </row>
    <row r="38" spans="2:2" ht="31.5" x14ac:dyDescent="0.25">
      <c r="B38" s="38" t="s">
        <v>656</v>
      </c>
    </row>
    <row r="39" spans="2:2" ht="31.5" x14ac:dyDescent="0.25">
      <c r="B39" s="38" t="s">
        <v>657</v>
      </c>
    </row>
    <row r="40" spans="2:2" ht="31.5" x14ac:dyDescent="0.25">
      <c r="B40" s="38" t="s">
        <v>658</v>
      </c>
    </row>
    <row r="41" spans="2:2" ht="31.5" x14ac:dyDescent="0.25">
      <c r="B41" s="39" t="s">
        <v>659</v>
      </c>
    </row>
    <row r="42" spans="2:2" ht="47.25" x14ac:dyDescent="0.25">
      <c r="B42" s="38" t="s">
        <v>660</v>
      </c>
    </row>
    <row r="43" spans="2:2" ht="31.5" x14ac:dyDescent="0.25">
      <c r="B43" s="38" t="s">
        <v>661</v>
      </c>
    </row>
    <row r="44" spans="2:2" ht="31.5" x14ac:dyDescent="0.25">
      <c r="B44" s="38" t="s">
        <v>662</v>
      </c>
    </row>
    <row r="45" spans="2:2" ht="31.5" x14ac:dyDescent="0.25">
      <c r="B45" s="38" t="s">
        <v>663</v>
      </c>
    </row>
    <row r="46" spans="2:2" ht="15.75" x14ac:dyDescent="0.25">
      <c r="B46" s="38" t="s">
        <v>664</v>
      </c>
    </row>
    <row r="47" spans="2:2" ht="15.75" x14ac:dyDescent="0.25">
      <c r="B47" s="38" t="s">
        <v>665</v>
      </c>
    </row>
    <row r="48" spans="2:2" ht="31.5" x14ac:dyDescent="0.25">
      <c r="B48" s="38" t="s">
        <v>666</v>
      </c>
    </row>
    <row r="49" spans="2:2" ht="31.5" x14ac:dyDescent="0.25">
      <c r="B49" s="38" t="s">
        <v>667</v>
      </c>
    </row>
    <row r="50" spans="2:2" ht="31.5" x14ac:dyDescent="0.25">
      <c r="B50" s="38" t="s">
        <v>668</v>
      </c>
    </row>
    <row r="51" spans="2:2" ht="31.5" x14ac:dyDescent="0.25">
      <c r="B51" s="38" t="s">
        <v>669</v>
      </c>
    </row>
    <row r="52" spans="2:2" ht="47.25" x14ac:dyDescent="0.25">
      <c r="B52" s="38" t="s">
        <v>670</v>
      </c>
    </row>
    <row r="53" spans="2:2" ht="31.5" x14ac:dyDescent="0.25">
      <c r="B53" s="38" t="s">
        <v>671</v>
      </c>
    </row>
    <row r="54" spans="2:2" ht="31.5" x14ac:dyDescent="0.25">
      <c r="B54" s="38" t="s">
        <v>672</v>
      </c>
    </row>
    <row r="55" spans="2:2" ht="31.5" x14ac:dyDescent="0.25">
      <c r="B55" s="38" t="s">
        <v>673</v>
      </c>
    </row>
    <row r="56" spans="2:2" ht="31.5" x14ac:dyDescent="0.25">
      <c r="B56" s="38" t="s">
        <v>674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 Table</vt:lpstr>
      <vt:lpstr>Definitions</vt:lpstr>
      <vt:lpstr>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2019-03-01T00:38:40Z</dcterms:modified>
</cp:coreProperties>
</file>