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K\Documents\Wrzesień 2018\Rapacz Frontiers 2018\"/>
    </mc:Choice>
  </mc:AlternateContent>
  <bookViews>
    <workbookView xWindow="0" yWindow="0" windowWidth="23040" windowHeight="9192"/>
  </bookViews>
  <sheets>
    <sheet name="FDR correction_control" sheetId="1" r:id="rId1"/>
  </sheets>
  <calcPr calcId="162913"/>
</workbook>
</file>

<file path=xl/calcChain.xml><?xml version="1.0" encoding="utf-8"?>
<calcChain xmlns="http://schemas.openxmlformats.org/spreadsheetml/2006/main">
  <c r="P283" i="1" l="1"/>
  <c r="Q283" i="1" s="1"/>
  <c r="N283" i="1"/>
  <c r="O283" i="1" s="1"/>
  <c r="P282" i="1"/>
  <c r="Q282" i="1" s="1"/>
  <c r="N282" i="1"/>
  <c r="O282" i="1" s="1"/>
  <c r="P281" i="1"/>
  <c r="Q281" i="1" s="1"/>
  <c r="N281" i="1"/>
  <c r="O281" i="1" s="1"/>
  <c r="P280" i="1"/>
  <c r="Q280" i="1" s="1"/>
  <c r="N280" i="1"/>
  <c r="O280" i="1" s="1"/>
  <c r="P279" i="1"/>
  <c r="Q279" i="1" s="1"/>
  <c r="N279" i="1"/>
  <c r="O279" i="1" s="1"/>
  <c r="P278" i="1"/>
  <c r="Q278" i="1" s="1"/>
  <c r="N278" i="1"/>
  <c r="O278" i="1" s="1"/>
  <c r="P277" i="1"/>
  <c r="Q277" i="1" s="1"/>
  <c r="N277" i="1"/>
  <c r="O277" i="1" s="1"/>
  <c r="P276" i="1"/>
  <c r="Q276" i="1" s="1"/>
  <c r="N276" i="1"/>
  <c r="O276" i="1" s="1"/>
  <c r="P275" i="1"/>
  <c r="Q275" i="1" s="1"/>
  <c r="N275" i="1"/>
  <c r="O275" i="1" s="1"/>
  <c r="P274" i="1"/>
  <c r="Q274" i="1" s="1"/>
  <c r="N274" i="1"/>
  <c r="O274" i="1" s="1"/>
  <c r="P273" i="1"/>
  <c r="Q273" i="1" s="1"/>
  <c r="N273" i="1"/>
  <c r="O273" i="1" s="1"/>
  <c r="P272" i="1"/>
  <c r="Q272" i="1" s="1"/>
  <c r="N272" i="1"/>
  <c r="O272" i="1" s="1"/>
  <c r="P271" i="1"/>
  <c r="Q271" i="1" s="1"/>
  <c r="N271" i="1"/>
  <c r="O271" i="1" s="1"/>
  <c r="P270" i="1"/>
  <c r="Q270" i="1" s="1"/>
  <c r="N270" i="1"/>
  <c r="O270" i="1" s="1"/>
  <c r="P269" i="1"/>
  <c r="Q269" i="1" s="1"/>
  <c r="N269" i="1"/>
  <c r="O269" i="1" s="1"/>
  <c r="P268" i="1"/>
  <c r="Q268" i="1" s="1"/>
  <c r="N268" i="1"/>
  <c r="O268" i="1" s="1"/>
  <c r="P267" i="1"/>
  <c r="Q267" i="1" s="1"/>
  <c r="N267" i="1"/>
  <c r="O267" i="1" s="1"/>
  <c r="P266" i="1"/>
  <c r="Q266" i="1" s="1"/>
  <c r="N266" i="1"/>
  <c r="O266" i="1" s="1"/>
  <c r="P265" i="1"/>
  <c r="Q265" i="1" s="1"/>
  <c r="N265" i="1"/>
  <c r="O265" i="1" s="1"/>
  <c r="P264" i="1"/>
  <c r="Q264" i="1" s="1"/>
  <c r="N264" i="1"/>
  <c r="O264" i="1" s="1"/>
  <c r="P263" i="1"/>
  <c r="Q263" i="1" s="1"/>
  <c r="N263" i="1"/>
  <c r="O263" i="1" s="1"/>
  <c r="P262" i="1"/>
  <c r="Q262" i="1" s="1"/>
  <c r="N262" i="1"/>
  <c r="O262" i="1" s="1"/>
  <c r="P261" i="1"/>
  <c r="Q261" i="1" s="1"/>
  <c r="N261" i="1"/>
  <c r="O261" i="1" s="1"/>
  <c r="P260" i="1"/>
  <c r="Q260" i="1" s="1"/>
  <c r="N260" i="1"/>
  <c r="O260" i="1" s="1"/>
  <c r="P259" i="1"/>
  <c r="Q259" i="1" s="1"/>
  <c r="N259" i="1"/>
  <c r="O259" i="1" s="1"/>
  <c r="P258" i="1"/>
  <c r="Q258" i="1" s="1"/>
  <c r="N258" i="1"/>
  <c r="O258" i="1" s="1"/>
  <c r="P257" i="1"/>
  <c r="Q257" i="1" s="1"/>
  <c r="N257" i="1"/>
  <c r="O257" i="1" s="1"/>
  <c r="P256" i="1"/>
  <c r="Q256" i="1" s="1"/>
  <c r="N256" i="1"/>
  <c r="O256" i="1" s="1"/>
  <c r="P255" i="1"/>
  <c r="Q255" i="1" s="1"/>
  <c r="N255" i="1"/>
  <c r="O255" i="1" s="1"/>
  <c r="P254" i="1"/>
  <c r="Q254" i="1" s="1"/>
  <c r="N254" i="1"/>
  <c r="O254" i="1" s="1"/>
  <c r="P253" i="1"/>
  <c r="Q253" i="1" s="1"/>
  <c r="N253" i="1"/>
  <c r="O253" i="1" s="1"/>
  <c r="P252" i="1"/>
  <c r="Q252" i="1" s="1"/>
  <c r="N252" i="1"/>
  <c r="O252" i="1" s="1"/>
  <c r="P251" i="1"/>
  <c r="Q251" i="1" s="1"/>
  <c r="N251" i="1"/>
  <c r="O251" i="1" s="1"/>
  <c r="P250" i="1"/>
  <c r="Q250" i="1" s="1"/>
  <c r="N250" i="1"/>
  <c r="O250" i="1" s="1"/>
  <c r="P249" i="1"/>
  <c r="Q249" i="1" s="1"/>
  <c r="N249" i="1"/>
  <c r="O249" i="1" s="1"/>
  <c r="P248" i="1"/>
  <c r="Q248" i="1" s="1"/>
  <c r="N248" i="1"/>
  <c r="O248" i="1" s="1"/>
  <c r="P247" i="1"/>
  <c r="Q247" i="1" s="1"/>
  <c r="N247" i="1"/>
  <c r="O247" i="1" s="1"/>
  <c r="P246" i="1"/>
  <c r="Q246" i="1" s="1"/>
  <c r="N246" i="1"/>
  <c r="O246" i="1" s="1"/>
  <c r="P245" i="1"/>
  <c r="Q245" i="1" s="1"/>
  <c r="N245" i="1"/>
  <c r="O245" i="1" s="1"/>
  <c r="P244" i="1"/>
  <c r="Q244" i="1" s="1"/>
  <c r="N244" i="1"/>
  <c r="O244" i="1" s="1"/>
  <c r="P243" i="1"/>
  <c r="Q243" i="1" s="1"/>
  <c r="N243" i="1"/>
  <c r="O243" i="1" s="1"/>
  <c r="P242" i="1"/>
  <c r="Q242" i="1" s="1"/>
  <c r="N242" i="1"/>
  <c r="O242" i="1" s="1"/>
  <c r="P241" i="1"/>
  <c r="Q241" i="1" s="1"/>
  <c r="N241" i="1"/>
  <c r="O241" i="1" s="1"/>
  <c r="P240" i="1"/>
  <c r="Q240" i="1" s="1"/>
  <c r="N240" i="1"/>
  <c r="O240" i="1" s="1"/>
  <c r="P239" i="1"/>
  <c r="Q239" i="1" s="1"/>
  <c r="N239" i="1"/>
  <c r="O239" i="1" s="1"/>
  <c r="P238" i="1"/>
  <c r="Q238" i="1" s="1"/>
  <c r="N238" i="1"/>
  <c r="O238" i="1" s="1"/>
  <c r="P237" i="1"/>
  <c r="Q237" i="1" s="1"/>
  <c r="N237" i="1"/>
  <c r="O237" i="1" s="1"/>
  <c r="P236" i="1"/>
  <c r="Q236" i="1" s="1"/>
  <c r="N236" i="1"/>
  <c r="O236" i="1" s="1"/>
  <c r="P235" i="1"/>
  <c r="Q235" i="1" s="1"/>
  <c r="N235" i="1"/>
  <c r="O235" i="1" s="1"/>
  <c r="P234" i="1"/>
  <c r="Q234" i="1" s="1"/>
  <c r="N234" i="1"/>
  <c r="O234" i="1" s="1"/>
  <c r="P233" i="1"/>
  <c r="Q233" i="1" s="1"/>
  <c r="N233" i="1"/>
  <c r="O233" i="1" s="1"/>
  <c r="P232" i="1"/>
  <c r="Q232" i="1" s="1"/>
  <c r="N232" i="1"/>
  <c r="O232" i="1" s="1"/>
  <c r="P231" i="1"/>
  <c r="Q231" i="1" s="1"/>
  <c r="N231" i="1"/>
  <c r="O231" i="1" s="1"/>
  <c r="P230" i="1"/>
  <c r="Q230" i="1" s="1"/>
  <c r="N230" i="1"/>
  <c r="O230" i="1" s="1"/>
  <c r="P229" i="1"/>
  <c r="Q229" i="1" s="1"/>
  <c r="N229" i="1"/>
  <c r="O229" i="1" s="1"/>
  <c r="P228" i="1"/>
  <c r="Q228" i="1" s="1"/>
  <c r="N228" i="1"/>
  <c r="O228" i="1" s="1"/>
  <c r="P227" i="1"/>
  <c r="Q227" i="1" s="1"/>
  <c r="N227" i="1"/>
  <c r="O227" i="1" s="1"/>
  <c r="Q226" i="1"/>
  <c r="P226" i="1"/>
  <c r="N226" i="1"/>
  <c r="O226" i="1" s="1"/>
  <c r="Q225" i="1"/>
  <c r="P225" i="1"/>
  <c r="N225" i="1"/>
  <c r="O225" i="1" s="1"/>
  <c r="P224" i="1"/>
  <c r="Q224" i="1" s="1"/>
  <c r="N224" i="1"/>
  <c r="O224" i="1" s="1"/>
  <c r="P223" i="1"/>
  <c r="Q223" i="1" s="1"/>
  <c r="N223" i="1"/>
  <c r="O223" i="1" s="1"/>
  <c r="Q222" i="1"/>
  <c r="P222" i="1"/>
  <c r="N222" i="1"/>
  <c r="O222" i="1" s="1"/>
  <c r="Q221" i="1"/>
  <c r="P221" i="1"/>
  <c r="N221" i="1"/>
  <c r="O221" i="1" s="1"/>
  <c r="P220" i="1"/>
  <c r="Q220" i="1" s="1"/>
  <c r="N220" i="1"/>
  <c r="O220" i="1" s="1"/>
  <c r="P219" i="1"/>
  <c r="Q219" i="1" s="1"/>
  <c r="N219" i="1"/>
  <c r="O219" i="1" s="1"/>
  <c r="Q218" i="1"/>
  <c r="P218" i="1"/>
  <c r="N218" i="1"/>
  <c r="O218" i="1" s="1"/>
  <c r="Q217" i="1"/>
  <c r="P217" i="1"/>
  <c r="N217" i="1"/>
  <c r="O217" i="1" s="1"/>
  <c r="P216" i="1"/>
  <c r="Q216" i="1" s="1"/>
  <c r="N216" i="1"/>
  <c r="O216" i="1" s="1"/>
  <c r="P215" i="1"/>
  <c r="Q215" i="1" s="1"/>
  <c r="N215" i="1"/>
  <c r="O215" i="1" s="1"/>
  <c r="Q214" i="1"/>
  <c r="P214" i="1"/>
  <c r="N214" i="1"/>
  <c r="O214" i="1" s="1"/>
  <c r="Q213" i="1"/>
  <c r="P213" i="1"/>
  <c r="N213" i="1"/>
  <c r="O213" i="1" s="1"/>
  <c r="P212" i="1"/>
  <c r="Q212" i="1" s="1"/>
  <c r="N212" i="1"/>
  <c r="O212" i="1" s="1"/>
  <c r="P211" i="1"/>
  <c r="Q211" i="1" s="1"/>
  <c r="N211" i="1"/>
  <c r="O211" i="1" s="1"/>
  <c r="Q210" i="1"/>
  <c r="P210" i="1"/>
  <c r="N210" i="1"/>
  <c r="O210" i="1" s="1"/>
  <c r="Q209" i="1"/>
  <c r="P209" i="1"/>
  <c r="N209" i="1"/>
  <c r="O209" i="1" s="1"/>
  <c r="P208" i="1"/>
  <c r="Q208" i="1" s="1"/>
  <c r="N208" i="1"/>
  <c r="O208" i="1" s="1"/>
  <c r="P207" i="1"/>
  <c r="Q207" i="1" s="1"/>
  <c r="N207" i="1"/>
  <c r="O207" i="1" s="1"/>
  <c r="Q206" i="1"/>
  <c r="P206" i="1"/>
  <c r="N206" i="1"/>
  <c r="O206" i="1" s="1"/>
  <c r="Q205" i="1"/>
  <c r="P205" i="1"/>
  <c r="N205" i="1"/>
  <c r="O205" i="1" s="1"/>
  <c r="P204" i="1"/>
  <c r="Q204" i="1" s="1"/>
  <c r="N204" i="1"/>
  <c r="O204" i="1" s="1"/>
  <c r="P203" i="1"/>
  <c r="Q203" i="1" s="1"/>
  <c r="N203" i="1"/>
  <c r="O203" i="1" s="1"/>
  <c r="Q202" i="1"/>
  <c r="P202" i="1"/>
  <c r="N202" i="1"/>
  <c r="O202" i="1" s="1"/>
  <c r="Q201" i="1"/>
  <c r="P201" i="1"/>
  <c r="N201" i="1"/>
  <c r="O201" i="1" s="1"/>
  <c r="P200" i="1"/>
  <c r="Q200" i="1" s="1"/>
  <c r="N200" i="1"/>
  <c r="O200" i="1" s="1"/>
  <c r="P199" i="1"/>
  <c r="Q199" i="1" s="1"/>
  <c r="N199" i="1"/>
  <c r="O199" i="1" s="1"/>
  <c r="P198" i="1"/>
  <c r="Q198" i="1" s="1"/>
  <c r="N198" i="1"/>
  <c r="O198" i="1" s="1"/>
  <c r="P197" i="1"/>
  <c r="Q197" i="1" s="1"/>
  <c r="N197" i="1"/>
  <c r="O197" i="1" s="1"/>
  <c r="P196" i="1"/>
  <c r="Q196" i="1" s="1"/>
  <c r="N196" i="1"/>
  <c r="O196" i="1" s="1"/>
  <c r="P195" i="1"/>
  <c r="Q195" i="1" s="1"/>
  <c r="N195" i="1"/>
  <c r="O195" i="1" s="1"/>
  <c r="P194" i="1"/>
  <c r="Q194" i="1" s="1"/>
  <c r="N194" i="1"/>
  <c r="O194" i="1" s="1"/>
  <c r="P193" i="1"/>
  <c r="Q193" i="1" s="1"/>
  <c r="N193" i="1"/>
  <c r="O193" i="1" s="1"/>
  <c r="P192" i="1"/>
  <c r="Q192" i="1" s="1"/>
  <c r="N192" i="1"/>
  <c r="O192" i="1" s="1"/>
  <c r="P191" i="1"/>
  <c r="Q191" i="1" s="1"/>
  <c r="N191" i="1"/>
  <c r="O191" i="1" s="1"/>
  <c r="P190" i="1"/>
  <c r="Q190" i="1" s="1"/>
  <c r="N190" i="1"/>
  <c r="O190" i="1" s="1"/>
  <c r="P189" i="1"/>
  <c r="Q189" i="1" s="1"/>
  <c r="N189" i="1"/>
  <c r="O189" i="1" s="1"/>
  <c r="P188" i="1"/>
  <c r="Q188" i="1" s="1"/>
  <c r="N188" i="1"/>
  <c r="O188" i="1" s="1"/>
  <c r="P187" i="1"/>
  <c r="Q187" i="1" s="1"/>
  <c r="N187" i="1"/>
  <c r="O187" i="1" s="1"/>
  <c r="P186" i="1"/>
  <c r="Q186" i="1" s="1"/>
  <c r="N186" i="1"/>
  <c r="O186" i="1" s="1"/>
  <c r="P185" i="1"/>
  <c r="Q185" i="1" s="1"/>
  <c r="N185" i="1"/>
  <c r="O185" i="1" s="1"/>
  <c r="P184" i="1"/>
  <c r="Q184" i="1" s="1"/>
  <c r="N184" i="1"/>
  <c r="O184" i="1" s="1"/>
  <c r="P183" i="1"/>
  <c r="Q183" i="1" s="1"/>
  <c r="N183" i="1"/>
  <c r="O183" i="1" s="1"/>
  <c r="P182" i="1"/>
  <c r="Q182" i="1" s="1"/>
  <c r="N182" i="1"/>
  <c r="O182" i="1" s="1"/>
  <c r="P181" i="1"/>
  <c r="Q181" i="1" s="1"/>
  <c r="N181" i="1"/>
  <c r="O181" i="1" s="1"/>
  <c r="P180" i="1"/>
  <c r="Q180" i="1" s="1"/>
  <c r="N180" i="1"/>
  <c r="O180" i="1" s="1"/>
  <c r="P179" i="1"/>
  <c r="Q179" i="1" s="1"/>
  <c r="N179" i="1"/>
  <c r="O179" i="1" s="1"/>
  <c r="P178" i="1"/>
  <c r="Q178" i="1" s="1"/>
  <c r="N178" i="1"/>
  <c r="O178" i="1" s="1"/>
  <c r="P177" i="1"/>
  <c r="Q177" i="1" s="1"/>
  <c r="N177" i="1"/>
  <c r="O177" i="1" s="1"/>
  <c r="P176" i="1"/>
  <c r="Q176" i="1" s="1"/>
  <c r="N176" i="1"/>
  <c r="O176" i="1" s="1"/>
  <c r="P175" i="1"/>
  <c r="Q175" i="1" s="1"/>
  <c r="N175" i="1"/>
  <c r="O175" i="1" s="1"/>
  <c r="P174" i="1"/>
  <c r="Q174" i="1" s="1"/>
  <c r="N174" i="1"/>
  <c r="O174" i="1" s="1"/>
  <c r="P173" i="1"/>
  <c r="Q173" i="1" s="1"/>
  <c r="N173" i="1"/>
  <c r="O173" i="1" s="1"/>
  <c r="P172" i="1"/>
  <c r="Q172" i="1" s="1"/>
  <c r="N172" i="1"/>
  <c r="O172" i="1" s="1"/>
  <c r="P171" i="1"/>
  <c r="Q171" i="1" s="1"/>
  <c r="N171" i="1"/>
  <c r="O171" i="1" s="1"/>
  <c r="P170" i="1"/>
  <c r="Q170" i="1" s="1"/>
  <c r="N170" i="1"/>
  <c r="O170" i="1" s="1"/>
  <c r="P169" i="1"/>
  <c r="Q169" i="1" s="1"/>
  <c r="N169" i="1"/>
  <c r="O169" i="1" s="1"/>
  <c r="P168" i="1"/>
  <c r="Q168" i="1" s="1"/>
  <c r="N168" i="1"/>
  <c r="O168" i="1" s="1"/>
  <c r="P167" i="1"/>
  <c r="Q167" i="1" s="1"/>
  <c r="N167" i="1"/>
  <c r="O167" i="1" s="1"/>
  <c r="P166" i="1"/>
  <c r="Q166" i="1" s="1"/>
  <c r="N166" i="1"/>
  <c r="O166" i="1" s="1"/>
  <c r="P165" i="1"/>
  <c r="Q165" i="1" s="1"/>
  <c r="N165" i="1"/>
  <c r="O165" i="1" s="1"/>
  <c r="P164" i="1"/>
  <c r="Q164" i="1" s="1"/>
  <c r="N164" i="1"/>
  <c r="O164" i="1" s="1"/>
  <c r="P163" i="1"/>
  <c r="Q163" i="1" s="1"/>
  <c r="N163" i="1"/>
  <c r="O163" i="1" s="1"/>
  <c r="P162" i="1"/>
  <c r="Q162" i="1" s="1"/>
  <c r="N162" i="1"/>
  <c r="O162" i="1" s="1"/>
  <c r="P161" i="1"/>
  <c r="Q161" i="1" s="1"/>
  <c r="N161" i="1"/>
  <c r="O161" i="1" s="1"/>
  <c r="P160" i="1"/>
  <c r="Q160" i="1" s="1"/>
  <c r="N160" i="1"/>
  <c r="O160" i="1" s="1"/>
  <c r="P159" i="1"/>
  <c r="Q159" i="1" s="1"/>
  <c r="N159" i="1"/>
  <c r="O159" i="1" s="1"/>
  <c r="P158" i="1"/>
  <c r="Q158" i="1" s="1"/>
  <c r="N158" i="1"/>
  <c r="O158" i="1" s="1"/>
  <c r="P157" i="1"/>
  <c r="Q157" i="1" s="1"/>
  <c r="N157" i="1"/>
  <c r="O157" i="1" s="1"/>
  <c r="P156" i="1"/>
  <c r="Q156" i="1" s="1"/>
  <c r="N156" i="1"/>
  <c r="O156" i="1" s="1"/>
  <c r="P155" i="1"/>
  <c r="Q155" i="1" s="1"/>
  <c r="N155" i="1"/>
  <c r="O155" i="1" s="1"/>
  <c r="P154" i="1"/>
  <c r="Q154" i="1" s="1"/>
  <c r="N154" i="1"/>
  <c r="O154" i="1" s="1"/>
  <c r="P153" i="1"/>
  <c r="Q153" i="1" s="1"/>
  <c r="N153" i="1"/>
  <c r="O153" i="1" s="1"/>
  <c r="P152" i="1"/>
  <c r="Q152" i="1" s="1"/>
  <c r="N152" i="1"/>
  <c r="O152" i="1" s="1"/>
  <c r="P151" i="1"/>
  <c r="Q151" i="1" s="1"/>
  <c r="N151" i="1"/>
  <c r="O151" i="1" s="1"/>
  <c r="P150" i="1"/>
  <c r="Q150" i="1" s="1"/>
  <c r="N150" i="1"/>
  <c r="O150" i="1" s="1"/>
  <c r="P149" i="1"/>
  <c r="Q149" i="1" s="1"/>
  <c r="N149" i="1"/>
  <c r="O149" i="1" s="1"/>
  <c r="P148" i="1"/>
  <c r="Q148" i="1" s="1"/>
  <c r="N148" i="1"/>
  <c r="O148" i="1" s="1"/>
  <c r="P147" i="1"/>
  <c r="Q147" i="1" s="1"/>
  <c r="N147" i="1"/>
  <c r="O147" i="1" s="1"/>
  <c r="P146" i="1"/>
  <c r="Q146" i="1" s="1"/>
  <c r="N146" i="1"/>
  <c r="O146" i="1" s="1"/>
  <c r="P145" i="1"/>
  <c r="Q145" i="1" s="1"/>
  <c r="N145" i="1"/>
  <c r="O145" i="1" s="1"/>
  <c r="P144" i="1"/>
  <c r="Q144" i="1" s="1"/>
  <c r="N144" i="1"/>
  <c r="O144" i="1" s="1"/>
  <c r="P143" i="1"/>
  <c r="Q143" i="1" s="1"/>
  <c r="N143" i="1"/>
  <c r="O143" i="1" s="1"/>
  <c r="P142" i="1"/>
  <c r="Q142" i="1" s="1"/>
  <c r="N142" i="1"/>
  <c r="O142" i="1" s="1"/>
  <c r="P141" i="1"/>
  <c r="Q141" i="1" s="1"/>
  <c r="N141" i="1"/>
  <c r="O141" i="1" s="1"/>
  <c r="P140" i="1"/>
  <c r="Q140" i="1" s="1"/>
  <c r="N140" i="1"/>
  <c r="O140" i="1" s="1"/>
  <c r="P139" i="1"/>
  <c r="Q139" i="1" s="1"/>
  <c r="N139" i="1"/>
  <c r="O139" i="1" s="1"/>
  <c r="P138" i="1"/>
  <c r="Q138" i="1" s="1"/>
  <c r="N138" i="1"/>
  <c r="O138" i="1" s="1"/>
  <c r="P137" i="1"/>
  <c r="Q137" i="1" s="1"/>
  <c r="N137" i="1"/>
  <c r="O137" i="1" s="1"/>
  <c r="P136" i="1"/>
  <c r="Q136" i="1" s="1"/>
  <c r="N136" i="1"/>
  <c r="O136" i="1" s="1"/>
  <c r="P135" i="1"/>
  <c r="Q135" i="1" s="1"/>
  <c r="N135" i="1"/>
  <c r="O135" i="1" s="1"/>
  <c r="P134" i="1"/>
  <c r="Q134" i="1" s="1"/>
  <c r="N134" i="1"/>
  <c r="O134" i="1" s="1"/>
  <c r="P133" i="1"/>
  <c r="Q133" i="1" s="1"/>
  <c r="N133" i="1"/>
  <c r="O133" i="1" s="1"/>
  <c r="P132" i="1"/>
  <c r="Q132" i="1" s="1"/>
  <c r="N132" i="1"/>
  <c r="O132" i="1" s="1"/>
  <c r="P131" i="1"/>
  <c r="Q131" i="1" s="1"/>
  <c r="N131" i="1"/>
  <c r="O131" i="1" s="1"/>
  <c r="P130" i="1"/>
  <c r="Q130" i="1" s="1"/>
  <c r="N130" i="1"/>
  <c r="O130" i="1" s="1"/>
  <c r="P129" i="1"/>
  <c r="Q129" i="1" s="1"/>
  <c r="N129" i="1"/>
  <c r="O129" i="1" s="1"/>
  <c r="P128" i="1"/>
  <c r="Q128" i="1" s="1"/>
  <c r="N128" i="1"/>
  <c r="O128" i="1" s="1"/>
  <c r="P127" i="1"/>
  <c r="Q127" i="1" s="1"/>
  <c r="N127" i="1"/>
  <c r="O127" i="1" s="1"/>
  <c r="P126" i="1"/>
  <c r="Q126" i="1" s="1"/>
  <c r="N126" i="1"/>
  <c r="O126" i="1" s="1"/>
  <c r="P125" i="1"/>
  <c r="Q125" i="1" s="1"/>
  <c r="N125" i="1"/>
  <c r="O125" i="1" s="1"/>
  <c r="P124" i="1"/>
  <c r="Q124" i="1" s="1"/>
  <c r="N124" i="1"/>
  <c r="O124" i="1" s="1"/>
  <c r="P123" i="1"/>
  <c r="Q123" i="1" s="1"/>
  <c r="N123" i="1"/>
  <c r="O123" i="1" s="1"/>
  <c r="P122" i="1"/>
  <c r="Q122" i="1" s="1"/>
  <c r="N122" i="1"/>
  <c r="O122" i="1" s="1"/>
  <c r="P121" i="1"/>
  <c r="Q121" i="1" s="1"/>
  <c r="N121" i="1"/>
  <c r="O121" i="1" s="1"/>
  <c r="P120" i="1"/>
  <c r="Q120" i="1" s="1"/>
  <c r="N120" i="1"/>
  <c r="O120" i="1" s="1"/>
  <c r="P119" i="1"/>
  <c r="Q119" i="1" s="1"/>
  <c r="N119" i="1"/>
  <c r="O119" i="1" s="1"/>
  <c r="P118" i="1"/>
  <c r="Q118" i="1" s="1"/>
  <c r="N118" i="1"/>
  <c r="O118" i="1" s="1"/>
  <c r="P117" i="1"/>
  <c r="Q117" i="1" s="1"/>
  <c r="N117" i="1"/>
  <c r="O117" i="1" s="1"/>
  <c r="P116" i="1"/>
  <c r="Q116" i="1" s="1"/>
  <c r="N116" i="1"/>
  <c r="O116" i="1" s="1"/>
  <c r="P115" i="1"/>
  <c r="Q115" i="1" s="1"/>
  <c r="N115" i="1"/>
  <c r="O115" i="1" s="1"/>
  <c r="P114" i="1"/>
  <c r="Q114" i="1" s="1"/>
  <c r="N114" i="1"/>
  <c r="O114" i="1" s="1"/>
  <c r="P113" i="1"/>
  <c r="Q113" i="1" s="1"/>
  <c r="O113" i="1"/>
  <c r="N113" i="1"/>
  <c r="P112" i="1"/>
  <c r="Q112" i="1" s="1"/>
  <c r="N112" i="1"/>
  <c r="O112" i="1" s="1"/>
  <c r="P111" i="1"/>
  <c r="Q111" i="1" s="1"/>
  <c r="N111" i="1"/>
  <c r="O111" i="1" s="1"/>
  <c r="P110" i="1"/>
  <c r="Q110" i="1" s="1"/>
  <c r="N110" i="1"/>
  <c r="O110" i="1" s="1"/>
  <c r="P109" i="1"/>
  <c r="Q109" i="1" s="1"/>
  <c r="N109" i="1"/>
  <c r="O109" i="1" s="1"/>
  <c r="P108" i="1"/>
  <c r="Q108" i="1" s="1"/>
  <c r="N108" i="1"/>
  <c r="O108" i="1" s="1"/>
  <c r="P107" i="1"/>
  <c r="Q107" i="1" s="1"/>
  <c r="N107" i="1"/>
  <c r="O107" i="1" s="1"/>
  <c r="P106" i="1"/>
  <c r="Q106" i="1" s="1"/>
  <c r="N106" i="1"/>
  <c r="O106" i="1" s="1"/>
  <c r="P105" i="1"/>
  <c r="Q105" i="1" s="1"/>
  <c r="N105" i="1"/>
  <c r="O105" i="1" s="1"/>
  <c r="P104" i="1"/>
  <c r="Q104" i="1" s="1"/>
  <c r="N104" i="1"/>
  <c r="O104" i="1" s="1"/>
  <c r="P103" i="1"/>
  <c r="Q103" i="1" s="1"/>
  <c r="N103" i="1"/>
  <c r="O103" i="1" s="1"/>
  <c r="P102" i="1"/>
  <c r="Q102" i="1" s="1"/>
  <c r="N102" i="1"/>
  <c r="O102" i="1" s="1"/>
  <c r="P101" i="1"/>
  <c r="Q101" i="1" s="1"/>
  <c r="N101" i="1"/>
  <c r="O101" i="1" s="1"/>
  <c r="P100" i="1"/>
  <c r="Q100" i="1" s="1"/>
  <c r="N100" i="1"/>
  <c r="O100" i="1" s="1"/>
  <c r="P99" i="1"/>
  <c r="Q99" i="1" s="1"/>
  <c r="N99" i="1"/>
  <c r="O99" i="1" s="1"/>
  <c r="P98" i="1"/>
  <c r="Q98" i="1" s="1"/>
  <c r="N98" i="1"/>
  <c r="O98" i="1" s="1"/>
  <c r="P97" i="1"/>
  <c r="Q97" i="1" s="1"/>
  <c r="N97" i="1"/>
  <c r="O97" i="1" s="1"/>
  <c r="P96" i="1"/>
  <c r="Q96" i="1" s="1"/>
  <c r="N96" i="1"/>
  <c r="O96" i="1" s="1"/>
  <c r="P95" i="1"/>
  <c r="Q95" i="1" s="1"/>
  <c r="N95" i="1"/>
  <c r="O95" i="1" s="1"/>
  <c r="P94" i="1"/>
  <c r="Q94" i="1" s="1"/>
  <c r="N94" i="1"/>
  <c r="O94" i="1" s="1"/>
  <c r="P93" i="1"/>
  <c r="Q93" i="1" s="1"/>
  <c r="N93" i="1"/>
  <c r="O93" i="1" s="1"/>
  <c r="P92" i="1"/>
  <c r="Q92" i="1" s="1"/>
  <c r="N92" i="1"/>
  <c r="O92" i="1" s="1"/>
  <c r="P91" i="1"/>
  <c r="Q91" i="1" s="1"/>
  <c r="N91" i="1"/>
  <c r="O91" i="1" s="1"/>
  <c r="P90" i="1"/>
  <c r="Q90" i="1" s="1"/>
  <c r="N90" i="1"/>
  <c r="O90" i="1" s="1"/>
  <c r="P89" i="1"/>
  <c r="Q89" i="1" s="1"/>
  <c r="N89" i="1"/>
  <c r="O89" i="1" s="1"/>
  <c r="P88" i="1"/>
  <c r="Q88" i="1" s="1"/>
  <c r="N88" i="1"/>
  <c r="O88" i="1" s="1"/>
  <c r="P87" i="1"/>
  <c r="Q87" i="1" s="1"/>
  <c r="N87" i="1"/>
  <c r="O87" i="1" s="1"/>
  <c r="P86" i="1"/>
  <c r="Q86" i="1" s="1"/>
  <c r="N86" i="1"/>
  <c r="O86" i="1" s="1"/>
  <c r="P85" i="1"/>
  <c r="Q85" i="1" s="1"/>
  <c r="N85" i="1"/>
  <c r="O85" i="1" s="1"/>
  <c r="P84" i="1"/>
  <c r="Q84" i="1" s="1"/>
  <c r="N84" i="1"/>
  <c r="O84" i="1" s="1"/>
  <c r="P83" i="1"/>
  <c r="Q83" i="1" s="1"/>
  <c r="N83" i="1"/>
  <c r="O83" i="1" s="1"/>
  <c r="P82" i="1"/>
  <c r="Q82" i="1" s="1"/>
  <c r="N82" i="1"/>
  <c r="O82" i="1" s="1"/>
  <c r="P81" i="1"/>
  <c r="Q81" i="1" s="1"/>
  <c r="N81" i="1"/>
  <c r="O81" i="1" s="1"/>
  <c r="P80" i="1"/>
  <c r="Q80" i="1" s="1"/>
  <c r="N80" i="1"/>
  <c r="O80" i="1" s="1"/>
  <c r="P79" i="1"/>
  <c r="Q79" i="1" s="1"/>
  <c r="N79" i="1"/>
  <c r="O79" i="1" s="1"/>
  <c r="P78" i="1"/>
  <c r="Q78" i="1" s="1"/>
  <c r="N78" i="1"/>
  <c r="O78" i="1" s="1"/>
  <c r="P77" i="1"/>
  <c r="Q77" i="1" s="1"/>
  <c r="N77" i="1"/>
  <c r="O77" i="1" s="1"/>
  <c r="P76" i="1"/>
  <c r="Q76" i="1" s="1"/>
  <c r="N76" i="1"/>
  <c r="O76" i="1" s="1"/>
  <c r="P75" i="1"/>
  <c r="Q75" i="1" s="1"/>
  <c r="N75" i="1"/>
  <c r="O75" i="1" s="1"/>
  <c r="P74" i="1"/>
  <c r="Q74" i="1" s="1"/>
  <c r="N74" i="1"/>
  <c r="O74" i="1" s="1"/>
  <c r="P73" i="1"/>
  <c r="Q73" i="1" s="1"/>
  <c r="N73" i="1"/>
  <c r="O73" i="1" s="1"/>
  <c r="P72" i="1"/>
  <c r="Q72" i="1" s="1"/>
  <c r="N72" i="1"/>
  <c r="O72" i="1" s="1"/>
  <c r="P71" i="1"/>
  <c r="Q71" i="1" s="1"/>
  <c r="N71" i="1"/>
  <c r="O71" i="1" s="1"/>
  <c r="P70" i="1"/>
  <c r="Q70" i="1" s="1"/>
  <c r="N70" i="1"/>
  <c r="O70" i="1" s="1"/>
  <c r="P69" i="1"/>
  <c r="Q69" i="1" s="1"/>
  <c r="N69" i="1"/>
  <c r="O69" i="1" s="1"/>
  <c r="P68" i="1"/>
  <c r="Q68" i="1" s="1"/>
  <c r="N68" i="1"/>
  <c r="O68" i="1" s="1"/>
  <c r="P67" i="1"/>
  <c r="Q67" i="1" s="1"/>
  <c r="N67" i="1"/>
  <c r="O67" i="1" s="1"/>
  <c r="P66" i="1"/>
  <c r="Q66" i="1" s="1"/>
  <c r="N66" i="1"/>
  <c r="O66" i="1" s="1"/>
  <c r="P65" i="1"/>
  <c r="Q65" i="1" s="1"/>
  <c r="N65" i="1"/>
  <c r="O65" i="1" s="1"/>
  <c r="P64" i="1"/>
  <c r="Q64" i="1" s="1"/>
  <c r="N64" i="1"/>
  <c r="O64" i="1" s="1"/>
  <c r="P63" i="1"/>
  <c r="Q63" i="1" s="1"/>
  <c r="N63" i="1"/>
  <c r="O63" i="1" s="1"/>
  <c r="P62" i="1"/>
  <c r="Q62" i="1" s="1"/>
  <c r="N62" i="1"/>
  <c r="O62" i="1" s="1"/>
  <c r="P61" i="1"/>
  <c r="Q61" i="1" s="1"/>
  <c r="N61" i="1"/>
  <c r="O61" i="1" s="1"/>
  <c r="P60" i="1"/>
  <c r="Q60" i="1" s="1"/>
  <c r="N60" i="1"/>
  <c r="O60" i="1" s="1"/>
  <c r="P59" i="1"/>
  <c r="Q59" i="1" s="1"/>
  <c r="N59" i="1"/>
  <c r="O59" i="1" s="1"/>
  <c r="P58" i="1"/>
  <c r="Q58" i="1" s="1"/>
  <c r="N58" i="1"/>
  <c r="O58" i="1" s="1"/>
  <c r="P57" i="1"/>
  <c r="Q57" i="1" s="1"/>
  <c r="N57" i="1"/>
  <c r="O57" i="1" s="1"/>
  <c r="P56" i="1"/>
  <c r="Q56" i="1" s="1"/>
  <c r="N56" i="1"/>
  <c r="O56" i="1" s="1"/>
  <c r="P55" i="1"/>
  <c r="Q55" i="1" s="1"/>
  <c r="N55" i="1"/>
  <c r="O55" i="1" s="1"/>
  <c r="P54" i="1"/>
  <c r="Q54" i="1" s="1"/>
  <c r="N54" i="1"/>
  <c r="O54" i="1" s="1"/>
  <c r="P53" i="1"/>
  <c r="Q53" i="1" s="1"/>
  <c r="N53" i="1"/>
  <c r="O53" i="1" s="1"/>
  <c r="P52" i="1"/>
  <c r="Q52" i="1" s="1"/>
  <c r="N52" i="1"/>
  <c r="O52" i="1" s="1"/>
  <c r="P51" i="1"/>
  <c r="Q51" i="1" s="1"/>
  <c r="N51" i="1"/>
  <c r="O51" i="1" s="1"/>
  <c r="P50" i="1"/>
  <c r="Q50" i="1" s="1"/>
  <c r="N50" i="1"/>
  <c r="O50" i="1" s="1"/>
  <c r="P49" i="1"/>
  <c r="Q49" i="1" s="1"/>
  <c r="N49" i="1"/>
  <c r="O49" i="1" s="1"/>
  <c r="P48" i="1"/>
  <c r="Q48" i="1" s="1"/>
  <c r="N48" i="1"/>
  <c r="O48" i="1" s="1"/>
  <c r="P47" i="1"/>
  <c r="Q47" i="1" s="1"/>
  <c r="N47" i="1"/>
  <c r="O47" i="1" s="1"/>
  <c r="P46" i="1"/>
  <c r="Q46" i="1" s="1"/>
  <c r="N46" i="1"/>
  <c r="O46" i="1" s="1"/>
  <c r="P45" i="1"/>
  <c r="Q45" i="1" s="1"/>
  <c r="N45" i="1"/>
  <c r="O45" i="1" s="1"/>
  <c r="P44" i="1"/>
  <c r="Q44" i="1" s="1"/>
  <c r="N44" i="1"/>
  <c r="O44" i="1" s="1"/>
  <c r="P43" i="1"/>
  <c r="Q43" i="1" s="1"/>
  <c r="N43" i="1"/>
  <c r="O43" i="1" s="1"/>
  <c r="P42" i="1"/>
  <c r="Q42" i="1" s="1"/>
  <c r="N42" i="1"/>
  <c r="O42" i="1" s="1"/>
  <c r="P41" i="1"/>
  <c r="Q41" i="1" s="1"/>
  <c r="N41" i="1"/>
  <c r="O41" i="1" s="1"/>
  <c r="P40" i="1"/>
  <c r="Q40" i="1" s="1"/>
  <c r="N40" i="1"/>
  <c r="O40" i="1" s="1"/>
  <c r="P39" i="1"/>
  <c r="Q39" i="1" s="1"/>
  <c r="N39" i="1"/>
  <c r="O39" i="1" s="1"/>
  <c r="P38" i="1"/>
  <c r="Q38" i="1" s="1"/>
  <c r="N38" i="1"/>
  <c r="O38" i="1" s="1"/>
  <c r="P37" i="1"/>
  <c r="Q37" i="1" s="1"/>
  <c r="N37" i="1"/>
  <c r="O37" i="1" s="1"/>
  <c r="P36" i="1"/>
  <c r="Q36" i="1" s="1"/>
  <c r="N36" i="1"/>
  <c r="O36" i="1" s="1"/>
  <c r="P35" i="1"/>
  <c r="Q35" i="1" s="1"/>
  <c r="N35" i="1"/>
  <c r="O35" i="1" s="1"/>
  <c r="P34" i="1"/>
  <c r="Q34" i="1" s="1"/>
  <c r="N34" i="1"/>
  <c r="O34" i="1" s="1"/>
  <c r="P33" i="1"/>
  <c r="Q33" i="1" s="1"/>
  <c r="N33" i="1"/>
  <c r="O33" i="1" s="1"/>
  <c r="P32" i="1"/>
  <c r="Q32" i="1" s="1"/>
  <c r="N32" i="1"/>
  <c r="O32" i="1" s="1"/>
  <c r="P31" i="1"/>
  <c r="Q31" i="1" s="1"/>
  <c r="N31" i="1"/>
  <c r="O31" i="1" s="1"/>
  <c r="P30" i="1"/>
  <c r="Q30" i="1" s="1"/>
  <c r="N30" i="1"/>
  <c r="O30" i="1" s="1"/>
  <c r="P29" i="1"/>
  <c r="Q29" i="1" s="1"/>
  <c r="N29" i="1"/>
  <c r="O29" i="1" s="1"/>
  <c r="P28" i="1"/>
  <c r="Q28" i="1" s="1"/>
  <c r="N28" i="1"/>
  <c r="O28" i="1" s="1"/>
  <c r="P27" i="1"/>
  <c r="Q27" i="1" s="1"/>
  <c r="N27" i="1"/>
  <c r="O27" i="1" s="1"/>
  <c r="P26" i="1"/>
  <c r="Q26" i="1" s="1"/>
  <c r="N26" i="1"/>
  <c r="O26" i="1" s="1"/>
  <c r="P25" i="1"/>
  <c r="Q25" i="1" s="1"/>
  <c r="N25" i="1"/>
  <c r="O25" i="1" s="1"/>
  <c r="P24" i="1"/>
  <c r="Q24" i="1" s="1"/>
  <c r="N24" i="1"/>
  <c r="O24" i="1" s="1"/>
  <c r="P23" i="1"/>
  <c r="Q23" i="1" s="1"/>
  <c r="N23" i="1"/>
  <c r="O23" i="1" s="1"/>
  <c r="P22" i="1"/>
  <c r="Q22" i="1" s="1"/>
  <c r="N22" i="1"/>
  <c r="O22" i="1" s="1"/>
  <c r="P21" i="1"/>
  <c r="Q21" i="1" s="1"/>
  <c r="N21" i="1"/>
  <c r="O21" i="1" s="1"/>
  <c r="P20" i="1"/>
  <c r="Q20" i="1" s="1"/>
  <c r="N20" i="1"/>
  <c r="O20" i="1" s="1"/>
  <c r="P19" i="1"/>
  <c r="Q19" i="1" s="1"/>
  <c r="N19" i="1"/>
  <c r="O19" i="1" s="1"/>
  <c r="P18" i="1"/>
  <c r="Q18" i="1" s="1"/>
  <c r="N18" i="1"/>
  <c r="O18" i="1" s="1"/>
  <c r="P17" i="1"/>
  <c r="Q17" i="1" s="1"/>
  <c r="N17" i="1"/>
  <c r="O17" i="1" s="1"/>
  <c r="P16" i="1"/>
  <c r="Q16" i="1" s="1"/>
  <c r="N16" i="1"/>
  <c r="O16" i="1" s="1"/>
  <c r="P15" i="1"/>
  <c r="Q15" i="1" s="1"/>
  <c r="N15" i="1"/>
  <c r="O15" i="1" s="1"/>
  <c r="P14" i="1"/>
  <c r="Q14" i="1" s="1"/>
  <c r="N14" i="1"/>
  <c r="O14" i="1" s="1"/>
  <c r="P13" i="1"/>
  <c r="Q13" i="1" s="1"/>
  <c r="N13" i="1"/>
  <c r="O13" i="1" s="1"/>
  <c r="P12" i="1"/>
  <c r="Q12" i="1" s="1"/>
  <c r="N12" i="1"/>
  <c r="O12" i="1" s="1"/>
  <c r="P11" i="1"/>
  <c r="Q11" i="1" s="1"/>
  <c r="N11" i="1"/>
  <c r="O11" i="1" s="1"/>
  <c r="P10" i="1"/>
  <c r="Q10" i="1" s="1"/>
  <c r="N10" i="1"/>
  <c r="O10" i="1" s="1"/>
  <c r="P9" i="1"/>
  <c r="Q9" i="1" s="1"/>
  <c r="N9" i="1"/>
  <c r="O9" i="1" s="1"/>
  <c r="P8" i="1"/>
  <c r="Q8" i="1" s="1"/>
  <c r="N8" i="1"/>
  <c r="O8" i="1" s="1"/>
  <c r="P7" i="1"/>
  <c r="Q7" i="1" s="1"/>
  <c r="N7" i="1"/>
  <c r="O7" i="1" s="1"/>
  <c r="P6" i="1"/>
  <c r="Q6" i="1" s="1"/>
  <c r="N6" i="1"/>
  <c r="O6" i="1" s="1"/>
  <c r="P5" i="1"/>
  <c r="Q5" i="1" s="1"/>
  <c r="N5" i="1"/>
  <c r="O5" i="1" s="1"/>
  <c r="P4" i="1"/>
  <c r="Q4" i="1" s="1"/>
  <c r="N4" i="1"/>
  <c r="O4" i="1" s="1"/>
  <c r="P3" i="1"/>
  <c r="Q3" i="1" s="1"/>
  <c r="N3" i="1"/>
  <c r="O3" i="1" s="1"/>
  <c r="P2" i="1"/>
  <c r="Q2" i="1" s="1"/>
  <c r="N2" i="1"/>
  <c r="O2" i="1" s="1"/>
</calcChain>
</file>

<file path=xl/sharedStrings.xml><?xml version="1.0" encoding="utf-8"?>
<sst xmlns="http://schemas.openxmlformats.org/spreadsheetml/2006/main" count="430" uniqueCount="92">
  <si>
    <t>trait</t>
  </si>
  <si>
    <t>marker/ *SNP marker</t>
  </si>
  <si>
    <t>pos</t>
  </si>
  <si>
    <t>marker_F</t>
  </si>
  <si>
    <t>p</t>
  </si>
  <si>
    <t>marker rsq</t>
  </si>
  <si>
    <t>marker df</t>
  </si>
  <si>
    <t>marker MS</t>
  </si>
  <si>
    <t>error df</t>
  </si>
  <si>
    <t>error MS</t>
  </si>
  <si>
    <t>model df</t>
  </si>
  <si>
    <t>model MS</t>
  </si>
  <si>
    <t>ranking</t>
  </si>
  <si>
    <t>FDR treshold</t>
  </si>
  <si>
    <t>pass/not pass (1/0)</t>
  </si>
  <si>
    <t>FDR treshold 2</t>
  </si>
  <si>
    <t>pass/not pass2 (1/0)</t>
  </si>
  <si>
    <t>3256622*</t>
  </si>
  <si>
    <t>REo/RC</t>
  </si>
  <si>
    <t>DIo/RC</t>
  </si>
  <si>
    <t>ABS/RC</t>
  </si>
  <si>
    <t>100005478*</t>
  </si>
  <si>
    <t>3987085*</t>
  </si>
  <si>
    <t>Fv/Fm</t>
  </si>
  <si>
    <t>3257700*</t>
  </si>
  <si>
    <t>TRo/RC</t>
  </si>
  <si>
    <t>5249861*</t>
  </si>
  <si>
    <t>5250275*</t>
  </si>
  <si>
    <t>3257387*</t>
  </si>
  <si>
    <t>PItotal</t>
  </si>
  <si>
    <t>PIcsm</t>
  </si>
  <si>
    <t>3987102*</t>
  </si>
  <si>
    <t>3255247*</t>
  </si>
  <si>
    <t>3430780*</t>
  </si>
  <si>
    <t>PIABS</t>
  </si>
  <si>
    <t>3912298*</t>
  </si>
  <si>
    <t>PIcso</t>
  </si>
  <si>
    <t>3430642*</t>
  </si>
  <si>
    <t>ETo/RC</t>
  </si>
  <si>
    <t>3269952*</t>
  </si>
  <si>
    <t>TRo/CS</t>
  </si>
  <si>
    <t>3254763*</t>
  </si>
  <si>
    <t>ABS/CS</t>
  </si>
  <si>
    <t>3398380*</t>
  </si>
  <si>
    <t>5249530*</t>
  </si>
  <si>
    <t>3919312*</t>
  </si>
  <si>
    <t>DIo/CS</t>
  </si>
  <si>
    <t>5250954*</t>
  </si>
  <si>
    <t>3432741*</t>
  </si>
  <si>
    <t>5249862*</t>
  </si>
  <si>
    <t>3254829*</t>
  </si>
  <si>
    <t>4007194*</t>
  </si>
  <si>
    <t>3665113*</t>
  </si>
  <si>
    <t>5249774*</t>
  </si>
  <si>
    <t>5250792*</t>
  </si>
  <si>
    <t>5249882*</t>
  </si>
  <si>
    <t>RC/CSm</t>
  </si>
  <si>
    <t>3256262*</t>
  </si>
  <si>
    <t>3256160*</t>
  </si>
  <si>
    <t>11295061*</t>
  </si>
  <si>
    <t>3255896*</t>
  </si>
  <si>
    <t>ETo/CS</t>
  </si>
  <si>
    <t>5250695*</t>
  </si>
  <si>
    <t>3255724*</t>
  </si>
  <si>
    <t>3256708*</t>
  </si>
  <si>
    <t>3255198*</t>
  </si>
  <si>
    <t>3922771*</t>
  </si>
  <si>
    <t>4169393*</t>
  </si>
  <si>
    <t>100005899*</t>
  </si>
  <si>
    <t>3261348*</t>
  </si>
  <si>
    <t>4007134*</t>
  </si>
  <si>
    <t>5244070*</t>
  </si>
  <si>
    <t>3256111*</t>
  </si>
  <si>
    <t>3432385*</t>
  </si>
  <si>
    <t>3260853*</t>
  </si>
  <si>
    <t>3432320*</t>
  </si>
  <si>
    <t>3254784*</t>
  </si>
  <si>
    <t>3256965*</t>
  </si>
  <si>
    <t>3261390*</t>
  </si>
  <si>
    <t>3259601*</t>
  </si>
  <si>
    <t>3258001*</t>
  </si>
  <si>
    <t>100005767*</t>
  </si>
  <si>
    <t>5256825*</t>
  </si>
  <si>
    <t>3254684*</t>
  </si>
  <si>
    <t>4170248*</t>
  </si>
  <si>
    <t>3916724*</t>
  </si>
  <si>
    <t>3259847*</t>
  </si>
  <si>
    <t>RWC</t>
  </si>
  <si>
    <t>Ψo</t>
  </si>
  <si>
    <t>WC</t>
  </si>
  <si>
    <t>φEo</t>
  </si>
  <si>
    <t>φRo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</si>
</sst>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00000000000"/>
  </numFmts>
  <fonts count="15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 applyFill="1" applyAlignment="1">
      <alignment wrapText="1"/>
    </xf>
    <xf numFmtId="0" fontId="14" fillId="0" borderId="0" xfId="0" applyFont="1" applyFill="1"/>
    <xf numFmtId="0" fontId="14" fillId="0" borderId="0" xfId="0" applyFont="1" applyFill="1" applyAlignment="1">
      <alignment horizontal="left" wrapText="1"/>
    </xf>
    <xf numFmtId="11" fontId="14" fillId="0" borderId="0" xfId="0" applyNumberFormat="1" applyFont="1" applyFill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164" fontId="14" fillId="0" borderId="0" xfId="0" applyNumberFormat="1" applyFont="1" applyFill="1"/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ny" xfId="0" builtinId="0" customBuiltin="1"/>
    <cellStyle name="Note" xfId="13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4"/>
  <sheetViews>
    <sheetView tabSelected="1" workbookViewId="0">
      <selection activeCell="B13" sqref="B13"/>
    </sheetView>
  </sheetViews>
  <sheetFormatPr defaultRowHeight="13.8"/>
  <cols>
    <col min="1" max="1" width="11" style="7" customWidth="1"/>
    <col min="2" max="2" width="18.19921875" style="7" customWidth="1"/>
    <col min="3" max="4" width="11" style="7" customWidth="1"/>
    <col min="5" max="5" width="28.59765625" style="12" customWidth="1"/>
    <col min="6" max="13" width="11" style="7" customWidth="1"/>
    <col min="14" max="14" width="17" style="7" customWidth="1"/>
    <col min="15" max="15" width="16.59765625" style="7" customWidth="1"/>
    <col min="16" max="16" width="13.19921875" style="7" customWidth="1"/>
    <col min="17" max="17" width="17.5" style="7" customWidth="1"/>
    <col min="18" max="1023" width="8.3984375" style="7" customWidth="1"/>
    <col min="1024" max="1024" width="10.59765625" style="7" customWidth="1"/>
  </cols>
  <sheetData>
    <row r="1" spans="1:102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3"/>
    </row>
    <row r="2" spans="1:1024">
      <c r="A2" s="4" t="s">
        <v>87</v>
      </c>
      <c r="B2" s="5" t="s">
        <v>17</v>
      </c>
      <c r="C2" s="4">
        <v>17306</v>
      </c>
      <c r="D2" s="4">
        <v>23.794511963726102</v>
      </c>
      <c r="E2" s="6">
        <v>4.0044894557207801E-6</v>
      </c>
      <c r="F2" s="4">
        <v>0.16685755683193701</v>
      </c>
      <c r="G2" s="4">
        <v>1</v>
      </c>
      <c r="H2" s="4">
        <v>106.182838559487</v>
      </c>
      <c r="I2" s="4">
        <v>101</v>
      </c>
      <c r="J2" s="4">
        <v>4.4624928101639201</v>
      </c>
      <c r="K2" s="4">
        <v>4</v>
      </c>
      <c r="L2" s="4">
        <v>46.414099744072402</v>
      </c>
      <c r="M2" s="4">
        <v>1</v>
      </c>
      <c r="N2" s="7">
        <f t="shared" ref="N2:N65" si="0">0.05*M2/21245</f>
        <v>2.353494939985879E-6</v>
      </c>
      <c r="O2" s="7">
        <f t="shared" ref="O2:O65" si="1">IF(E2&lt;N2,1,0)</f>
        <v>0</v>
      </c>
      <c r="P2" s="7">
        <f t="shared" ref="P2:P65" si="2">0.05*M2/282</f>
        <v>1.773049645390071E-4</v>
      </c>
      <c r="Q2" s="7">
        <f t="shared" ref="Q2:Q65" si="3">IF(E2&lt;P2,1,0)</f>
        <v>1</v>
      </c>
    </row>
    <row r="3" spans="1:1024">
      <c r="A3" s="4" t="s">
        <v>87</v>
      </c>
      <c r="B3" s="5" t="s">
        <v>17</v>
      </c>
      <c r="C3" s="4">
        <v>17307</v>
      </c>
      <c r="D3" s="4">
        <v>23.794511963724499</v>
      </c>
      <c r="E3" s="6">
        <v>4.0044894557234601E-6</v>
      </c>
      <c r="F3" s="4">
        <v>0.16685755683192799</v>
      </c>
      <c r="G3" s="4">
        <v>1</v>
      </c>
      <c r="H3" s="4">
        <v>106.182838559481</v>
      </c>
      <c r="I3" s="4">
        <v>101</v>
      </c>
      <c r="J3" s="4">
        <v>4.4624928101639796</v>
      </c>
      <c r="K3" s="4">
        <v>4</v>
      </c>
      <c r="L3" s="4">
        <v>46.414099744070903</v>
      </c>
      <c r="M3" s="4">
        <v>2</v>
      </c>
      <c r="N3" s="7">
        <f t="shared" si="0"/>
        <v>4.7069898799717579E-6</v>
      </c>
      <c r="O3" s="7">
        <f t="shared" si="1"/>
        <v>1</v>
      </c>
      <c r="P3" s="7">
        <f t="shared" si="2"/>
        <v>3.5460992907801421E-4</v>
      </c>
      <c r="Q3" s="7">
        <f t="shared" si="3"/>
        <v>1</v>
      </c>
    </row>
    <row r="4" spans="1:1024">
      <c r="A4" s="4" t="s">
        <v>87</v>
      </c>
      <c r="B4" s="8">
        <v>3986693</v>
      </c>
      <c r="C4" s="4">
        <v>3881</v>
      </c>
      <c r="D4" s="4">
        <v>19.437102240442801</v>
      </c>
      <c r="E4" s="6">
        <v>2.5585811914519201E-5</v>
      </c>
      <c r="F4" s="4">
        <v>0.13896117826920801</v>
      </c>
      <c r="G4" s="4">
        <v>1</v>
      </c>
      <c r="H4" s="4">
        <v>90.622089272193705</v>
      </c>
      <c r="I4" s="4">
        <v>103</v>
      </c>
      <c r="J4" s="4">
        <v>4.6623250807229804</v>
      </c>
      <c r="K4" s="4">
        <v>4</v>
      </c>
      <c r="L4" s="4">
        <v>42.980032877783799</v>
      </c>
      <c r="M4" s="4">
        <v>3</v>
      </c>
      <c r="N4" s="7">
        <f t="shared" si="0"/>
        <v>7.0604848199576382E-6</v>
      </c>
      <c r="O4" s="7">
        <f t="shared" si="1"/>
        <v>0</v>
      </c>
      <c r="P4" s="7">
        <f t="shared" si="2"/>
        <v>5.3191489361702139E-4</v>
      </c>
      <c r="Q4" s="7">
        <f t="shared" si="3"/>
        <v>1</v>
      </c>
    </row>
    <row r="5" spans="1:1024">
      <c r="A5" s="4" t="s">
        <v>18</v>
      </c>
      <c r="B5" s="8">
        <v>3264659</v>
      </c>
      <c r="C5" s="4">
        <v>6911</v>
      </c>
      <c r="D5" s="4">
        <v>18.825100910036699</v>
      </c>
      <c r="E5" s="6">
        <v>3.6036402905289703E-5</v>
      </c>
      <c r="F5" s="4">
        <v>0.16271700931278299</v>
      </c>
      <c r="G5" s="4">
        <v>1</v>
      </c>
      <c r="H5" s="4">
        <v>3.5704326708125803E-2</v>
      </c>
      <c r="I5" s="4">
        <v>94</v>
      </c>
      <c r="J5" s="4">
        <v>1.8966340142745101E-3</v>
      </c>
      <c r="K5" s="4">
        <v>4</v>
      </c>
      <c r="L5" s="4">
        <v>1.0285576424088101E-2</v>
      </c>
      <c r="M5" s="4">
        <v>4</v>
      </c>
      <c r="N5" s="7">
        <f t="shared" si="0"/>
        <v>9.4139797599435159E-6</v>
      </c>
      <c r="O5" s="7">
        <f t="shared" si="1"/>
        <v>0</v>
      </c>
      <c r="P5" s="7">
        <f t="shared" si="2"/>
        <v>7.0921985815602842E-4</v>
      </c>
      <c r="Q5" s="7">
        <f t="shared" si="3"/>
        <v>1</v>
      </c>
    </row>
    <row r="6" spans="1:1024">
      <c r="A6" s="4" t="s">
        <v>19</v>
      </c>
      <c r="B6" s="8">
        <v>3261823</v>
      </c>
      <c r="C6" s="4">
        <v>7933</v>
      </c>
      <c r="D6" s="4">
        <v>18.708465694099701</v>
      </c>
      <c r="E6" s="6">
        <v>3.75971158570883E-5</v>
      </c>
      <c r="F6" s="4">
        <v>0.162398941347669</v>
      </c>
      <c r="G6" s="4">
        <v>1</v>
      </c>
      <c r="H6" s="4">
        <v>1.8280147606112799E-2</v>
      </c>
      <c r="I6" s="4">
        <v>95</v>
      </c>
      <c r="J6" s="9">
        <v>9.7710565393280702E-4</v>
      </c>
      <c r="K6" s="4">
        <v>4</v>
      </c>
      <c r="L6" s="4">
        <v>4.9345454780660098E-3</v>
      </c>
      <c r="M6" s="4">
        <v>5</v>
      </c>
      <c r="N6" s="7">
        <f t="shared" si="0"/>
        <v>1.1767474699929395E-5</v>
      </c>
      <c r="O6" s="7">
        <f t="shared" si="1"/>
        <v>0</v>
      </c>
      <c r="P6" s="7">
        <f t="shared" si="2"/>
        <v>8.8652482269503544E-4</v>
      </c>
      <c r="Q6" s="7">
        <f t="shared" si="3"/>
        <v>1</v>
      </c>
    </row>
    <row r="7" spans="1:1024">
      <c r="A7" s="4" t="s">
        <v>20</v>
      </c>
      <c r="B7" s="10" t="s">
        <v>21</v>
      </c>
      <c r="C7" s="4">
        <v>20234</v>
      </c>
      <c r="D7" s="4">
        <v>20.0928369774809</v>
      </c>
      <c r="E7" s="6">
        <v>4.1983530939968498E-5</v>
      </c>
      <c r="F7" s="4">
        <v>0.27381153208867698</v>
      </c>
      <c r="G7" s="4">
        <v>1</v>
      </c>
      <c r="H7" s="4">
        <v>0.28530646636847601</v>
      </c>
      <c r="I7" s="4">
        <v>51</v>
      </c>
      <c r="J7" s="4">
        <v>1.4199411794772099E-2</v>
      </c>
      <c r="K7" s="4">
        <v>4</v>
      </c>
      <c r="L7" s="4">
        <v>7.9452797415211801E-2</v>
      </c>
      <c r="M7" s="4">
        <v>6</v>
      </c>
      <c r="N7" s="7">
        <f t="shared" si="0"/>
        <v>1.4120969639915276E-5</v>
      </c>
      <c r="O7" s="7">
        <f t="shared" si="1"/>
        <v>0</v>
      </c>
      <c r="P7" s="7">
        <f t="shared" si="2"/>
        <v>1.0638297872340428E-3</v>
      </c>
      <c r="Q7" s="7">
        <f t="shared" si="3"/>
        <v>1</v>
      </c>
    </row>
    <row r="8" spans="1:1024">
      <c r="A8" s="4" t="s">
        <v>20</v>
      </c>
      <c r="B8" s="10" t="s">
        <v>21</v>
      </c>
      <c r="C8" s="4">
        <v>20235</v>
      </c>
      <c r="D8" s="4">
        <v>20.0928369774808</v>
      </c>
      <c r="E8" s="6">
        <v>4.1983530939970199E-5</v>
      </c>
      <c r="F8" s="4">
        <v>0.27381153208867598</v>
      </c>
      <c r="G8" s="4">
        <v>1</v>
      </c>
      <c r="H8" s="4">
        <v>0.28530646636847401</v>
      </c>
      <c r="I8" s="4">
        <v>51</v>
      </c>
      <c r="J8" s="4">
        <v>1.4199411794772099E-2</v>
      </c>
      <c r="K8" s="4">
        <v>4</v>
      </c>
      <c r="L8" s="4">
        <v>7.9452797415211496E-2</v>
      </c>
      <c r="M8" s="4">
        <v>7</v>
      </c>
      <c r="N8" s="7">
        <f t="shared" si="0"/>
        <v>1.6474464579901156E-5</v>
      </c>
      <c r="O8" s="7">
        <f t="shared" si="1"/>
        <v>0</v>
      </c>
      <c r="P8" s="7">
        <f t="shared" si="2"/>
        <v>1.2411347517730497E-3</v>
      </c>
      <c r="Q8" s="7">
        <f t="shared" si="3"/>
        <v>1</v>
      </c>
    </row>
    <row r="9" spans="1:1024">
      <c r="A9" s="4" t="s">
        <v>19</v>
      </c>
      <c r="B9" s="10" t="s">
        <v>22</v>
      </c>
      <c r="C9" s="4">
        <v>14869</v>
      </c>
      <c r="D9" s="4">
        <v>17.622421580762602</v>
      </c>
      <c r="E9" s="6">
        <v>5.8897863950344298E-5</v>
      </c>
      <c r="F9" s="4">
        <v>0.15025177819427499</v>
      </c>
      <c r="G9" s="4">
        <v>1</v>
      </c>
      <c r="H9" s="4">
        <v>1.7976008558527101E-2</v>
      </c>
      <c r="I9" s="4">
        <v>99</v>
      </c>
      <c r="J9" s="4">
        <v>1.0200646078147701E-3</v>
      </c>
      <c r="K9" s="4">
        <v>4</v>
      </c>
      <c r="L9" s="4">
        <v>4.6632109677580804E-3</v>
      </c>
      <c r="M9" s="4">
        <v>8</v>
      </c>
      <c r="N9" s="7">
        <f t="shared" si="0"/>
        <v>1.8827959519887032E-5</v>
      </c>
      <c r="O9" s="7">
        <f t="shared" si="1"/>
        <v>0</v>
      </c>
      <c r="P9" s="7">
        <f t="shared" si="2"/>
        <v>1.4184397163120568E-3</v>
      </c>
      <c r="Q9" s="7">
        <f t="shared" si="3"/>
        <v>1</v>
      </c>
    </row>
    <row r="10" spans="1:1024">
      <c r="A10" s="4" t="s">
        <v>23</v>
      </c>
      <c r="B10" s="10" t="s">
        <v>24</v>
      </c>
      <c r="C10" s="4">
        <v>16605</v>
      </c>
      <c r="D10" s="4">
        <v>17.748409383522301</v>
      </c>
      <c r="E10" s="6">
        <v>5.9747331420462399E-5</v>
      </c>
      <c r="F10" s="4">
        <v>0.15774766836124801</v>
      </c>
      <c r="G10" s="4">
        <v>1</v>
      </c>
      <c r="H10" s="9">
        <v>4.49306447720261E-4</v>
      </c>
      <c r="I10" s="4">
        <v>90</v>
      </c>
      <c r="J10" s="9">
        <v>2.5315307868512301E-5</v>
      </c>
      <c r="K10" s="4">
        <v>4</v>
      </c>
      <c r="L10" s="9">
        <v>1.4247068997074499E-4</v>
      </c>
      <c r="M10" s="4">
        <v>9</v>
      </c>
      <c r="N10" s="7">
        <f t="shared" si="0"/>
        <v>2.1181454459872911E-5</v>
      </c>
      <c r="O10" s="7">
        <f t="shared" si="1"/>
        <v>0</v>
      </c>
      <c r="P10" s="7">
        <f t="shared" si="2"/>
        <v>1.595744680851064E-3</v>
      </c>
      <c r="Q10" s="7">
        <f t="shared" si="3"/>
        <v>1</v>
      </c>
    </row>
    <row r="11" spans="1:1024">
      <c r="A11" s="4" t="s">
        <v>19</v>
      </c>
      <c r="B11" s="8">
        <v>3275548</v>
      </c>
      <c r="C11" s="4">
        <v>8402</v>
      </c>
      <c r="D11" s="4">
        <v>17.3890978787615</v>
      </c>
      <c r="E11" s="6">
        <v>6.6297298175549402E-5</v>
      </c>
      <c r="F11" s="4">
        <v>0.15107657662584301</v>
      </c>
      <c r="G11" s="4">
        <v>1</v>
      </c>
      <c r="H11" s="4">
        <v>1.6811997107984301E-2</v>
      </c>
      <c r="I11" s="4">
        <v>97</v>
      </c>
      <c r="J11" s="9">
        <v>9.66812495116148E-4</v>
      </c>
      <c r="K11" s="4">
        <v>4</v>
      </c>
      <c r="L11" s="4">
        <v>4.3751207713891398E-3</v>
      </c>
      <c r="M11" s="4">
        <v>10</v>
      </c>
      <c r="N11" s="7">
        <f t="shared" si="0"/>
        <v>2.3534949399858791E-5</v>
      </c>
      <c r="O11" s="7">
        <f t="shared" si="1"/>
        <v>0</v>
      </c>
      <c r="P11" s="7">
        <f t="shared" si="2"/>
        <v>1.7730496453900709E-3</v>
      </c>
      <c r="Q11" s="7">
        <f t="shared" si="3"/>
        <v>1</v>
      </c>
    </row>
    <row r="12" spans="1:1024">
      <c r="A12" s="4" t="s">
        <v>19</v>
      </c>
      <c r="B12" s="10" t="s">
        <v>21</v>
      </c>
      <c r="C12" s="4">
        <v>20235</v>
      </c>
      <c r="D12" s="4">
        <v>18.535233764157201</v>
      </c>
      <c r="E12" s="6">
        <v>7.58039307913071E-5</v>
      </c>
      <c r="F12" s="4">
        <v>0.24904039416783899</v>
      </c>
      <c r="G12" s="4">
        <v>1</v>
      </c>
      <c r="H12" s="4">
        <v>1.33662482276505E-2</v>
      </c>
      <c r="I12" s="4">
        <v>51</v>
      </c>
      <c r="J12" s="9">
        <v>7.2112649873872403E-4</v>
      </c>
      <c r="K12" s="4">
        <v>4</v>
      </c>
      <c r="L12" s="4">
        <v>4.2233883780978601E-3</v>
      </c>
      <c r="M12" s="4">
        <v>11</v>
      </c>
      <c r="N12" s="7">
        <f t="shared" si="0"/>
        <v>2.588844433984467E-5</v>
      </c>
      <c r="O12" s="7">
        <f t="shared" si="1"/>
        <v>0</v>
      </c>
      <c r="P12" s="7">
        <f t="shared" si="2"/>
        <v>1.9503546099290782E-3</v>
      </c>
      <c r="Q12" s="7">
        <f t="shared" si="3"/>
        <v>1</v>
      </c>
    </row>
    <row r="13" spans="1:1024">
      <c r="A13" s="4" t="s">
        <v>19</v>
      </c>
      <c r="B13" s="10" t="s">
        <v>21</v>
      </c>
      <c r="C13" s="4">
        <v>20234</v>
      </c>
      <c r="D13" s="4">
        <v>18.535233764156299</v>
      </c>
      <c r="E13" s="6">
        <v>7.5803930791335398E-5</v>
      </c>
      <c r="F13" s="4">
        <v>0.24904039416783</v>
      </c>
      <c r="G13" s="4">
        <v>1</v>
      </c>
      <c r="H13" s="4">
        <v>1.336624822765E-2</v>
      </c>
      <c r="I13" s="4">
        <v>51</v>
      </c>
      <c r="J13" s="9">
        <v>7.2112649873873401E-4</v>
      </c>
      <c r="K13" s="4">
        <v>4</v>
      </c>
      <c r="L13" s="4">
        <v>4.22338837809773E-3</v>
      </c>
      <c r="M13" s="4">
        <v>12</v>
      </c>
      <c r="N13" s="7">
        <f t="shared" si="0"/>
        <v>2.8241939279830553E-5</v>
      </c>
      <c r="O13" s="7">
        <f t="shared" si="1"/>
        <v>0</v>
      </c>
      <c r="P13" s="7">
        <f t="shared" si="2"/>
        <v>2.1276595744680856E-3</v>
      </c>
      <c r="Q13" s="7">
        <f t="shared" si="3"/>
        <v>1</v>
      </c>
    </row>
    <row r="14" spans="1:1024">
      <c r="A14" s="4" t="s">
        <v>25</v>
      </c>
      <c r="B14" s="10" t="s">
        <v>21</v>
      </c>
      <c r="C14" s="4">
        <v>20234</v>
      </c>
      <c r="D14" s="4">
        <v>18.4462801305753</v>
      </c>
      <c r="E14" s="6">
        <v>7.8441556448664805E-5</v>
      </c>
      <c r="F14" s="4">
        <v>0.25881698400794001</v>
      </c>
      <c r="G14" s="4">
        <v>1</v>
      </c>
      <c r="H14" s="4">
        <v>0.17516617805543899</v>
      </c>
      <c r="I14" s="4">
        <v>51</v>
      </c>
      <c r="J14" s="4">
        <v>9.4960163683677108E-3</v>
      </c>
      <c r="K14" s="4">
        <v>4</v>
      </c>
      <c r="L14" s="4">
        <v>4.8124673987596102E-2</v>
      </c>
      <c r="M14" s="4">
        <v>13</v>
      </c>
      <c r="N14" s="7">
        <f t="shared" si="0"/>
        <v>3.0595434219816429E-5</v>
      </c>
      <c r="O14" s="7">
        <f t="shared" si="1"/>
        <v>0</v>
      </c>
      <c r="P14" s="7">
        <f t="shared" si="2"/>
        <v>2.3049645390070925E-3</v>
      </c>
      <c r="Q14" s="7">
        <f t="shared" si="3"/>
        <v>1</v>
      </c>
    </row>
    <row r="15" spans="1:1024">
      <c r="A15" s="4" t="s">
        <v>25</v>
      </c>
      <c r="B15" s="10" t="s">
        <v>21</v>
      </c>
      <c r="C15" s="4">
        <v>20235</v>
      </c>
      <c r="D15" s="4">
        <v>18.446280130574799</v>
      </c>
      <c r="E15" s="6">
        <v>7.8441556448678398E-5</v>
      </c>
      <c r="F15" s="4">
        <v>0.25881698400793601</v>
      </c>
      <c r="G15" s="4">
        <v>1</v>
      </c>
      <c r="H15" s="4">
        <v>0.17516617805543599</v>
      </c>
      <c r="I15" s="4">
        <v>51</v>
      </c>
      <c r="J15" s="4">
        <v>9.4960163683677698E-3</v>
      </c>
      <c r="K15" s="4">
        <v>4</v>
      </c>
      <c r="L15" s="4">
        <v>4.8124673987595297E-2</v>
      </c>
      <c r="M15" s="4">
        <v>14</v>
      </c>
      <c r="N15" s="7">
        <f t="shared" si="0"/>
        <v>3.2948929159802311E-5</v>
      </c>
      <c r="O15" s="7">
        <f t="shared" si="1"/>
        <v>0</v>
      </c>
      <c r="P15" s="7">
        <f t="shared" si="2"/>
        <v>2.4822695035460994E-3</v>
      </c>
      <c r="Q15" s="7">
        <f t="shared" si="3"/>
        <v>1</v>
      </c>
    </row>
    <row r="16" spans="1:1024">
      <c r="A16" s="4" t="s">
        <v>19</v>
      </c>
      <c r="B16" s="8">
        <v>3266186</v>
      </c>
      <c r="C16" s="4">
        <v>6874</v>
      </c>
      <c r="D16" s="4">
        <v>16.759709606501598</v>
      </c>
      <c r="E16" s="6">
        <v>8.5063499331490701E-5</v>
      </c>
      <c r="F16" s="4">
        <v>0.13969237513735899</v>
      </c>
      <c r="G16" s="4">
        <v>1</v>
      </c>
      <c r="H16" s="4">
        <v>1.7217095486893999E-2</v>
      </c>
      <c r="I16" s="4">
        <v>102</v>
      </c>
      <c r="J16" s="4">
        <v>1.02729079984863E-3</v>
      </c>
      <c r="K16" s="4">
        <v>4</v>
      </c>
      <c r="L16" s="4">
        <v>4.6166029499120596E-3</v>
      </c>
      <c r="M16" s="4">
        <v>15</v>
      </c>
      <c r="N16" s="7">
        <f t="shared" si="0"/>
        <v>3.5302424099788187E-5</v>
      </c>
      <c r="O16" s="7">
        <f t="shared" si="1"/>
        <v>0</v>
      </c>
      <c r="P16" s="7">
        <f t="shared" si="2"/>
        <v>2.6595744680851063E-3</v>
      </c>
      <c r="Q16" s="7">
        <f t="shared" si="3"/>
        <v>1</v>
      </c>
    </row>
    <row r="17" spans="1:17">
      <c r="A17" s="4" t="s">
        <v>19</v>
      </c>
      <c r="B17" s="10" t="s">
        <v>26</v>
      </c>
      <c r="C17" s="4">
        <v>14368</v>
      </c>
      <c r="D17" s="4">
        <v>17.451811736731301</v>
      </c>
      <c r="E17" s="6">
        <v>8.8380558965546894E-5</v>
      </c>
      <c r="F17" s="4">
        <v>0.207489071537273</v>
      </c>
      <c r="G17" s="4">
        <v>1</v>
      </c>
      <c r="H17" s="4">
        <v>1.54660520919922E-2</v>
      </c>
      <c r="I17" s="4">
        <v>66</v>
      </c>
      <c r="J17" s="9">
        <v>8.8621469938507304E-4</v>
      </c>
      <c r="K17" s="4">
        <v>4</v>
      </c>
      <c r="L17" s="4">
        <v>4.0122366046636696E-3</v>
      </c>
      <c r="M17" s="4">
        <v>16</v>
      </c>
      <c r="N17" s="7">
        <f t="shared" si="0"/>
        <v>3.7655919039774063E-5</v>
      </c>
      <c r="O17" s="7">
        <f t="shared" si="1"/>
        <v>0</v>
      </c>
      <c r="P17" s="7">
        <f t="shared" si="2"/>
        <v>2.8368794326241137E-3</v>
      </c>
      <c r="Q17" s="7">
        <f t="shared" si="3"/>
        <v>1</v>
      </c>
    </row>
    <row r="18" spans="1:17">
      <c r="A18" s="4" t="s">
        <v>19</v>
      </c>
      <c r="B18" s="10" t="s">
        <v>26</v>
      </c>
      <c r="C18" s="4">
        <v>14369</v>
      </c>
      <c r="D18" s="4">
        <v>17.451811736730601</v>
      </c>
      <c r="E18" s="6">
        <v>8.8380558965572698E-5</v>
      </c>
      <c r="F18" s="4">
        <v>0.20748907153726601</v>
      </c>
      <c r="G18" s="4">
        <v>1</v>
      </c>
      <c r="H18" s="4">
        <v>1.54660520919917E-2</v>
      </c>
      <c r="I18" s="4">
        <v>66</v>
      </c>
      <c r="J18" s="9">
        <v>8.8621469938507998E-4</v>
      </c>
      <c r="K18" s="4">
        <v>4</v>
      </c>
      <c r="L18" s="4">
        <v>4.0122366046635499E-3</v>
      </c>
      <c r="M18" s="4">
        <v>17</v>
      </c>
      <c r="N18" s="7">
        <f t="shared" si="0"/>
        <v>4.0009413979759946E-5</v>
      </c>
      <c r="O18" s="7">
        <f t="shared" si="1"/>
        <v>0</v>
      </c>
      <c r="P18" s="7">
        <f t="shared" si="2"/>
        <v>3.014184397163121E-3</v>
      </c>
      <c r="Q18" s="7">
        <f t="shared" si="3"/>
        <v>1</v>
      </c>
    </row>
    <row r="19" spans="1:17">
      <c r="A19" s="4" t="s">
        <v>19</v>
      </c>
      <c r="B19" s="10" t="s">
        <v>27</v>
      </c>
      <c r="C19" s="4">
        <v>15053</v>
      </c>
      <c r="D19" s="4">
        <v>16.557013087008102</v>
      </c>
      <c r="E19" s="6">
        <v>9.4396409679698798E-5</v>
      </c>
      <c r="F19" s="4">
        <v>0.14067043087317099</v>
      </c>
      <c r="G19" s="4">
        <v>1</v>
      </c>
      <c r="H19" s="4">
        <v>1.7083785749441301E-2</v>
      </c>
      <c r="I19" s="4">
        <v>100</v>
      </c>
      <c r="J19" s="4">
        <v>1.0318156819509E-3</v>
      </c>
      <c r="K19" s="4">
        <v>4</v>
      </c>
      <c r="L19" s="4">
        <v>4.5659739529497799E-3</v>
      </c>
      <c r="M19" s="4">
        <v>18</v>
      </c>
      <c r="N19" s="7">
        <f t="shared" si="0"/>
        <v>4.2362908919745822E-5</v>
      </c>
      <c r="O19" s="7">
        <f t="shared" si="1"/>
        <v>0</v>
      </c>
      <c r="P19" s="7">
        <f t="shared" si="2"/>
        <v>3.1914893617021279E-3</v>
      </c>
      <c r="Q19" s="7">
        <f t="shared" si="3"/>
        <v>1</v>
      </c>
    </row>
    <row r="20" spans="1:17">
      <c r="A20" s="4" t="s">
        <v>19</v>
      </c>
      <c r="B20" s="10" t="s">
        <v>27</v>
      </c>
      <c r="C20" s="4">
        <v>15052</v>
      </c>
      <c r="D20" s="4">
        <v>16.557013087006599</v>
      </c>
      <c r="E20" s="6">
        <v>9.4396409679764405E-5</v>
      </c>
      <c r="F20" s="4">
        <v>0.14067043087316</v>
      </c>
      <c r="G20" s="4">
        <v>1</v>
      </c>
      <c r="H20" s="4">
        <v>1.708378574944E-2</v>
      </c>
      <c r="I20" s="4">
        <v>100</v>
      </c>
      <c r="J20" s="4">
        <v>1.03181568195091E-3</v>
      </c>
      <c r="K20" s="4">
        <v>4</v>
      </c>
      <c r="L20" s="4">
        <v>4.5659739529494399E-3</v>
      </c>
      <c r="M20" s="4">
        <v>19</v>
      </c>
      <c r="N20" s="7">
        <f t="shared" si="0"/>
        <v>4.4716403859731705E-5</v>
      </c>
      <c r="O20" s="7">
        <f t="shared" si="1"/>
        <v>0</v>
      </c>
      <c r="P20" s="7">
        <f t="shared" si="2"/>
        <v>3.3687943262411348E-3</v>
      </c>
      <c r="Q20" s="7">
        <f t="shared" si="3"/>
        <v>1</v>
      </c>
    </row>
    <row r="21" spans="1:17">
      <c r="A21" s="4" t="s">
        <v>19</v>
      </c>
      <c r="B21" s="10" t="s">
        <v>28</v>
      </c>
      <c r="C21" s="4">
        <v>14796</v>
      </c>
      <c r="D21" s="4">
        <v>16.498979633643899</v>
      </c>
      <c r="E21" s="6">
        <v>9.4601756798464402E-5</v>
      </c>
      <c r="F21" s="4">
        <v>0.13562469096692301</v>
      </c>
      <c r="G21" s="4">
        <v>1</v>
      </c>
      <c r="H21" s="4">
        <v>1.6796531451175399E-2</v>
      </c>
      <c r="I21" s="4">
        <v>104</v>
      </c>
      <c r="J21" s="4">
        <v>1.0180345587508101E-3</v>
      </c>
      <c r="K21" s="4">
        <v>4</v>
      </c>
      <c r="L21" s="4">
        <v>4.4925203177976101E-3</v>
      </c>
      <c r="M21" s="4">
        <v>20</v>
      </c>
      <c r="N21" s="7">
        <f t="shared" si="0"/>
        <v>4.7069898799717581E-5</v>
      </c>
      <c r="O21" s="7">
        <f t="shared" si="1"/>
        <v>0</v>
      </c>
      <c r="P21" s="7">
        <f t="shared" si="2"/>
        <v>3.5460992907801418E-3</v>
      </c>
      <c r="Q21" s="7">
        <f t="shared" si="3"/>
        <v>1</v>
      </c>
    </row>
    <row r="22" spans="1:17">
      <c r="A22" s="4" t="s">
        <v>19</v>
      </c>
      <c r="B22" s="8">
        <v>3987044</v>
      </c>
      <c r="C22" s="4">
        <v>8682</v>
      </c>
      <c r="D22" s="4">
        <v>16.3433975642481</v>
      </c>
      <c r="E22" s="6">
        <v>1.02733020102023E-4</v>
      </c>
      <c r="F22" s="4">
        <v>0.13695719237378001</v>
      </c>
      <c r="G22" s="4">
        <v>1</v>
      </c>
      <c r="H22" s="4">
        <v>1.6852953945932302E-2</v>
      </c>
      <c r="I22" s="4">
        <v>102</v>
      </c>
      <c r="J22" s="4">
        <v>1.0311781182389399E-3</v>
      </c>
      <c r="K22" s="4">
        <v>4</v>
      </c>
      <c r="L22" s="4">
        <v>4.4681359783955597E-3</v>
      </c>
      <c r="M22" s="4">
        <v>21</v>
      </c>
      <c r="N22" s="7">
        <f t="shared" si="0"/>
        <v>4.9423393739703464E-5</v>
      </c>
      <c r="O22" s="7">
        <f t="shared" si="1"/>
        <v>0</v>
      </c>
      <c r="P22" s="7">
        <f t="shared" si="2"/>
        <v>3.7234042553191491E-3</v>
      </c>
      <c r="Q22" s="7">
        <f t="shared" si="3"/>
        <v>1</v>
      </c>
    </row>
    <row r="23" spans="1:17">
      <c r="A23" s="4" t="s">
        <v>29</v>
      </c>
      <c r="B23" s="10" t="s">
        <v>26</v>
      </c>
      <c r="C23" s="4">
        <v>14369</v>
      </c>
      <c r="D23" s="4">
        <v>16.837389320329098</v>
      </c>
      <c r="E23" s="6">
        <v>1.14219161307185E-4</v>
      </c>
      <c r="F23" s="4">
        <v>0.20223695853607199</v>
      </c>
      <c r="G23" s="4">
        <v>1</v>
      </c>
      <c r="H23" s="4">
        <v>1.4671898261687899</v>
      </c>
      <c r="I23" s="4">
        <v>66</v>
      </c>
      <c r="J23" s="4">
        <v>8.7138795584974699E-2</v>
      </c>
      <c r="K23" s="4">
        <v>4</v>
      </c>
      <c r="L23" s="4">
        <v>0.375911281321056</v>
      </c>
      <c r="M23" s="4">
        <v>22</v>
      </c>
      <c r="N23" s="7">
        <f t="shared" si="0"/>
        <v>5.177688867968934E-5</v>
      </c>
      <c r="O23" s="7">
        <f t="shared" si="1"/>
        <v>0</v>
      </c>
      <c r="P23" s="7">
        <f t="shared" si="2"/>
        <v>3.9007092198581565E-3</v>
      </c>
      <c r="Q23" s="7">
        <f t="shared" si="3"/>
        <v>1</v>
      </c>
    </row>
    <row r="24" spans="1:17">
      <c r="A24" s="4" t="s">
        <v>29</v>
      </c>
      <c r="B24" s="10" t="s">
        <v>26</v>
      </c>
      <c r="C24" s="4">
        <v>14368</v>
      </c>
      <c r="D24" s="4">
        <v>16.837389320328899</v>
      </c>
      <c r="E24" s="6">
        <v>1.1421916130719101E-4</v>
      </c>
      <c r="F24" s="4">
        <v>0.20223695853607099</v>
      </c>
      <c r="G24" s="4">
        <v>1</v>
      </c>
      <c r="H24" s="4">
        <v>1.4671898261687799</v>
      </c>
      <c r="I24" s="4">
        <v>66</v>
      </c>
      <c r="J24" s="4">
        <v>8.7138795584974796E-2</v>
      </c>
      <c r="K24" s="4">
        <v>4</v>
      </c>
      <c r="L24" s="4">
        <v>0.375911281321054</v>
      </c>
      <c r="M24" s="4">
        <v>23</v>
      </c>
      <c r="N24" s="7">
        <f t="shared" si="0"/>
        <v>5.4130383619675223E-5</v>
      </c>
      <c r="O24" s="7">
        <f t="shared" si="1"/>
        <v>0</v>
      </c>
      <c r="P24" s="7">
        <f t="shared" si="2"/>
        <v>4.0780141843971638E-3</v>
      </c>
      <c r="Q24" s="7">
        <f t="shared" si="3"/>
        <v>1</v>
      </c>
    </row>
    <row r="25" spans="1:17">
      <c r="A25" s="4" t="s">
        <v>19</v>
      </c>
      <c r="B25" s="8">
        <v>3987066</v>
      </c>
      <c r="C25" s="4">
        <v>8551</v>
      </c>
      <c r="D25" s="4">
        <v>15.995364269329199</v>
      </c>
      <c r="E25" s="6">
        <v>1.2643819572045399E-4</v>
      </c>
      <c r="F25" s="4">
        <v>0.14449369759887501</v>
      </c>
      <c r="G25" s="4">
        <v>1</v>
      </c>
      <c r="H25" s="4">
        <v>1.6008523348404701E-2</v>
      </c>
      <c r="I25" s="4">
        <v>94</v>
      </c>
      <c r="J25" s="4">
        <v>1.00082268080013E-3</v>
      </c>
      <c r="K25" s="4">
        <v>4</v>
      </c>
      <c r="L25" s="4">
        <v>4.1782822163003797E-3</v>
      </c>
      <c r="M25" s="4">
        <v>24</v>
      </c>
      <c r="N25" s="7">
        <f t="shared" si="0"/>
        <v>5.6483878559661105E-5</v>
      </c>
      <c r="O25" s="7">
        <f t="shared" si="1"/>
        <v>0</v>
      </c>
      <c r="P25" s="7">
        <f t="shared" si="2"/>
        <v>4.2553191489361712E-3</v>
      </c>
      <c r="Q25" s="7">
        <f t="shared" si="3"/>
        <v>1</v>
      </c>
    </row>
    <row r="26" spans="1:17">
      <c r="A26" s="4" t="s">
        <v>19</v>
      </c>
      <c r="B26" s="8">
        <v>3274753</v>
      </c>
      <c r="C26" s="4">
        <v>8442</v>
      </c>
      <c r="D26" s="4">
        <v>15.8666927984411</v>
      </c>
      <c r="E26" s="6">
        <v>1.2694706258135601E-4</v>
      </c>
      <c r="F26" s="4">
        <v>0.13223549603481599</v>
      </c>
      <c r="G26" s="4">
        <v>1</v>
      </c>
      <c r="H26" s="4">
        <v>1.6302449305353701E-2</v>
      </c>
      <c r="I26" s="4">
        <v>103</v>
      </c>
      <c r="J26" s="4">
        <v>1.0274636001621801E-3</v>
      </c>
      <c r="K26" s="4">
        <v>4</v>
      </c>
      <c r="L26" s="4">
        <v>4.3636769543218303E-3</v>
      </c>
      <c r="M26" s="4">
        <v>25</v>
      </c>
      <c r="N26" s="7">
        <f t="shared" si="0"/>
        <v>5.8837373499646975E-5</v>
      </c>
      <c r="O26" s="7">
        <f t="shared" si="1"/>
        <v>0</v>
      </c>
      <c r="P26" s="7">
        <f t="shared" si="2"/>
        <v>4.4326241134751776E-3</v>
      </c>
      <c r="Q26" s="7">
        <f t="shared" si="3"/>
        <v>1</v>
      </c>
    </row>
    <row r="27" spans="1:17">
      <c r="A27" s="4" t="s">
        <v>19</v>
      </c>
      <c r="B27" s="8">
        <v>5255890</v>
      </c>
      <c r="C27" s="4">
        <v>8662</v>
      </c>
      <c r="D27" s="4">
        <v>15.712939897024899</v>
      </c>
      <c r="E27" s="6">
        <v>1.3695603782303001E-4</v>
      </c>
      <c r="F27" s="4">
        <v>0.13217478420746501</v>
      </c>
      <c r="G27" s="4">
        <v>1</v>
      </c>
      <c r="H27" s="4">
        <v>1.6294204661378899E-2</v>
      </c>
      <c r="I27" s="4">
        <v>102</v>
      </c>
      <c r="J27" s="4">
        <v>1.0369927440799199E-3</v>
      </c>
      <c r="K27" s="4">
        <v>4</v>
      </c>
      <c r="L27" s="4">
        <v>4.3761124210599201E-3</v>
      </c>
      <c r="M27" s="4">
        <v>26</v>
      </c>
      <c r="N27" s="7">
        <f t="shared" si="0"/>
        <v>6.1190868439632857E-5</v>
      </c>
      <c r="O27" s="7">
        <f t="shared" si="1"/>
        <v>0</v>
      </c>
      <c r="P27" s="7">
        <f t="shared" si="2"/>
        <v>4.609929078014185E-3</v>
      </c>
      <c r="Q27" s="7">
        <f t="shared" si="3"/>
        <v>1</v>
      </c>
    </row>
    <row r="28" spans="1:17">
      <c r="A28" s="4" t="s">
        <v>18</v>
      </c>
      <c r="B28" s="8">
        <v>3430791</v>
      </c>
      <c r="C28" s="4">
        <v>5469</v>
      </c>
      <c r="D28" s="4">
        <v>15.7397490807812</v>
      </c>
      <c r="E28" s="6">
        <v>1.4013126101229399E-4</v>
      </c>
      <c r="F28" s="4">
        <v>0.13517630801621</v>
      </c>
      <c r="G28" s="4">
        <v>1</v>
      </c>
      <c r="H28" s="4">
        <v>2.8776391109508401E-2</v>
      </c>
      <c r="I28" s="4">
        <v>96</v>
      </c>
      <c r="J28" s="4">
        <v>1.82826237964907E-3</v>
      </c>
      <c r="K28" s="4">
        <v>4</v>
      </c>
      <c r="L28" s="4">
        <v>9.3418113745512496E-3</v>
      </c>
      <c r="M28" s="4">
        <v>27</v>
      </c>
      <c r="N28" s="7">
        <f t="shared" si="0"/>
        <v>6.354436337961874E-5</v>
      </c>
      <c r="O28" s="7">
        <f t="shared" si="1"/>
        <v>0</v>
      </c>
      <c r="P28" s="7">
        <f t="shared" si="2"/>
        <v>4.7872340425531915E-3</v>
      </c>
      <c r="Q28" s="7">
        <f t="shared" si="3"/>
        <v>1</v>
      </c>
    </row>
    <row r="29" spans="1:17">
      <c r="A29" s="4" t="s">
        <v>30</v>
      </c>
      <c r="B29" s="10" t="s">
        <v>31</v>
      </c>
      <c r="C29" s="4">
        <v>13628</v>
      </c>
      <c r="D29" s="4">
        <v>15.6030897545147</v>
      </c>
      <c r="E29" s="6">
        <v>1.4248392203685599E-4</v>
      </c>
      <c r="F29" s="4">
        <v>0.126940809441309</v>
      </c>
      <c r="G29" s="4">
        <v>1</v>
      </c>
      <c r="H29" s="4">
        <v>3972534.4120573499</v>
      </c>
      <c r="I29" s="4">
        <v>104</v>
      </c>
      <c r="J29" s="4">
        <v>254599.21557574201</v>
      </c>
      <c r="K29" s="4">
        <v>4</v>
      </c>
      <c r="L29" s="4">
        <v>1204016.3480209601</v>
      </c>
      <c r="M29" s="4">
        <v>28</v>
      </c>
      <c r="N29" s="7">
        <f t="shared" si="0"/>
        <v>6.5897858319604623E-5</v>
      </c>
      <c r="O29" s="7">
        <f t="shared" si="1"/>
        <v>0</v>
      </c>
      <c r="P29" s="7">
        <f t="shared" si="2"/>
        <v>4.9645390070921988E-3</v>
      </c>
      <c r="Q29" s="7">
        <f t="shared" si="3"/>
        <v>1</v>
      </c>
    </row>
    <row r="30" spans="1:17">
      <c r="A30" s="4" t="s">
        <v>19</v>
      </c>
      <c r="B30" s="10" t="s">
        <v>28</v>
      </c>
      <c r="C30" s="4">
        <v>14797</v>
      </c>
      <c r="D30" s="4">
        <v>15.567774167327601</v>
      </c>
      <c r="E30" s="6">
        <v>1.4481533412552601E-4</v>
      </c>
      <c r="F30" s="4">
        <v>0.12896665117325901</v>
      </c>
      <c r="G30" s="4">
        <v>1</v>
      </c>
      <c r="H30" s="4">
        <v>1.5971962016213599E-2</v>
      </c>
      <c r="I30" s="4">
        <v>104</v>
      </c>
      <c r="J30" s="4">
        <v>1.02596311101006E-3</v>
      </c>
      <c r="K30" s="4">
        <v>4</v>
      </c>
      <c r="L30" s="4">
        <v>4.2863779590571601E-3</v>
      </c>
      <c r="M30" s="4">
        <v>29</v>
      </c>
      <c r="N30" s="7">
        <f t="shared" si="0"/>
        <v>6.8251353259590506E-5</v>
      </c>
      <c r="O30" s="7">
        <f t="shared" si="1"/>
        <v>0</v>
      </c>
      <c r="P30" s="7">
        <f t="shared" si="2"/>
        <v>5.1418439716312062E-3</v>
      </c>
      <c r="Q30" s="7">
        <f t="shared" si="3"/>
        <v>1</v>
      </c>
    </row>
    <row r="31" spans="1:17">
      <c r="A31" s="4" t="s">
        <v>18</v>
      </c>
      <c r="B31" s="10" t="s">
        <v>32</v>
      </c>
      <c r="C31" s="4">
        <v>20237</v>
      </c>
      <c r="D31" s="4">
        <v>15.422472580127801</v>
      </c>
      <c r="E31" s="6">
        <v>1.581830136107E-4</v>
      </c>
      <c r="F31" s="4">
        <v>0.128779753410728</v>
      </c>
      <c r="G31" s="4">
        <v>1</v>
      </c>
      <c r="H31" s="4">
        <v>3.11740636806217E-2</v>
      </c>
      <c r="I31" s="4">
        <v>100</v>
      </c>
      <c r="J31" s="4">
        <v>2.02134019163634E-3</v>
      </c>
      <c r="K31" s="4">
        <v>4</v>
      </c>
      <c r="L31" s="4">
        <v>9.98467228075379E-3</v>
      </c>
      <c r="M31" s="4">
        <v>30</v>
      </c>
      <c r="N31" s="7">
        <f t="shared" si="0"/>
        <v>7.0604848199576375E-5</v>
      </c>
      <c r="O31" s="7">
        <f t="shared" si="1"/>
        <v>0</v>
      </c>
      <c r="P31" s="7">
        <f t="shared" si="2"/>
        <v>5.3191489361702126E-3</v>
      </c>
      <c r="Q31" s="7">
        <f t="shared" si="3"/>
        <v>1</v>
      </c>
    </row>
    <row r="32" spans="1:17">
      <c r="A32" s="4" t="s">
        <v>19</v>
      </c>
      <c r="B32" s="10" t="s">
        <v>33</v>
      </c>
      <c r="C32" s="4">
        <v>20173</v>
      </c>
      <c r="D32" s="4">
        <v>16.216087126782</v>
      </c>
      <c r="E32" s="6">
        <v>1.6363897831216399E-4</v>
      </c>
      <c r="F32" s="4">
        <v>0.20158539512091</v>
      </c>
      <c r="G32" s="4">
        <v>1</v>
      </c>
      <c r="H32" s="4">
        <v>1.7065828168044701E-2</v>
      </c>
      <c r="I32" s="4">
        <v>59</v>
      </c>
      <c r="J32" s="4">
        <v>1.0524011146843899E-3</v>
      </c>
      <c r="K32" s="4">
        <v>4</v>
      </c>
      <c r="L32" s="4">
        <v>5.6415981773940702E-3</v>
      </c>
      <c r="M32" s="4">
        <v>31</v>
      </c>
      <c r="N32" s="7">
        <f t="shared" si="0"/>
        <v>7.2958343139562258E-5</v>
      </c>
      <c r="O32" s="7">
        <f t="shared" si="1"/>
        <v>0</v>
      </c>
      <c r="P32" s="7">
        <f t="shared" si="2"/>
        <v>5.49645390070922E-3</v>
      </c>
      <c r="Q32" s="7">
        <f t="shared" si="3"/>
        <v>1</v>
      </c>
    </row>
    <row r="33" spans="1:17">
      <c r="A33" s="4" t="s">
        <v>87</v>
      </c>
      <c r="B33" s="8">
        <v>5256826</v>
      </c>
      <c r="C33" s="4">
        <v>5817</v>
      </c>
      <c r="D33" s="4">
        <v>15.266786686512599</v>
      </c>
      <c r="E33" s="6">
        <v>1.6988682782343801E-4</v>
      </c>
      <c r="F33" s="4">
        <v>0.118137267303237</v>
      </c>
      <c r="G33" s="4">
        <v>1</v>
      </c>
      <c r="H33" s="4">
        <v>73.677603434307798</v>
      </c>
      <c r="I33" s="4">
        <v>100</v>
      </c>
      <c r="J33" s="4">
        <v>4.8260059531320803</v>
      </c>
      <c r="K33" s="4">
        <v>4</v>
      </c>
      <c r="L33" s="4">
        <v>35.265095184390503</v>
      </c>
      <c r="M33" s="4">
        <v>32</v>
      </c>
      <c r="N33" s="7">
        <f t="shared" si="0"/>
        <v>7.5311838079548127E-5</v>
      </c>
      <c r="O33" s="7">
        <f t="shared" si="1"/>
        <v>0</v>
      </c>
      <c r="P33" s="7">
        <f t="shared" si="2"/>
        <v>5.6737588652482273E-3</v>
      </c>
      <c r="Q33" s="7">
        <f t="shared" si="3"/>
        <v>1</v>
      </c>
    </row>
    <row r="34" spans="1:17">
      <c r="A34" s="4" t="s">
        <v>34</v>
      </c>
      <c r="B34" s="10" t="s">
        <v>31</v>
      </c>
      <c r="C34" s="4">
        <v>13628</v>
      </c>
      <c r="D34" s="4">
        <v>15.103859874961699</v>
      </c>
      <c r="E34" s="6">
        <v>1.7933965011394899E-4</v>
      </c>
      <c r="F34" s="4">
        <v>0.124625813321441</v>
      </c>
      <c r="G34" s="4">
        <v>1</v>
      </c>
      <c r="H34" s="4">
        <v>0.87384976526334701</v>
      </c>
      <c r="I34" s="4">
        <v>104</v>
      </c>
      <c r="J34" s="4">
        <v>5.78560561669378E-2</v>
      </c>
      <c r="K34" s="4">
        <v>4</v>
      </c>
      <c r="L34" s="4">
        <v>0.248689505408734</v>
      </c>
      <c r="M34" s="4">
        <v>33</v>
      </c>
      <c r="N34" s="7">
        <f t="shared" si="0"/>
        <v>7.766533301953401E-5</v>
      </c>
      <c r="O34" s="7">
        <f t="shared" si="1"/>
        <v>0</v>
      </c>
      <c r="P34" s="7">
        <f t="shared" si="2"/>
        <v>5.8510638297872347E-3</v>
      </c>
      <c r="Q34" s="7">
        <f t="shared" si="3"/>
        <v>1</v>
      </c>
    </row>
    <row r="35" spans="1:17">
      <c r="A35" s="4" t="s">
        <v>19</v>
      </c>
      <c r="B35" s="10" t="s">
        <v>35</v>
      </c>
      <c r="C35" s="4">
        <v>19375</v>
      </c>
      <c r="D35" s="4">
        <v>16.340187335502598</v>
      </c>
      <c r="E35" s="6">
        <v>1.8268449126547799E-4</v>
      </c>
      <c r="F35" s="4">
        <v>0.23230485617698801</v>
      </c>
      <c r="G35" s="4">
        <v>1</v>
      </c>
      <c r="H35" s="4">
        <v>1.2850977758133099E-2</v>
      </c>
      <c r="I35" s="4">
        <v>50</v>
      </c>
      <c r="J35" s="9">
        <v>7.8646453031854901E-4</v>
      </c>
      <c r="K35" s="4">
        <v>4</v>
      </c>
      <c r="L35" s="4">
        <v>3.9990568203020598E-3</v>
      </c>
      <c r="M35" s="4">
        <v>34</v>
      </c>
      <c r="N35" s="7">
        <f t="shared" si="0"/>
        <v>8.0018827959519893E-5</v>
      </c>
      <c r="O35" s="7">
        <f t="shared" si="1"/>
        <v>0</v>
      </c>
      <c r="P35" s="7">
        <f t="shared" si="2"/>
        <v>6.028368794326242E-3</v>
      </c>
      <c r="Q35" s="7">
        <f t="shared" si="3"/>
        <v>1</v>
      </c>
    </row>
    <row r="36" spans="1:17">
      <c r="A36" s="4" t="s">
        <v>19</v>
      </c>
      <c r="B36" s="10" t="s">
        <v>35</v>
      </c>
      <c r="C36" s="4">
        <v>19374</v>
      </c>
      <c r="D36" s="4">
        <v>16.3401873355003</v>
      </c>
      <c r="E36" s="6">
        <v>1.8268449126564401E-4</v>
      </c>
      <c r="F36" s="4">
        <v>0.232304856176964</v>
      </c>
      <c r="G36" s="4">
        <v>1</v>
      </c>
      <c r="H36" s="4">
        <v>1.28509777581318E-2</v>
      </c>
      <c r="I36" s="4">
        <v>50</v>
      </c>
      <c r="J36" s="9">
        <v>7.8646453031857601E-4</v>
      </c>
      <c r="K36" s="4">
        <v>4</v>
      </c>
      <c r="L36" s="4">
        <v>3.9990568203017302E-3</v>
      </c>
      <c r="M36" s="4">
        <v>35</v>
      </c>
      <c r="N36" s="7">
        <f t="shared" si="0"/>
        <v>8.2372322899505762E-5</v>
      </c>
      <c r="O36" s="7">
        <f t="shared" si="1"/>
        <v>0</v>
      </c>
      <c r="P36" s="7">
        <f t="shared" si="2"/>
        <v>6.2056737588652485E-3</v>
      </c>
      <c r="Q36" s="7">
        <f t="shared" si="3"/>
        <v>1</v>
      </c>
    </row>
    <row r="37" spans="1:17">
      <c r="A37" s="4" t="s">
        <v>36</v>
      </c>
      <c r="B37" s="10" t="s">
        <v>31</v>
      </c>
      <c r="C37" s="4">
        <v>13628</v>
      </c>
      <c r="D37" s="4">
        <v>14.845927560713999</v>
      </c>
      <c r="E37" s="6">
        <v>2.0208088611850701E-4</v>
      </c>
      <c r="F37" s="4">
        <v>0.121582371383762</v>
      </c>
      <c r="G37" s="4">
        <v>1</v>
      </c>
      <c r="H37" s="4">
        <v>130939.06048150201</v>
      </c>
      <c r="I37" s="4">
        <v>104</v>
      </c>
      <c r="J37" s="4">
        <v>8819.8638950656805</v>
      </c>
      <c r="K37" s="4">
        <v>4</v>
      </c>
      <c r="L37" s="4">
        <v>39922.942005365097</v>
      </c>
      <c r="M37" s="4">
        <v>36</v>
      </c>
      <c r="N37" s="7">
        <f t="shared" si="0"/>
        <v>8.4725817839491645E-5</v>
      </c>
      <c r="O37" s="7">
        <f t="shared" si="1"/>
        <v>0</v>
      </c>
      <c r="P37" s="7">
        <f t="shared" si="2"/>
        <v>6.3829787234042559E-3</v>
      </c>
      <c r="Q37" s="7">
        <f t="shared" si="3"/>
        <v>1</v>
      </c>
    </row>
    <row r="38" spans="1:17">
      <c r="A38" s="4" t="s">
        <v>19</v>
      </c>
      <c r="B38" s="8">
        <v>3664925</v>
      </c>
      <c r="C38" s="4">
        <v>8687</v>
      </c>
      <c r="D38" s="4">
        <v>14.864653828677101</v>
      </c>
      <c r="E38" s="6">
        <v>2.0232482426436199E-4</v>
      </c>
      <c r="F38" s="4">
        <v>0.12573479729235701</v>
      </c>
      <c r="G38" s="4">
        <v>1</v>
      </c>
      <c r="H38" s="4">
        <v>1.5326977683888901E-2</v>
      </c>
      <c r="I38" s="4">
        <v>102</v>
      </c>
      <c r="J38" s="4">
        <v>1.0311022281810399E-3</v>
      </c>
      <c r="K38" s="4">
        <v>4</v>
      </c>
      <c r="L38" s="4">
        <v>4.1817060692006802E-3</v>
      </c>
      <c r="M38" s="4">
        <v>37</v>
      </c>
      <c r="N38" s="7">
        <f t="shared" si="0"/>
        <v>8.7079312779477527E-5</v>
      </c>
      <c r="O38" s="7">
        <f t="shared" si="1"/>
        <v>0</v>
      </c>
      <c r="P38" s="7">
        <f t="shared" si="2"/>
        <v>6.5602836879432623E-3</v>
      </c>
      <c r="Q38" s="7">
        <f t="shared" si="3"/>
        <v>1</v>
      </c>
    </row>
    <row r="39" spans="1:17">
      <c r="A39" s="4" t="s">
        <v>18</v>
      </c>
      <c r="B39" s="8">
        <v>3396343</v>
      </c>
      <c r="C39" s="4">
        <v>3899</v>
      </c>
      <c r="D39" s="4">
        <v>14.9639146118387</v>
      </c>
      <c r="E39" s="6">
        <v>2.0437004786495199E-4</v>
      </c>
      <c r="F39" s="4">
        <v>0.13426766635096599</v>
      </c>
      <c r="G39" s="4">
        <v>1</v>
      </c>
      <c r="H39" s="4">
        <v>3.05910410054578E-2</v>
      </c>
      <c r="I39" s="4">
        <v>92</v>
      </c>
      <c r="J39" s="4">
        <v>2.0443207408611902E-3</v>
      </c>
      <c r="K39" s="4">
        <v>4</v>
      </c>
      <c r="L39" s="4">
        <v>9.9396843575489703E-3</v>
      </c>
      <c r="M39" s="4">
        <v>38</v>
      </c>
      <c r="N39" s="7">
        <f t="shared" si="0"/>
        <v>8.943280771946341E-5</v>
      </c>
      <c r="O39" s="7">
        <f t="shared" si="1"/>
        <v>0</v>
      </c>
      <c r="P39" s="7">
        <f t="shared" si="2"/>
        <v>6.7375886524822697E-3</v>
      </c>
      <c r="Q39" s="7">
        <f t="shared" si="3"/>
        <v>1</v>
      </c>
    </row>
    <row r="40" spans="1:17">
      <c r="A40" s="4" t="s">
        <v>19</v>
      </c>
      <c r="B40" s="10" t="s">
        <v>37</v>
      </c>
      <c r="C40" s="4">
        <v>18975</v>
      </c>
      <c r="D40" s="4">
        <v>15.9954070059324</v>
      </c>
      <c r="E40" s="6">
        <v>2.0957444513696499E-4</v>
      </c>
      <c r="F40" s="4">
        <v>0.23185045039390001</v>
      </c>
      <c r="G40" s="4">
        <v>1</v>
      </c>
      <c r="H40" s="4">
        <v>1.8809723627138099E-2</v>
      </c>
      <c r="I40" s="4">
        <v>50</v>
      </c>
      <c r="J40" s="4">
        <v>1.1759452960566599E-3</v>
      </c>
      <c r="K40" s="4">
        <v>4</v>
      </c>
      <c r="L40" s="4">
        <v>5.5828566343902397E-3</v>
      </c>
      <c r="M40" s="4">
        <v>39</v>
      </c>
      <c r="N40" s="7">
        <f t="shared" si="0"/>
        <v>9.1786302659449293E-5</v>
      </c>
      <c r="O40" s="7">
        <f t="shared" si="1"/>
        <v>0</v>
      </c>
      <c r="P40" s="7">
        <f t="shared" si="2"/>
        <v>6.914893617021277E-3</v>
      </c>
      <c r="Q40" s="7">
        <f t="shared" si="3"/>
        <v>1</v>
      </c>
    </row>
    <row r="41" spans="1:17">
      <c r="A41" s="4" t="s">
        <v>18</v>
      </c>
      <c r="B41" s="8">
        <v>3397770</v>
      </c>
      <c r="C41" s="4">
        <v>5925</v>
      </c>
      <c r="D41" s="4">
        <v>14.768134934006699</v>
      </c>
      <c r="E41" s="6">
        <v>2.12628042167729E-4</v>
      </c>
      <c r="F41" s="4">
        <v>0.123603023096548</v>
      </c>
      <c r="G41" s="4">
        <v>1</v>
      </c>
      <c r="H41" s="4">
        <v>2.9814859822676999E-2</v>
      </c>
      <c r="I41" s="4">
        <v>101</v>
      </c>
      <c r="J41" s="4">
        <v>2.0188642611885898E-3</v>
      </c>
      <c r="K41" s="4">
        <v>4</v>
      </c>
      <c r="L41" s="4">
        <v>9.3273396369951897E-3</v>
      </c>
      <c r="M41" s="4">
        <v>40</v>
      </c>
      <c r="N41" s="7">
        <f t="shared" si="0"/>
        <v>9.4139797599435162E-5</v>
      </c>
      <c r="O41" s="7">
        <f t="shared" si="1"/>
        <v>0</v>
      </c>
      <c r="P41" s="7">
        <f t="shared" si="2"/>
        <v>7.0921985815602835E-3</v>
      </c>
      <c r="Q41" s="7">
        <f t="shared" si="3"/>
        <v>1</v>
      </c>
    </row>
    <row r="42" spans="1:17">
      <c r="A42" s="4" t="s">
        <v>19</v>
      </c>
      <c r="B42" s="8">
        <v>3269029</v>
      </c>
      <c r="C42" s="4">
        <v>7361</v>
      </c>
      <c r="D42" s="4">
        <v>14.770617832986</v>
      </c>
      <c r="E42" s="6">
        <v>2.1347319562739099E-4</v>
      </c>
      <c r="F42" s="4">
        <v>0.12774637172815101</v>
      </c>
      <c r="G42" s="4">
        <v>1</v>
      </c>
      <c r="H42" s="4">
        <v>1.56026728402582E-2</v>
      </c>
      <c r="I42" s="4">
        <v>100</v>
      </c>
      <c r="J42" s="4">
        <v>1.05633176734245E-3</v>
      </c>
      <c r="K42" s="4">
        <v>4</v>
      </c>
      <c r="L42" s="4">
        <v>4.1261793775766702E-3</v>
      </c>
      <c r="M42" s="4">
        <v>41</v>
      </c>
      <c r="N42" s="7">
        <f t="shared" si="0"/>
        <v>9.6493292539421058E-5</v>
      </c>
      <c r="O42" s="7">
        <f t="shared" si="1"/>
        <v>0</v>
      </c>
      <c r="P42" s="7">
        <f t="shared" si="2"/>
        <v>7.2695035460992917E-3</v>
      </c>
      <c r="Q42" s="7">
        <f t="shared" si="3"/>
        <v>1</v>
      </c>
    </row>
    <row r="43" spans="1:17">
      <c r="A43" s="4" t="s">
        <v>38</v>
      </c>
      <c r="B43" s="8">
        <v>5251413</v>
      </c>
      <c r="C43" s="4">
        <v>8063</v>
      </c>
      <c r="D43" s="4">
        <v>14.7163910362907</v>
      </c>
      <c r="E43" s="6">
        <v>2.16692797414242E-4</v>
      </c>
      <c r="F43" s="4">
        <v>0.122613698713139</v>
      </c>
      <c r="G43" s="4">
        <v>1</v>
      </c>
      <c r="H43" s="4">
        <v>3.9283209758038999E-2</v>
      </c>
      <c r="I43" s="4">
        <v>102</v>
      </c>
      <c r="J43" s="4">
        <v>2.6693507709306201E-3</v>
      </c>
      <c r="K43" s="4">
        <v>4</v>
      </c>
      <c r="L43" s="4">
        <v>1.20270303377948E-2</v>
      </c>
      <c r="M43" s="4">
        <v>42</v>
      </c>
      <c r="N43" s="7">
        <f t="shared" si="0"/>
        <v>9.8846787479406928E-5</v>
      </c>
      <c r="O43" s="7">
        <f t="shared" si="1"/>
        <v>0</v>
      </c>
      <c r="P43" s="7">
        <f t="shared" si="2"/>
        <v>7.4468085106382982E-3</v>
      </c>
      <c r="Q43" s="7">
        <f t="shared" si="3"/>
        <v>1</v>
      </c>
    </row>
    <row r="44" spans="1:17">
      <c r="A44" s="4" t="s">
        <v>19</v>
      </c>
      <c r="B44" s="8">
        <v>3267607</v>
      </c>
      <c r="C44" s="4">
        <v>8048</v>
      </c>
      <c r="D44" s="4">
        <v>14.7556616792141</v>
      </c>
      <c r="E44" s="6">
        <v>2.1839626017901401E-4</v>
      </c>
      <c r="F44" s="4">
        <v>0.130961604517533</v>
      </c>
      <c r="G44" s="4">
        <v>1</v>
      </c>
      <c r="H44" s="4">
        <v>1.4602889643648E-2</v>
      </c>
      <c r="I44" s="4">
        <v>97</v>
      </c>
      <c r="J44" s="9">
        <v>9.8964654795648407E-4</v>
      </c>
      <c r="K44" s="4">
        <v>4</v>
      </c>
      <c r="L44" s="4">
        <v>3.8773516253975899E-3</v>
      </c>
      <c r="M44" s="4">
        <v>43</v>
      </c>
      <c r="N44" s="7">
        <f t="shared" si="0"/>
        <v>1.012002824193928E-4</v>
      </c>
      <c r="O44" s="7">
        <f t="shared" si="1"/>
        <v>0</v>
      </c>
      <c r="P44" s="7">
        <f t="shared" si="2"/>
        <v>7.6241134751773047E-3</v>
      </c>
      <c r="Q44" s="7">
        <f t="shared" si="3"/>
        <v>1</v>
      </c>
    </row>
    <row r="45" spans="1:17">
      <c r="A45" s="4" t="s">
        <v>23</v>
      </c>
      <c r="B45" s="8">
        <v>3260252</v>
      </c>
      <c r="C45" s="4">
        <v>348</v>
      </c>
      <c r="D45" s="4">
        <v>14.69721714584</v>
      </c>
      <c r="E45" s="6">
        <v>2.2314898826572801E-4</v>
      </c>
      <c r="F45" s="4">
        <v>0.125873120096994</v>
      </c>
      <c r="G45" s="4">
        <v>1</v>
      </c>
      <c r="H45" s="9">
        <v>3.9115176689422402E-4</v>
      </c>
      <c r="I45" s="4">
        <v>98</v>
      </c>
      <c r="J45" s="9">
        <v>2.6614002025882601E-5</v>
      </c>
      <c r="K45" s="4">
        <v>4</v>
      </c>
      <c r="L45" s="9">
        <v>1.24834028237648E-4</v>
      </c>
      <c r="M45" s="4">
        <v>44</v>
      </c>
      <c r="N45" s="7">
        <f t="shared" si="0"/>
        <v>1.0355377735937868E-4</v>
      </c>
      <c r="O45" s="7">
        <f t="shared" si="1"/>
        <v>0</v>
      </c>
      <c r="P45" s="7">
        <f t="shared" si="2"/>
        <v>7.8014184397163129E-3</v>
      </c>
      <c r="Q45" s="7">
        <f t="shared" si="3"/>
        <v>1</v>
      </c>
    </row>
    <row r="46" spans="1:17">
      <c r="A46" s="4" t="s">
        <v>87</v>
      </c>
      <c r="B46" s="10" t="s">
        <v>39</v>
      </c>
      <c r="C46" s="4">
        <v>16333</v>
      </c>
      <c r="D46" s="4">
        <v>14.9343973113881</v>
      </c>
      <c r="E46" s="6">
        <v>2.23395867469772E-4</v>
      </c>
      <c r="F46" s="4">
        <v>0.141882911815125</v>
      </c>
      <c r="G46" s="4">
        <v>1</v>
      </c>
      <c r="H46" s="4">
        <v>3.0625787168583698</v>
      </c>
      <c r="I46" s="4">
        <v>81</v>
      </c>
      <c r="J46" s="4">
        <v>0.20506878536859499</v>
      </c>
      <c r="K46" s="4">
        <v>4</v>
      </c>
      <c r="L46" s="4">
        <v>1.2436706439824801</v>
      </c>
      <c r="M46" s="4">
        <v>45</v>
      </c>
      <c r="N46" s="7">
        <f t="shared" si="0"/>
        <v>1.0590727229936456E-4</v>
      </c>
      <c r="O46" s="7">
        <f t="shared" si="1"/>
        <v>0</v>
      </c>
      <c r="P46" s="7">
        <f t="shared" si="2"/>
        <v>7.9787234042553185E-3</v>
      </c>
      <c r="Q46" s="7">
        <f t="shared" si="3"/>
        <v>1</v>
      </c>
    </row>
    <row r="47" spans="1:17">
      <c r="A47" s="4" t="s">
        <v>19</v>
      </c>
      <c r="B47" s="8">
        <v>3661600</v>
      </c>
      <c r="C47" s="4">
        <v>7968</v>
      </c>
      <c r="D47" s="4">
        <v>14.7100690172929</v>
      </c>
      <c r="E47" s="6">
        <v>2.24248832793571E-4</v>
      </c>
      <c r="F47" s="4">
        <v>0.13111465581675599</v>
      </c>
      <c r="G47" s="4">
        <v>1</v>
      </c>
      <c r="H47" s="4">
        <v>1.5746821252325301E-2</v>
      </c>
      <c r="I47" s="4">
        <v>96</v>
      </c>
      <c r="J47" s="4">
        <v>1.07047908706707E-3</v>
      </c>
      <c r="K47" s="4">
        <v>4</v>
      </c>
      <c r="L47" s="4">
        <v>4.33340864990226E-3</v>
      </c>
      <c r="M47" s="4">
        <v>46</v>
      </c>
      <c r="N47" s="7">
        <f t="shared" si="0"/>
        <v>1.0826076723935045E-4</v>
      </c>
      <c r="O47" s="7">
        <f t="shared" si="1"/>
        <v>0</v>
      </c>
      <c r="P47" s="7">
        <f t="shared" si="2"/>
        <v>8.1560283687943276E-3</v>
      </c>
      <c r="Q47" s="7">
        <f t="shared" si="3"/>
        <v>1</v>
      </c>
    </row>
    <row r="48" spans="1:17">
      <c r="A48" s="4" t="s">
        <v>20</v>
      </c>
      <c r="B48" s="10" t="s">
        <v>33</v>
      </c>
      <c r="C48" s="4">
        <v>20172</v>
      </c>
      <c r="D48" s="4">
        <v>15.3857871270405</v>
      </c>
      <c r="E48" s="6">
        <v>2.31206556841231E-4</v>
      </c>
      <c r="F48" s="4">
        <v>0.189406117481797</v>
      </c>
      <c r="G48" s="4">
        <v>1</v>
      </c>
      <c r="H48" s="4">
        <v>0.31088282237581299</v>
      </c>
      <c r="I48" s="4">
        <v>59</v>
      </c>
      <c r="J48" s="4">
        <v>2.02058445114865E-2</v>
      </c>
      <c r="K48" s="4">
        <v>4</v>
      </c>
      <c r="L48" s="4">
        <v>0.112302734073066</v>
      </c>
      <c r="M48" s="4">
        <v>47</v>
      </c>
      <c r="N48" s="7">
        <f t="shared" si="0"/>
        <v>1.1061426217933631E-4</v>
      </c>
      <c r="O48" s="7">
        <f t="shared" si="1"/>
        <v>0</v>
      </c>
      <c r="P48" s="7">
        <f t="shared" si="2"/>
        <v>8.3333333333333332E-3</v>
      </c>
      <c r="Q48" s="7">
        <f t="shared" si="3"/>
        <v>1</v>
      </c>
    </row>
    <row r="49" spans="1:17">
      <c r="A49" s="4" t="s">
        <v>19</v>
      </c>
      <c r="B49" s="8">
        <v>3274215</v>
      </c>
      <c r="C49" s="4">
        <v>7930</v>
      </c>
      <c r="D49" s="4">
        <v>14.583412714667499</v>
      </c>
      <c r="E49" s="6">
        <v>2.3900871320249999E-4</v>
      </c>
      <c r="F49" s="4">
        <v>0.13177105435172801</v>
      </c>
      <c r="G49" s="4">
        <v>1</v>
      </c>
      <c r="H49" s="4">
        <v>1.59676839370975E-2</v>
      </c>
      <c r="I49" s="4">
        <v>95</v>
      </c>
      <c r="J49" s="4">
        <v>1.09492093857E-3</v>
      </c>
      <c r="K49" s="4">
        <v>4</v>
      </c>
      <c r="L49" s="4">
        <v>4.2899970142194297E-3</v>
      </c>
      <c r="M49" s="4">
        <v>48</v>
      </c>
      <c r="N49" s="7">
        <f t="shared" si="0"/>
        <v>1.1296775711932221E-4</v>
      </c>
      <c r="O49" s="7">
        <f t="shared" si="1"/>
        <v>0</v>
      </c>
      <c r="P49" s="7">
        <f t="shared" si="2"/>
        <v>8.5106382978723423E-3</v>
      </c>
      <c r="Q49" s="7">
        <f t="shared" si="3"/>
        <v>1</v>
      </c>
    </row>
    <row r="50" spans="1:17">
      <c r="A50" s="4" t="s">
        <v>23</v>
      </c>
      <c r="B50" s="8">
        <v>3930269</v>
      </c>
      <c r="C50" s="4">
        <v>5634</v>
      </c>
      <c r="D50" s="4">
        <v>14.642790546268101</v>
      </c>
      <c r="E50" s="6">
        <v>2.44110737701349E-4</v>
      </c>
      <c r="F50" s="4">
        <v>0.14008849121040601</v>
      </c>
      <c r="G50" s="4">
        <v>1</v>
      </c>
      <c r="H50" s="9">
        <v>3.9430267349991298E-4</v>
      </c>
      <c r="I50" s="4">
        <v>87</v>
      </c>
      <c r="J50" s="9">
        <v>2.6928109929183198E-5</v>
      </c>
      <c r="K50" s="4">
        <v>4</v>
      </c>
      <c r="L50" s="9">
        <v>1.17980752024352E-4</v>
      </c>
      <c r="M50" s="4">
        <v>49</v>
      </c>
      <c r="N50" s="7">
        <f t="shared" si="0"/>
        <v>1.1532125205930808E-4</v>
      </c>
      <c r="O50" s="7">
        <f t="shared" si="1"/>
        <v>0</v>
      </c>
      <c r="P50" s="7">
        <f t="shared" si="2"/>
        <v>8.6879432624113479E-3</v>
      </c>
      <c r="Q50" s="7">
        <f t="shared" si="3"/>
        <v>1</v>
      </c>
    </row>
    <row r="51" spans="1:17">
      <c r="A51" s="4" t="s">
        <v>40</v>
      </c>
      <c r="B51" s="8">
        <v>5244070</v>
      </c>
      <c r="C51" s="4">
        <v>1406</v>
      </c>
      <c r="D51" s="4">
        <v>14.4726784632951</v>
      </c>
      <c r="E51" s="6">
        <v>2.45013092464297E-4</v>
      </c>
      <c r="F51" s="4">
        <v>0.112140365991427</v>
      </c>
      <c r="G51" s="4">
        <v>1</v>
      </c>
      <c r="H51" s="4">
        <v>2410.0596083482501</v>
      </c>
      <c r="I51" s="4">
        <v>100</v>
      </c>
      <c r="J51" s="4">
        <v>166.52478077644801</v>
      </c>
      <c r="K51" s="4">
        <v>4</v>
      </c>
      <c r="L51" s="4">
        <v>1209.7441836831999</v>
      </c>
      <c r="M51" s="4">
        <v>50</v>
      </c>
      <c r="N51" s="7">
        <f t="shared" si="0"/>
        <v>1.1767474699929395E-4</v>
      </c>
      <c r="O51" s="7">
        <f t="shared" si="1"/>
        <v>0</v>
      </c>
      <c r="P51" s="7">
        <f t="shared" si="2"/>
        <v>8.8652482269503553E-3</v>
      </c>
      <c r="Q51" s="7">
        <f t="shared" si="3"/>
        <v>1</v>
      </c>
    </row>
    <row r="52" spans="1:17">
      <c r="A52" s="4" t="s">
        <v>19</v>
      </c>
      <c r="B52" s="8">
        <v>3987002</v>
      </c>
      <c r="C52" s="4">
        <v>8683</v>
      </c>
      <c r="D52" s="4">
        <v>14.4496358524261</v>
      </c>
      <c r="E52" s="6">
        <v>2.4523757206443801E-4</v>
      </c>
      <c r="F52" s="4">
        <v>0.12307283510729899</v>
      </c>
      <c r="G52" s="4">
        <v>1</v>
      </c>
      <c r="H52" s="4">
        <v>1.5203183578602101E-2</v>
      </c>
      <c r="I52" s="4">
        <v>102</v>
      </c>
      <c r="J52" s="4">
        <v>1.0521499457752401E-3</v>
      </c>
      <c r="K52" s="4">
        <v>4</v>
      </c>
      <c r="L52" s="4">
        <v>4.05266878112977E-3</v>
      </c>
      <c r="M52" s="4">
        <v>51</v>
      </c>
      <c r="N52" s="7">
        <f t="shared" si="0"/>
        <v>1.2002824193927985E-4</v>
      </c>
      <c r="O52" s="7">
        <f t="shared" si="1"/>
        <v>0</v>
      </c>
      <c r="P52" s="7">
        <f t="shared" si="2"/>
        <v>9.0425531914893626E-3</v>
      </c>
      <c r="Q52" s="7">
        <f t="shared" si="3"/>
        <v>1</v>
      </c>
    </row>
    <row r="53" spans="1:17">
      <c r="A53" s="4" t="s">
        <v>19</v>
      </c>
      <c r="B53" s="8">
        <v>5251440</v>
      </c>
      <c r="C53" s="4">
        <v>9574</v>
      </c>
      <c r="D53" s="4">
        <v>14.425635151220799</v>
      </c>
      <c r="E53" s="6">
        <v>2.4798814941193198E-4</v>
      </c>
      <c r="F53" s="4">
        <v>0.122800749183625</v>
      </c>
      <c r="G53" s="4">
        <v>1</v>
      </c>
      <c r="H53" s="4">
        <v>1.4952350508171799E-2</v>
      </c>
      <c r="I53" s="4">
        <v>102</v>
      </c>
      <c r="J53" s="4">
        <v>1.03651245518339E-3</v>
      </c>
      <c r="K53" s="4">
        <v>4</v>
      </c>
      <c r="L53" s="4">
        <v>4.0091996704551096E-3</v>
      </c>
      <c r="M53" s="4">
        <v>52</v>
      </c>
      <c r="N53" s="7">
        <f t="shared" si="0"/>
        <v>1.2238173687926571E-4</v>
      </c>
      <c r="O53" s="7">
        <f t="shared" si="1"/>
        <v>0</v>
      </c>
      <c r="P53" s="7">
        <f t="shared" si="2"/>
        <v>9.21985815602837E-3</v>
      </c>
      <c r="Q53" s="7">
        <f t="shared" si="3"/>
        <v>1</v>
      </c>
    </row>
    <row r="54" spans="1:17">
      <c r="A54" s="4" t="s">
        <v>23</v>
      </c>
      <c r="B54" s="10" t="s">
        <v>41</v>
      </c>
      <c r="C54" s="4">
        <v>12284</v>
      </c>
      <c r="D54" s="4">
        <v>14.343076939223099</v>
      </c>
      <c r="E54" s="6">
        <v>2.5530884028475501E-4</v>
      </c>
      <c r="F54" s="4">
        <v>0.117425245951122</v>
      </c>
      <c r="G54" s="4">
        <v>1</v>
      </c>
      <c r="H54" s="9">
        <v>3.9348706480863701E-4</v>
      </c>
      <c r="I54" s="4">
        <v>104</v>
      </c>
      <c r="J54" s="9">
        <v>2.7433936698240101E-5</v>
      </c>
      <c r="K54" s="4">
        <v>4</v>
      </c>
      <c r="L54" s="9">
        <v>1.24457140495024E-4</v>
      </c>
      <c r="M54" s="4">
        <v>53</v>
      </c>
      <c r="N54" s="7">
        <f t="shared" si="0"/>
        <v>1.247352318192516E-4</v>
      </c>
      <c r="O54" s="7">
        <f t="shared" si="1"/>
        <v>0</v>
      </c>
      <c r="P54" s="7">
        <f t="shared" si="2"/>
        <v>9.3971631205673773E-3</v>
      </c>
      <c r="Q54" s="7">
        <f t="shared" si="3"/>
        <v>1</v>
      </c>
    </row>
    <row r="55" spans="1:17">
      <c r="A55" s="4" t="s">
        <v>19</v>
      </c>
      <c r="B55" s="8">
        <v>5256736</v>
      </c>
      <c r="C55" s="4">
        <v>9171</v>
      </c>
      <c r="D55" s="4">
        <v>14.3081324919747</v>
      </c>
      <c r="E55" s="6">
        <v>2.6444495788312798E-4</v>
      </c>
      <c r="F55" s="4">
        <v>0.12399433412057299</v>
      </c>
      <c r="G55" s="4">
        <v>1</v>
      </c>
      <c r="H55" s="4">
        <v>1.4922984527976199E-2</v>
      </c>
      <c r="I55" s="4">
        <v>100</v>
      </c>
      <c r="J55" s="4">
        <v>1.0429722073335801E-3</v>
      </c>
      <c r="K55" s="4">
        <v>4</v>
      </c>
      <c r="L55" s="4">
        <v>4.0137319713761596E-3</v>
      </c>
      <c r="M55" s="4">
        <v>54</v>
      </c>
      <c r="N55" s="7">
        <f t="shared" si="0"/>
        <v>1.2708872675923748E-4</v>
      </c>
      <c r="O55" s="7">
        <f t="shared" si="1"/>
        <v>0</v>
      </c>
      <c r="P55" s="7">
        <f t="shared" si="2"/>
        <v>9.5744680851063829E-3</v>
      </c>
      <c r="Q55" s="7">
        <f t="shared" si="3"/>
        <v>1</v>
      </c>
    </row>
    <row r="56" spans="1:17">
      <c r="A56" s="4" t="s">
        <v>42</v>
      </c>
      <c r="B56" s="8">
        <v>5244070</v>
      </c>
      <c r="C56" s="4">
        <v>1406</v>
      </c>
      <c r="D56" s="4">
        <v>14.296007029906599</v>
      </c>
      <c r="E56" s="6">
        <v>2.6593806870687701E-4</v>
      </c>
      <c r="F56" s="4">
        <v>0.111364602802892</v>
      </c>
      <c r="G56" s="4">
        <v>1</v>
      </c>
      <c r="H56" s="4">
        <v>4046.3490542371901</v>
      </c>
      <c r="I56" s="4">
        <v>100</v>
      </c>
      <c r="J56" s="4">
        <v>283.04050535036799</v>
      </c>
      <c r="K56" s="4">
        <v>4</v>
      </c>
      <c r="L56" s="4">
        <v>2007.5492710027199</v>
      </c>
      <c r="M56" s="4">
        <v>55</v>
      </c>
      <c r="N56" s="7">
        <f t="shared" si="0"/>
        <v>1.2944222169922334E-4</v>
      </c>
      <c r="O56" s="7">
        <f t="shared" si="1"/>
        <v>0</v>
      </c>
      <c r="P56" s="7">
        <f t="shared" si="2"/>
        <v>9.7517730496453903E-3</v>
      </c>
      <c r="Q56" s="7">
        <f t="shared" si="3"/>
        <v>1</v>
      </c>
    </row>
    <row r="57" spans="1:17">
      <c r="A57" s="4" t="s">
        <v>18</v>
      </c>
      <c r="B57" s="10" t="s">
        <v>43</v>
      </c>
      <c r="C57" s="4">
        <v>17639</v>
      </c>
      <c r="D57" s="4">
        <v>14.2478343395117</v>
      </c>
      <c r="E57" s="6">
        <v>2.6937654986680703E-4</v>
      </c>
      <c r="F57" s="4">
        <v>0.118605099441251</v>
      </c>
      <c r="G57" s="4">
        <v>1</v>
      </c>
      <c r="H57" s="4">
        <v>2.8890967301577E-2</v>
      </c>
      <c r="I57" s="4">
        <v>102</v>
      </c>
      <c r="J57" s="4">
        <v>2.02774447071281E-3</v>
      </c>
      <c r="K57" s="4">
        <v>4</v>
      </c>
      <c r="L57" s="4">
        <v>9.1899129841414694E-3</v>
      </c>
      <c r="M57" s="4">
        <v>56</v>
      </c>
      <c r="N57" s="7">
        <f t="shared" si="0"/>
        <v>1.3179571663920925E-4</v>
      </c>
      <c r="O57" s="7">
        <f t="shared" si="1"/>
        <v>0</v>
      </c>
      <c r="P57" s="7">
        <f t="shared" si="2"/>
        <v>9.9290780141843976E-3</v>
      </c>
      <c r="Q57" s="7">
        <f t="shared" si="3"/>
        <v>1</v>
      </c>
    </row>
    <row r="58" spans="1:17">
      <c r="A58" s="4" t="s">
        <v>18</v>
      </c>
      <c r="B58" s="10" t="s">
        <v>43</v>
      </c>
      <c r="C58" s="4">
        <v>17638</v>
      </c>
      <c r="D58" s="4">
        <v>14.247834339511501</v>
      </c>
      <c r="E58" s="6">
        <v>2.69376549866826E-4</v>
      </c>
      <c r="F58" s="4">
        <v>0.11860509944125</v>
      </c>
      <c r="G58" s="4">
        <v>1</v>
      </c>
      <c r="H58" s="4">
        <v>2.8890967301576798E-2</v>
      </c>
      <c r="I58" s="4">
        <v>102</v>
      </c>
      <c r="J58" s="4">
        <v>2.02774447071282E-3</v>
      </c>
      <c r="K58" s="4">
        <v>4</v>
      </c>
      <c r="L58" s="4">
        <v>9.1899129841414001E-3</v>
      </c>
      <c r="M58" s="4">
        <v>57</v>
      </c>
      <c r="N58" s="7">
        <f t="shared" si="0"/>
        <v>1.341492115791951E-4</v>
      </c>
      <c r="O58" s="7">
        <f t="shared" si="1"/>
        <v>0</v>
      </c>
      <c r="P58" s="7">
        <f t="shared" si="2"/>
        <v>1.0106382978723405E-2</v>
      </c>
      <c r="Q58" s="7">
        <f t="shared" si="3"/>
        <v>1</v>
      </c>
    </row>
    <row r="59" spans="1:17">
      <c r="A59" s="4" t="s">
        <v>19</v>
      </c>
      <c r="B59" s="8">
        <v>5253261</v>
      </c>
      <c r="C59" s="4">
        <v>8489</v>
      </c>
      <c r="D59" s="4">
        <v>14.160097394301699</v>
      </c>
      <c r="E59" s="6">
        <v>2.7807887913864802E-4</v>
      </c>
      <c r="F59" s="4">
        <v>0.118702658256528</v>
      </c>
      <c r="G59" s="4">
        <v>1</v>
      </c>
      <c r="H59" s="4">
        <v>1.47008108813325E-2</v>
      </c>
      <c r="I59" s="4">
        <v>104</v>
      </c>
      <c r="J59" s="4">
        <v>1.0381857180762301E-3</v>
      </c>
      <c r="K59" s="4">
        <v>4</v>
      </c>
      <c r="L59" s="4">
        <v>3.9685901753368901E-3</v>
      </c>
      <c r="M59" s="4">
        <v>58</v>
      </c>
      <c r="N59" s="7">
        <f t="shared" si="0"/>
        <v>1.3650270651918101E-4</v>
      </c>
      <c r="O59" s="7">
        <f t="shared" si="1"/>
        <v>0</v>
      </c>
      <c r="P59" s="7">
        <f t="shared" si="2"/>
        <v>1.0283687943262412E-2</v>
      </c>
      <c r="Q59" s="7">
        <f t="shared" si="3"/>
        <v>1</v>
      </c>
    </row>
    <row r="60" spans="1:17">
      <c r="A60" s="4" t="s">
        <v>23</v>
      </c>
      <c r="B60" s="8">
        <v>3268966</v>
      </c>
      <c r="C60" s="4">
        <v>4229</v>
      </c>
      <c r="D60" s="4">
        <v>14.2182665271311</v>
      </c>
      <c r="E60" s="6">
        <v>2.7844853945979599E-4</v>
      </c>
      <c r="F60" s="4">
        <v>0.124092385088278</v>
      </c>
      <c r="G60" s="4">
        <v>1</v>
      </c>
      <c r="H60" s="9">
        <v>3.9087431244731697E-4</v>
      </c>
      <c r="I60" s="4">
        <v>98</v>
      </c>
      <c r="J60" s="9">
        <v>2.7490996297013699E-5</v>
      </c>
      <c r="K60" s="4">
        <v>4</v>
      </c>
      <c r="L60" s="9">
        <v>1.1393694526468401E-4</v>
      </c>
      <c r="M60" s="4">
        <v>59</v>
      </c>
      <c r="N60" s="7">
        <f t="shared" si="0"/>
        <v>1.3885620145916687E-4</v>
      </c>
      <c r="O60" s="7">
        <f t="shared" si="1"/>
        <v>0</v>
      </c>
      <c r="P60" s="7">
        <f t="shared" si="2"/>
        <v>1.046099290780142E-2</v>
      </c>
      <c r="Q60" s="7">
        <f t="shared" si="3"/>
        <v>1</v>
      </c>
    </row>
    <row r="61" spans="1:17">
      <c r="A61" s="4" t="s">
        <v>23</v>
      </c>
      <c r="B61" s="8">
        <v>3921065</v>
      </c>
      <c r="C61" s="4">
        <v>4706</v>
      </c>
      <c r="D61" s="4">
        <v>14.1837289338568</v>
      </c>
      <c r="E61" s="6">
        <v>2.7884821337789098E-4</v>
      </c>
      <c r="F61" s="4">
        <v>0.119574255354933</v>
      </c>
      <c r="G61" s="4">
        <v>1</v>
      </c>
      <c r="H61" s="9">
        <v>3.99569992388717E-4</v>
      </c>
      <c r="I61" s="4">
        <v>101</v>
      </c>
      <c r="J61" s="9">
        <v>2.8171011604355699E-5</v>
      </c>
      <c r="K61" s="4">
        <v>4</v>
      </c>
      <c r="L61" s="9">
        <v>1.2408333833809399E-4</v>
      </c>
      <c r="M61" s="4">
        <v>60</v>
      </c>
      <c r="N61" s="7">
        <f t="shared" si="0"/>
        <v>1.4120969639915275E-4</v>
      </c>
      <c r="O61" s="7">
        <f t="shared" si="1"/>
        <v>0</v>
      </c>
      <c r="P61" s="7">
        <f t="shared" si="2"/>
        <v>1.0638297872340425E-2</v>
      </c>
      <c r="Q61" s="7">
        <f t="shared" si="3"/>
        <v>1</v>
      </c>
    </row>
    <row r="62" spans="1:17">
      <c r="A62" s="4" t="s">
        <v>19</v>
      </c>
      <c r="B62" s="8">
        <v>4000069</v>
      </c>
      <c r="C62" s="4">
        <v>9036</v>
      </c>
      <c r="D62" s="4">
        <v>14.202559827949599</v>
      </c>
      <c r="E62" s="6">
        <v>2.81905543522377E-4</v>
      </c>
      <c r="F62" s="4">
        <v>0.12494272721300401</v>
      </c>
      <c r="G62" s="4">
        <v>1</v>
      </c>
      <c r="H62" s="4">
        <v>1.41518218723569E-2</v>
      </c>
      <c r="I62" s="4">
        <v>97</v>
      </c>
      <c r="J62" s="9">
        <v>9.9642754854002594E-4</v>
      </c>
      <c r="K62" s="4">
        <v>4</v>
      </c>
      <c r="L62" s="4">
        <v>4.1532498656295701E-3</v>
      </c>
      <c r="M62" s="4">
        <v>61</v>
      </c>
      <c r="N62" s="7">
        <f t="shared" si="0"/>
        <v>1.4356319133913863E-4</v>
      </c>
      <c r="O62" s="7">
        <f t="shared" si="1"/>
        <v>0</v>
      </c>
      <c r="P62" s="7">
        <f t="shared" si="2"/>
        <v>1.0815602836879434E-2</v>
      </c>
      <c r="Q62" s="7">
        <f t="shared" si="3"/>
        <v>1</v>
      </c>
    </row>
    <row r="63" spans="1:17">
      <c r="A63" s="4" t="s">
        <v>18</v>
      </c>
      <c r="B63" s="10" t="s">
        <v>44</v>
      </c>
      <c r="C63" s="4">
        <v>14811</v>
      </c>
      <c r="D63" s="4">
        <v>14.112612448690401</v>
      </c>
      <c r="E63" s="6">
        <v>2.8432163054895E-4</v>
      </c>
      <c r="F63" s="4">
        <v>0.115941603646997</v>
      </c>
      <c r="G63" s="4">
        <v>1</v>
      </c>
      <c r="H63" s="4">
        <v>2.8283999749283799E-2</v>
      </c>
      <c r="I63" s="4">
        <v>104</v>
      </c>
      <c r="J63" s="4">
        <v>2.0041647038857302E-3</v>
      </c>
      <c r="K63" s="4">
        <v>4</v>
      </c>
      <c r="L63" s="4">
        <v>8.87931589409101E-3</v>
      </c>
      <c r="M63" s="4">
        <v>62</v>
      </c>
      <c r="N63" s="7">
        <f t="shared" si="0"/>
        <v>1.4591668627912452E-4</v>
      </c>
      <c r="O63" s="7">
        <f t="shared" si="1"/>
        <v>0</v>
      </c>
      <c r="P63" s="7">
        <f t="shared" si="2"/>
        <v>1.099290780141844E-2</v>
      </c>
      <c r="Q63" s="7">
        <f t="shared" si="3"/>
        <v>1</v>
      </c>
    </row>
    <row r="64" spans="1:17">
      <c r="A64" s="4" t="s">
        <v>40</v>
      </c>
      <c r="B64" s="8">
        <v>6429874</v>
      </c>
      <c r="C64" s="4">
        <v>1959</v>
      </c>
      <c r="D64" s="4">
        <v>14.100851079201</v>
      </c>
      <c r="E64" s="6">
        <v>2.87172104272666E-4</v>
      </c>
      <c r="F64" s="4">
        <v>0.10496677472707</v>
      </c>
      <c r="G64" s="4">
        <v>1</v>
      </c>
      <c r="H64" s="4">
        <v>2339.5074568786399</v>
      </c>
      <c r="I64" s="4">
        <v>103</v>
      </c>
      <c r="J64" s="4">
        <v>165.91250015606801</v>
      </c>
      <c r="K64" s="4">
        <v>4</v>
      </c>
      <c r="L64" s="4">
        <v>1299.77213119117</v>
      </c>
      <c r="M64" s="4">
        <v>63</v>
      </c>
      <c r="N64" s="7">
        <f t="shared" si="0"/>
        <v>1.482701812191104E-4</v>
      </c>
      <c r="O64" s="7">
        <f t="shared" si="1"/>
        <v>0</v>
      </c>
      <c r="P64" s="7">
        <f t="shared" si="2"/>
        <v>1.1170212765957447E-2</v>
      </c>
      <c r="Q64" s="7">
        <f t="shared" si="3"/>
        <v>1</v>
      </c>
    </row>
    <row r="65" spans="1:17">
      <c r="A65" s="4" t="s">
        <v>23</v>
      </c>
      <c r="B65" s="8" t="s">
        <v>41</v>
      </c>
      <c r="C65" s="4">
        <v>12285</v>
      </c>
      <c r="D65" s="4">
        <v>14.0830041840031</v>
      </c>
      <c r="E65" s="6">
        <v>2.8828679161946698E-4</v>
      </c>
      <c r="F65" s="4">
        <v>0.11554999258057801</v>
      </c>
      <c r="G65" s="4">
        <v>1</v>
      </c>
      <c r="H65" s="9">
        <v>3.8720316956472302E-4</v>
      </c>
      <c r="I65" s="4">
        <v>104</v>
      </c>
      <c r="J65" s="9">
        <v>2.7494358767893199E-5</v>
      </c>
      <c r="K65" s="4">
        <v>4</v>
      </c>
      <c r="L65" s="9">
        <v>1.2288616668404599E-4</v>
      </c>
      <c r="M65" s="4">
        <v>64</v>
      </c>
      <c r="N65" s="7">
        <f t="shared" si="0"/>
        <v>1.5062367615909625E-4</v>
      </c>
      <c r="O65" s="7">
        <f t="shared" si="1"/>
        <v>0</v>
      </c>
      <c r="P65" s="7">
        <f t="shared" si="2"/>
        <v>1.1347517730496455E-2</v>
      </c>
      <c r="Q65" s="7">
        <f t="shared" si="3"/>
        <v>1</v>
      </c>
    </row>
    <row r="66" spans="1:17">
      <c r="A66" s="4" t="s">
        <v>19</v>
      </c>
      <c r="B66" s="10" t="s">
        <v>22</v>
      </c>
      <c r="C66" s="4">
        <v>14868</v>
      </c>
      <c r="D66" s="4">
        <v>14.049601132963501</v>
      </c>
      <c r="E66" s="6">
        <v>2.9965909968630503E-4</v>
      </c>
      <c r="F66" s="4">
        <v>0.123575122391476</v>
      </c>
      <c r="G66" s="4">
        <v>1</v>
      </c>
      <c r="H66" s="4">
        <v>1.4784433731346301E-2</v>
      </c>
      <c r="I66" s="4">
        <v>99</v>
      </c>
      <c r="J66" s="4">
        <v>1.0523027373822501E-3</v>
      </c>
      <c r="K66" s="4">
        <v>4</v>
      </c>
      <c r="L66" s="4">
        <v>3.8653172609628798E-3</v>
      </c>
      <c r="M66" s="4">
        <v>65</v>
      </c>
      <c r="N66" s="7">
        <f t="shared" ref="N66:N129" si="4">0.05*M66/21245</f>
        <v>1.5297717109908214E-4</v>
      </c>
      <c r="O66" s="7">
        <f t="shared" ref="O66:O129" si="5">IF(E66&lt;N66,1,0)</f>
        <v>0</v>
      </c>
      <c r="P66" s="7">
        <f t="shared" ref="P66:P129" si="6">0.05*M66/282</f>
        <v>1.152482269503546E-2</v>
      </c>
      <c r="Q66" s="7">
        <f t="shared" ref="Q66:Q129" si="7">IF(E66&lt;P66,1,0)</f>
        <v>1</v>
      </c>
    </row>
    <row r="67" spans="1:17">
      <c r="A67" s="4" t="s">
        <v>18</v>
      </c>
      <c r="B67" s="8">
        <v>4007650</v>
      </c>
      <c r="C67" s="4">
        <v>6486</v>
      </c>
      <c r="D67" s="4">
        <v>13.8949901270926</v>
      </c>
      <c r="E67" s="6">
        <v>3.1904979190151101E-4</v>
      </c>
      <c r="F67" s="4">
        <v>0.11744547698619399</v>
      </c>
      <c r="G67" s="4">
        <v>1</v>
      </c>
      <c r="H67" s="4">
        <v>2.85178393267531E-2</v>
      </c>
      <c r="I67" s="4">
        <v>101</v>
      </c>
      <c r="J67" s="4">
        <v>2.0523828420107E-3</v>
      </c>
      <c r="K67" s="4">
        <v>4</v>
      </c>
      <c r="L67" s="4">
        <v>8.8817555349163992E-3</v>
      </c>
      <c r="M67" s="4">
        <v>66</v>
      </c>
      <c r="N67" s="7">
        <f t="shared" si="4"/>
        <v>1.5533066603906802E-4</v>
      </c>
      <c r="O67" s="7">
        <f t="shared" si="5"/>
        <v>0</v>
      </c>
      <c r="P67" s="7">
        <f t="shared" si="6"/>
        <v>1.1702127659574469E-2</v>
      </c>
      <c r="Q67" s="7">
        <f t="shared" si="7"/>
        <v>1</v>
      </c>
    </row>
    <row r="68" spans="1:17">
      <c r="A68" s="4" t="s">
        <v>18</v>
      </c>
      <c r="B68" s="8">
        <v>3664665</v>
      </c>
      <c r="C68" s="4">
        <v>8082</v>
      </c>
      <c r="D68" s="4">
        <v>13.873453423034601</v>
      </c>
      <c r="E68" s="6">
        <v>3.20826855344798E-4</v>
      </c>
      <c r="F68" s="4">
        <v>0.115396162046699</v>
      </c>
      <c r="G68" s="4">
        <v>1</v>
      </c>
      <c r="H68" s="4">
        <v>2.7974038296840201E-2</v>
      </c>
      <c r="I68" s="4">
        <v>102</v>
      </c>
      <c r="J68" s="4">
        <v>2.01637165915689E-3</v>
      </c>
      <c r="K68" s="4">
        <v>4</v>
      </c>
      <c r="L68" s="4">
        <v>9.1868742589273893E-3</v>
      </c>
      <c r="M68" s="4">
        <v>67</v>
      </c>
      <c r="N68" s="7">
        <f t="shared" si="4"/>
        <v>1.576841609790539E-4</v>
      </c>
      <c r="O68" s="7">
        <f t="shared" si="5"/>
        <v>0</v>
      </c>
      <c r="P68" s="7">
        <f t="shared" si="6"/>
        <v>1.1879432624113475E-2</v>
      </c>
      <c r="Q68" s="7">
        <f t="shared" si="7"/>
        <v>1</v>
      </c>
    </row>
    <row r="69" spans="1:17">
      <c r="A69" s="4" t="s">
        <v>19</v>
      </c>
      <c r="B69" s="10" t="s">
        <v>45</v>
      </c>
      <c r="C69" s="4">
        <v>14274</v>
      </c>
      <c r="D69" s="4">
        <v>13.8133040030273</v>
      </c>
      <c r="E69" s="6">
        <v>3.2712567880381301E-4</v>
      </c>
      <c r="F69" s="4">
        <v>0.116136378367433</v>
      </c>
      <c r="G69" s="4">
        <v>1</v>
      </c>
      <c r="H69" s="4">
        <v>1.43829882152501E-2</v>
      </c>
      <c r="I69" s="4">
        <v>104</v>
      </c>
      <c r="J69" s="4">
        <v>1.0412417052500899E-3</v>
      </c>
      <c r="K69" s="4">
        <v>4</v>
      </c>
      <c r="L69" s="4">
        <v>3.8891345088163001E-3</v>
      </c>
      <c r="M69" s="4">
        <v>68</v>
      </c>
      <c r="N69" s="7">
        <f t="shared" si="4"/>
        <v>1.6003765591903979E-4</v>
      </c>
      <c r="O69" s="7">
        <f t="shared" si="5"/>
        <v>0</v>
      </c>
      <c r="P69" s="7">
        <f t="shared" si="6"/>
        <v>1.2056737588652484E-2</v>
      </c>
      <c r="Q69" s="7">
        <f t="shared" si="7"/>
        <v>1</v>
      </c>
    </row>
    <row r="70" spans="1:17">
      <c r="A70" s="4" t="s">
        <v>23</v>
      </c>
      <c r="B70" s="10" t="s">
        <v>24</v>
      </c>
      <c r="C70" s="4">
        <v>16604</v>
      </c>
      <c r="D70" s="4">
        <v>13.9286637312671</v>
      </c>
      <c r="E70" s="6">
        <v>3.32170452740276E-4</v>
      </c>
      <c r="F70" s="4">
        <v>0.12834781782782401</v>
      </c>
      <c r="G70" s="4">
        <v>1</v>
      </c>
      <c r="H70" s="9">
        <v>3.6556801567935802E-4</v>
      </c>
      <c r="I70" s="4">
        <v>90</v>
      </c>
      <c r="J70" s="9">
        <v>2.6245734891189E-5</v>
      </c>
      <c r="K70" s="4">
        <v>4</v>
      </c>
      <c r="L70" s="9">
        <v>1.21536081960519E-4</v>
      </c>
      <c r="M70" s="4">
        <v>69</v>
      </c>
      <c r="N70" s="7">
        <f t="shared" si="4"/>
        <v>1.6239115085902567E-4</v>
      </c>
      <c r="O70" s="7">
        <f t="shared" si="5"/>
        <v>0</v>
      </c>
      <c r="P70" s="7">
        <f t="shared" si="6"/>
        <v>1.223404255319149E-2</v>
      </c>
      <c r="Q70" s="7">
        <f t="shared" si="7"/>
        <v>1</v>
      </c>
    </row>
    <row r="71" spans="1:17">
      <c r="A71" s="4" t="s">
        <v>25</v>
      </c>
      <c r="B71" s="10" t="s">
        <v>33</v>
      </c>
      <c r="C71" s="4">
        <v>20172</v>
      </c>
      <c r="D71" s="4">
        <v>14.5226007308727</v>
      </c>
      <c r="E71" s="6">
        <v>3.3287127313881299E-4</v>
      </c>
      <c r="F71" s="4">
        <v>0.18045360873178801</v>
      </c>
      <c r="G71" s="4">
        <v>1</v>
      </c>
      <c r="H71" s="4">
        <v>0.18788365187075901</v>
      </c>
      <c r="I71" s="4">
        <v>59</v>
      </c>
      <c r="J71" s="4">
        <v>1.2937328192969499E-2</v>
      </c>
      <c r="K71" s="4">
        <v>4</v>
      </c>
      <c r="L71" s="4">
        <v>6.9467973232563596E-2</v>
      </c>
      <c r="M71" s="4">
        <v>70</v>
      </c>
      <c r="N71" s="7">
        <f t="shared" si="4"/>
        <v>1.6474464579901152E-4</v>
      </c>
      <c r="O71" s="7">
        <f t="shared" si="5"/>
        <v>0</v>
      </c>
      <c r="P71" s="7">
        <f t="shared" si="6"/>
        <v>1.2411347517730497E-2</v>
      </c>
      <c r="Q71" s="7">
        <f t="shared" si="7"/>
        <v>1</v>
      </c>
    </row>
    <row r="72" spans="1:17">
      <c r="A72" s="4" t="s">
        <v>20</v>
      </c>
      <c r="B72" s="10" t="s">
        <v>35</v>
      </c>
      <c r="C72" s="4">
        <v>19374</v>
      </c>
      <c r="D72" s="4">
        <v>14.825880683185501</v>
      </c>
      <c r="E72" s="6">
        <v>3.3609035859658601E-4</v>
      </c>
      <c r="F72" s="4">
        <v>0.22440480409511701</v>
      </c>
      <c r="G72" s="4">
        <v>1</v>
      </c>
      <c r="H72" s="4">
        <v>0.234480859624006</v>
      </c>
      <c r="I72" s="4">
        <v>50</v>
      </c>
      <c r="J72" s="4">
        <v>1.5815644590337099E-2</v>
      </c>
      <c r="K72" s="4">
        <v>4</v>
      </c>
      <c r="L72" s="4">
        <v>6.3529754362127502E-2</v>
      </c>
      <c r="M72" s="4">
        <v>71</v>
      </c>
      <c r="N72" s="7">
        <f t="shared" si="4"/>
        <v>1.6709814073899743E-4</v>
      </c>
      <c r="O72" s="7">
        <f t="shared" si="5"/>
        <v>0</v>
      </c>
      <c r="P72" s="7">
        <f t="shared" si="6"/>
        <v>1.2588652482269504E-2</v>
      </c>
      <c r="Q72" s="7">
        <f t="shared" si="7"/>
        <v>1</v>
      </c>
    </row>
    <row r="73" spans="1:17">
      <c r="A73" s="4" t="s">
        <v>20</v>
      </c>
      <c r="B73" s="10" t="s">
        <v>35</v>
      </c>
      <c r="C73" s="4">
        <v>19375</v>
      </c>
      <c r="D73" s="4">
        <v>14.825880683184799</v>
      </c>
      <c r="E73" s="6">
        <v>3.3609035859668001E-4</v>
      </c>
      <c r="F73" s="4">
        <v>0.22440480409510899</v>
      </c>
      <c r="G73" s="4">
        <v>1</v>
      </c>
      <c r="H73" s="4">
        <v>0.23448085962399801</v>
      </c>
      <c r="I73" s="4">
        <v>50</v>
      </c>
      <c r="J73" s="4">
        <v>1.58156445903373E-2</v>
      </c>
      <c r="K73" s="4">
        <v>4</v>
      </c>
      <c r="L73" s="4">
        <v>6.3529754362125407E-2</v>
      </c>
      <c r="M73" s="4">
        <v>72</v>
      </c>
      <c r="N73" s="7">
        <f t="shared" si="4"/>
        <v>1.6945163567898329E-4</v>
      </c>
      <c r="O73" s="7">
        <f t="shared" si="5"/>
        <v>0</v>
      </c>
      <c r="P73" s="7">
        <f t="shared" si="6"/>
        <v>1.2765957446808512E-2</v>
      </c>
      <c r="Q73" s="7">
        <f t="shared" si="7"/>
        <v>1</v>
      </c>
    </row>
    <row r="74" spans="1:17">
      <c r="A74" s="4" t="s">
        <v>40</v>
      </c>
      <c r="B74" s="8">
        <v>4186396</v>
      </c>
      <c r="C74" s="4">
        <v>1654</v>
      </c>
      <c r="D74" s="4">
        <v>13.789707314206</v>
      </c>
      <c r="E74" s="6">
        <v>3.3667672783314298E-4</v>
      </c>
      <c r="F74" s="4">
        <v>0.10560467742049</v>
      </c>
      <c r="G74" s="4">
        <v>1</v>
      </c>
      <c r="H74" s="4">
        <v>2340.7804046062001</v>
      </c>
      <c r="I74" s="4">
        <v>100</v>
      </c>
      <c r="J74" s="4">
        <v>169.748374731257</v>
      </c>
      <c r="K74" s="4">
        <v>4</v>
      </c>
      <c r="L74" s="4">
        <v>1297.66545947789</v>
      </c>
      <c r="M74" s="4">
        <v>73</v>
      </c>
      <c r="N74" s="7">
        <f t="shared" si="4"/>
        <v>1.718051306189692E-4</v>
      </c>
      <c r="O74" s="7">
        <f t="shared" si="5"/>
        <v>0</v>
      </c>
      <c r="P74" s="7">
        <f t="shared" si="6"/>
        <v>1.2943262411347519E-2</v>
      </c>
      <c r="Q74" s="7">
        <f t="shared" si="7"/>
        <v>1</v>
      </c>
    </row>
    <row r="75" spans="1:17">
      <c r="A75" s="4" t="s">
        <v>46</v>
      </c>
      <c r="B75" s="10" t="s">
        <v>47</v>
      </c>
      <c r="C75" s="4">
        <v>17180</v>
      </c>
      <c r="D75" s="4">
        <v>14.584415950550399</v>
      </c>
      <c r="E75" s="6">
        <v>3.4777239811114099E-4</v>
      </c>
      <c r="F75" s="4">
        <v>0.19618140320855401</v>
      </c>
      <c r="G75" s="4">
        <v>1</v>
      </c>
      <c r="H75" s="4">
        <v>249.45610132663199</v>
      </c>
      <c r="I75" s="4">
        <v>54</v>
      </c>
      <c r="J75" s="4">
        <v>17.104291469225199</v>
      </c>
      <c r="K75" s="4">
        <v>4</v>
      </c>
      <c r="L75" s="4">
        <v>86.981652617133193</v>
      </c>
      <c r="M75" s="4">
        <v>74</v>
      </c>
      <c r="N75" s="7">
        <f t="shared" si="4"/>
        <v>1.7415862555895505E-4</v>
      </c>
      <c r="O75" s="7">
        <f t="shared" si="5"/>
        <v>0</v>
      </c>
      <c r="P75" s="7">
        <f t="shared" si="6"/>
        <v>1.3120567375886525E-2</v>
      </c>
      <c r="Q75" s="7">
        <f t="shared" si="7"/>
        <v>1</v>
      </c>
    </row>
    <row r="76" spans="1:17">
      <c r="A76" s="4" t="s">
        <v>20</v>
      </c>
      <c r="B76" s="8">
        <v>3261823</v>
      </c>
      <c r="C76" s="4">
        <v>7933</v>
      </c>
      <c r="D76" s="4">
        <v>13.739277126994599</v>
      </c>
      <c r="E76" s="6">
        <v>3.5304535171731599E-4</v>
      </c>
      <c r="F76" s="4">
        <v>0.124350671204461</v>
      </c>
      <c r="G76" s="4">
        <v>1</v>
      </c>
      <c r="H76" s="4">
        <v>0.28448494643380301</v>
      </c>
      <c r="I76" s="4">
        <v>95</v>
      </c>
      <c r="J76" s="4">
        <v>2.07059617332306E-2</v>
      </c>
      <c r="K76" s="4">
        <v>4</v>
      </c>
      <c r="L76" s="4">
        <v>8.0174323344472498E-2</v>
      </c>
      <c r="M76" s="4">
        <v>75</v>
      </c>
      <c r="N76" s="7">
        <f t="shared" si="4"/>
        <v>1.7651212049894094E-4</v>
      </c>
      <c r="O76" s="7">
        <f t="shared" si="5"/>
        <v>0</v>
      </c>
      <c r="P76" s="7">
        <f t="shared" si="6"/>
        <v>1.3297872340425532E-2</v>
      </c>
      <c r="Q76" s="7">
        <f t="shared" si="7"/>
        <v>1</v>
      </c>
    </row>
    <row r="77" spans="1:17">
      <c r="A77" s="4" t="s">
        <v>19</v>
      </c>
      <c r="B77" s="8">
        <v>3986869</v>
      </c>
      <c r="C77" s="4">
        <v>9284</v>
      </c>
      <c r="D77" s="4">
        <v>13.640804898174601</v>
      </c>
      <c r="E77" s="6">
        <v>3.57785415373199E-4</v>
      </c>
      <c r="F77" s="4">
        <v>0.116793835208862</v>
      </c>
      <c r="G77" s="4">
        <v>1</v>
      </c>
      <c r="H77" s="4">
        <v>1.44072482412556E-2</v>
      </c>
      <c r="I77" s="4">
        <v>102</v>
      </c>
      <c r="J77" s="4">
        <v>1.05618754529533E-3</v>
      </c>
      <c r="K77" s="4">
        <v>4</v>
      </c>
      <c r="L77" s="4">
        <v>3.9062773267843501E-3</v>
      </c>
      <c r="M77" s="4">
        <v>76</v>
      </c>
      <c r="N77" s="7">
        <f t="shared" si="4"/>
        <v>1.7886561543892682E-4</v>
      </c>
      <c r="O77" s="7">
        <f t="shared" si="5"/>
        <v>0</v>
      </c>
      <c r="P77" s="7">
        <f t="shared" si="6"/>
        <v>1.3475177304964539E-2</v>
      </c>
      <c r="Q77" s="7">
        <f t="shared" si="7"/>
        <v>1</v>
      </c>
    </row>
    <row r="78" spans="1:17">
      <c r="A78" s="4" t="s">
        <v>19</v>
      </c>
      <c r="B78" s="8">
        <v>3268128</v>
      </c>
      <c r="C78" s="4">
        <v>8934</v>
      </c>
      <c r="D78" s="4">
        <v>13.5859378376707</v>
      </c>
      <c r="E78" s="6">
        <v>3.68722816977993E-4</v>
      </c>
      <c r="F78" s="4">
        <v>0.11691978689437001</v>
      </c>
      <c r="G78" s="4">
        <v>1</v>
      </c>
      <c r="H78" s="4">
        <v>1.35523425177459E-2</v>
      </c>
      <c r="I78" s="4">
        <v>101</v>
      </c>
      <c r="J78" s="9">
        <v>9.9752719905491991E-4</v>
      </c>
      <c r="K78" s="4">
        <v>4</v>
      </c>
      <c r="L78" s="4">
        <v>3.79030176117363E-3</v>
      </c>
      <c r="M78" s="4">
        <v>77</v>
      </c>
      <c r="N78" s="7">
        <f t="shared" si="4"/>
        <v>1.812191103789127E-4</v>
      </c>
      <c r="O78" s="7">
        <f t="shared" si="5"/>
        <v>0</v>
      </c>
      <c r="P78" s="7">
        <f t="shared" si="6"/>
        <v>1.3652482269503547E-2</v>
      </c>
      <c r="Q78" s="7">
        <f t="shared" si="7"/>
        <v>1</v>
      </c>
    </row>
    <row r="79" spans="1:17">
      <c r="A79" s="4" t="s">
        <v>19</v>
      </c>
      <c r="B79" s="10" t="s">
        <v>33</v>
      </c>
      <c r="C79" s="4">
        <v>20172</v>
      </c>
      <c r="D79" s="4">
        <v>14.255629652874299</v>
      </c>
      <c r="E79" s="6">
        <v>3.7299413295788198E-4</v>
      </c>
      <c r="F79" s="4">
        <v>0.181957152062378</v>
      </c>
      <c r="G79" s="4">
        <v>1</v>
      </c>
      <c r="H79" s="4">
        <v>1.54041392194151E-2</v>
      </c>
      <c r="I79" s="4">
        <v>59</v>
      </c>
      <c r="J79" s="4">
        <v>1.08056533415269E-3</v>
      </c>
      <c r="K79" s="4">
        <v>4</v>
      </c>
      <c r="L79" s="4">
        <v>5.2261759402366902E-3</v>
      </c>
      <c r="M79" s="4">
        <v>78</v>
      </c>
      <c r="N79" s="7">
        <f t="shared" si="4"/>
        <v>1.8357260531889859E-4</v>
      </c>
      <c r="O79" s="7">
        <f t="shared" si="5"/>
        <v>0</v>
      </c>
      <c r="P79" s="7">
        <f t="shared" si="6"/>
        <v>1.3829787234042554E-2</v>
      </c>
      <c r="Q79" s="7">
        <f t="shared" si="7"/>
        <v>1</v>
      </c>
    </row>
    <row r="80" spans="1:17">
      <c r="A80" s="4" t="s">
        <v>23</v>
      </c>
      <c r="B80" s="8">
        <v>5242204</v>
      </c>
      <c r="C80" s="4">
        <v>6482</v>
      </c>
      <c r="D80" s="4">
        <v>13.5310388213805</v>
      </c>
      <c r="E80" s="6">
        <v>3.7834572059497902E-4</v>
      </c>
      <c r="F80" s="4">
        <v>0.114435678883755</v>
      </c>
      <c r="G80" s="4">
        <v>1</v>
      </c>
      <c r="H80" s="9">
        <v>3.7138924925170501E-4</v>
      </c>
      <c r="I80" s="4">
        <v>101</v>
      </c>
      <c r="J80" s="9">
        <v>2.7447208906449201E-5</v>
      </c>
      <c r="K80" s="4">
        <v>4</v>
      </c>
      <c r="L80" s="9">
        <v>1.18307313173418E-4</v>
      </c>
      <c r="M80" s="4">
        <v>79</v>
      </c>
      <c r="N80" s="7">
        <f t="shared" si="4"/>
        <v>1.8592610025888444E-4</v>
      </c>
      <c r="O80" s="7">
        <f t="shared" si="5"/>
        <v>0</v>
      </c>
      <c r="P80" s="7">
        <f t="shared" si="6"/>
        <v>1.4007092198581561E-2</v>
      </c>
      <c r="Q80" s="7">
        <f t="shared" si="7"/>
        <v>1</v>
      </c>
    </row>
    <row r="81" spans="1:17">
      <c r="A81" s="4" t="s">
        <v>18</v>
      </c>
      <c r="B81" s="8">
        <v>3432822</v>
      </c>
      <c r="C81" s="4">
        <v>9347</v>
      </c>
      <c r="D81" s="4">
        <v>13.462241551363</v>
      </c>
      <c r="E81" s="6">
        <v>3.8746641750795003E-4</v>
      </c>
      <c r="F81" s="4">
        <v>0.11203483712665301</v>
      </c>
      <c r="G81" s="4">
        <v>1</v>
      </c>
      <c r="H81" s="4">
        <v>2.6154281847234201E-2</v>
      </c>
      <c r="I81" s="4">
        <v>103</v>
      </c>
      <c r="J81" s="4">
        <v>1.9427880377459201E-3</v>
      </c>
      <c r="K81" s="4">
        <v>4</v>
      </c>
      <c r="L81" s="4">
        <v>8.3351482022117392E-3</v>
      </c>
      <c r="M81" s="4">
        <v>80</v>
      </c>
      <c r="N81" s="7">
        <f t="shared" si="4"/>
        <v>1.8827959519887032E-4</v>
      </c>
      <c r="O81" s="7">
        <f t="shared" si="5"/>
        <v>0</v>
      </c>
      <c r="P81" s="7">
        <f t="shared" si="6"/>
        <v>1.4184397163120567E-2</v>
      </c>
      <c r="Q81" s="7">
        <f t="shared" si="7"/>
        <v>1</v>
      </c>
    </row>
    <row r="82" spans="1:17">
      <c r="A82" s="4" t="s">
        <v>42</v>
      </c>
      <c r="B82" s="8">
        <v>6429874</v>
      </c>
      <c r="C82" s="4">
        <v>1959</v>
      </c>
      <c r="D82" s="4">
        <v>13.4275910753065</v>
      </c>
      <c r="E82" s="6">
        <v>3.93842579098139E-4</v>
      </c>
      <c r="F82" s="4">
        <v>0.10107815087538</v>
      </c>
      <c r="G82" s="4">
        <v>1</v>
      </c>
      <c r="H82" s="4">
        <v>3829.0752682692</v>
      </c>
      <c r="I82" s="4">
        <v>103</v>
      </c>
      <c r="J82" s="4">
        <v>285.16472141536201</v>
      </c>
      <c r="K82" s="4">
        <v>4</v>
      </c>
      <c r="L82" s="4">
        <v>2127.5894420725899</v>
      </c>
      <c r="M82" s="4">
        <v>81</v>
      </c>
      <c r="N82" s="7">
        <f t="shared" si="4"/>
        <v>1.9063309013885618E-4</v>
      </c>
      <c r="O82" s="7">
        <f t="shared" si="5"/>
        <v>0</v>
      </c>
      <c r="P82" s="7">
        <f t="shared" si="6"/>
        <v>1.4361702127659574E-2</v>
      </c>
      <c r="Q82" s="7">
        <f t="shared" si="7"/>
        <v>1</v>
      </c>
    </row>
    <row r="83" spans="1:17">
      <c r="A83" s="4" t="s">
        <v>87</v>
      </c>
      <c r="B83" s="8">
        <v>4186184</v>
      </c>
      <c r="C83" s="4">
        <v>13</v>
      </c>
      <c r="D83" s="4">
        <v>13.3990086402949</v>
      </c>
      <c r="E83" s="6">
        <v>4.0255921505903702E-4</v>
      </c>
      <c r="F83" s="4">
        <v>0.10374856549520001</v>
      </c>
      <c r="G83" s="4">
        <v>1</v>
      </c>
      <c r="H83" s="4">
        <v>64.662363422892994</v>
      </c>
      <c r="I83" s="4">
        <v>101</v>
      </c>
      <c r="J83" s="4">
        <v>4.8259065397146896</v>
      </c>
      <c r="K83" s="4">
        <v>4</v>
      </c>
      <c r="L83" s="4">
        <v>33.960938168116797</v>
      </c>
      <c r="M83" s="4">
        <v>82</v>
      </c>
      <c r="N83" s="7">
        <f t="shared" si="4"/>
        <v>1.9298658507884212E-4</v>
      </c>
      <c r="O83" s="7">
        <f t="shared" si="5"/>
        <v>0</v>
      </c>
      <c r="P83" s="7">
        <f t="shared" si="6"/>
        <v>1.4539007092198583E-2</v>
      </c>
      <c r="Q83" s="7">
        <f t="shared" si="7"/>
        <v>1</v>
      </c>
    </row>
    <row r="84" spans="1:17">
      <c r="A84" s="4" t="s">
        <v>19</v>
      </c>
      <c r="B84" s="8">
        <v>3267419</v>
      </c>
      <c r="C84" s="4">
        <v>2281</v>
      </c>
      <c r="D84" s="4">
        <v>13.343961688386999</v>
      </c>
      <c r="E84" s="6">
        <v>4.1671850431812101E-4</v>
      </c>
      <c r="F84" s="4">
        <v>0.117004535770382</v>
      </c>
      <c r="G84" s="4">
        <v>1</v>
      </c>
      <c r="H84" s="4">
        <v>1.35804266312277E-2</v>
      </c>
      <c r="I84" s="4">
        <v>99</v>
      </c>
      <c r="J84" s="4">
        <v>1.0177207450352899E-3</v>
      </c>
      <c r="K84" s="4">
        <v>4</v>
      </c>
      <c r="L84" s="4">
        <v>3.8282922774601201E-3</v>
      </c>
      <c r="M84" s="4">
        <v>83</v>
      </c>
      <c r="N84" s="7">
        <f t="shared" si="4"/>
        <v>1.9534008001882797E-4</v>
      </c>
      <c r="O84" s="7">
        <f t="shared" si="5"/>
        <v>0</v>
      </c>
      <c r="P84" s="7">
        <f t="shared" si="6"/>
        <v>1.4716312056737589E-2</v>
      </c>
      <c r="Q84" s="7">
        <f t="shared" si="7"/>
        <v>1</v>
      </c>
    </row>
    <row r="85" spans="1:17">
      <c r="A85" s="4" t="s">
        <v>19</v>
      </c>
      <c r="B85" s="8">
        <v>3666258</v>
      </c>
      <c r="C85" s="4">
        <v>8397</v>
      </c>
      <c r="D85" s="4">
        <v>13.3306458222415</v>
      </c>
      <c r="E85" s="6">
        <v>4.2311789888631801E-4</v>
      </c>
      <c r="F85" s="4">
        <v>0.119525150686889</v>
      </c>
      <c r="G85" s="4">
        <v>1</v>
      </c>
      <c r="H85" s="4">
        <v>1.4157951788044699E-2</v>
      </c>
      <c r="I85" s="4">
        <v>97</v>
      </c>
      <c r="J85" s="4">
        <v>1.0620604565476401E-3</v>
      </c>
      <c r="K85" s="4">
        <v>4</v>
      </c>
      <c r="L85" s="4">
        <v>3.8579474173903901E-3</v>
      </c>
      <c r="M85" s="4">
        <v>84</v>
      </c>
      <c r="N85" s="7">
        <f t="shared" si="4"/>
        <v>1.9769357495881386E-4</v>
      </c>
      <c r="O85" s="7">
        <f t="shared" si="5"/>
        <v>0</v>
      </c>
      <c r="P85" s="7">
        <f t="shared" si="6"/>
        <v>1.4893617021276596E-2</v>
      </c>
      <c r="Q85" s="7">
        <f t="shared" si="7"/>
        <v>1</v>
      </c>
    </row>
    <row r="86" spans="1:17">
      <c r="A86" s="4" t="s">
        <v>30</v>
      </c>
      <c r="B86" s="10" t="s">
        <v>48</v>
      </c>
      <c r="C86" s="4">
        <v>19080</v>
      </c>
      <c r="D86" s="4">
        <v>13.258922516903899</v>
      </c>
      <c r="E86" s="6">
        <v>4.2474143597771201E-4</v>
      </c>
      <c r="F86" s="4">
        <v>0.110026016393054</v>
      </c>
      <c r="G86" s="4">
        <v>1</v>
      </c>
      <c r="H86" s="4">
        <v>3443196.3863053801</v>
      </c>
      <c r="I86" s="4">
        <v>104</v>
      </c>
      <c r="J86" s="4">
        <v>259689.004284895</v>
      </c>
      <c r="K86" s="4">
        <v>4</v>
      </c>
      <c r="L86" s="4">
        <v>1071681.84158297</v>
      </c>
      <c r="M86" s="4">
        <v>85</v>
      </c>
      <c r="N86" s="7">
        <f t="shared" si="4"/>
        <v>2.0004706989879971E-4</v>
      </c>
      <c r="O86" s="7">
        <f t="shared" si="5"/>
        <v>0</v>
      </c>
      <c r="P86" s="7">
        <f t="shared" si="6"/>
        <v>1.5070921985815602E-2</v>
      </c>
      <c r="Q86" s="7">
        <f t="shared" si="7"/>
        <v>1</v>
      </c>
    </row>
    <row r="87" spans="1:17">
      <c r="A87" s="4" t="s">
        <v>20</v>
      </c>
      <c r="B87" s="10" t="s">
        <v>49</v>
      </c>
      <c r="C87" s="4">
        <v>20138</v>
      </c>
      <c r="D87" s="4">
        <v>13.2477462585081</v>
      </c>
      <c r="E87" s="6">
        <v>4.2699141115991898E-4</v>
      </c>
      <c r="F87" s="4">
        <v>0.111154775303271</v>
      </c>
      <c r="G87" s="4">
        <v>1</v>
      </c>
      <c r="H87" s="4">
        <v>0.27689244124408502</v>
      </c>
      <c r="I87" s="4">
        <v>104</v>
      </c>
      <c r="J87" s="4">
        <v>2.0901097880422801E-2</v>
      </c>
      <c r="K87" s="4">
        <v>4</v>
      </c>
      <c r="L87" s="4">
        <v>7.9334715816023402E-2</v>
      </c>
      <c r="M87" s="4">
        <v>86</v>
      </c>
      <c r="N87" s="7">
        <f t="shared" si="4"/>
        <v>2.0240056483878559E-4</v>
      </c>
      <c r="O87" s="7">
        <f t="shared" si="5"/>
        <v>0</v>
      </c>
      <c r="P87" s="7">
        <f t="shared" si="6"/>
        <v>1.5248226950354609E-2</v>
      </c>
      <c r="Q87" s="7">
        <f t="shared" si="7"/>
        <v>1</v>
      </c>
    </row>
    <row r="88" spans="1:17">
      <c r="A88" s="4" t="s">
        <v>40</v>
      </c>
      <c r="B88" s="8">
        <v>3263589</v>
      </c>
      <c r="C88" s="4">
        <v>2393</v>
      </c>
      <c r="D88" s="4">
        <v>13.2812850917501</v>
      </c>
      <c r="E88" s="6">
        <v>4.2730818855596299E-4</v>
      </c>
      <c r="F88" s="4">
        <v>0.105646768140688</v>
      </c>
      <c r="G88" s="4">
        <v>1</v>
      </c>
      <c r="H88" s="4">
        <v>2209.18179341003</v>
      </c>
      <c r="I88" s="4">
        <v>100</v>
      </c>
      <c r="J88" s="4">
        <v>166.33795435821901</v>
      </c>
      <c r="K88" s="4">
        <v>4</v>
      </c>
      <c r="L88" s="4">
        <v>1069.3064058058901</v>
      </c>
      <c r="M88" s="4">
        <v>87</v>
      </c>
      <c r="N88" s="7">
        <f t="shared" si="4"/>
        <v>2.047540597787715E-4</v>
      </c>
      <c r="O88" s="7">
        <f t="shared" si="5"/>
        <v>0</v>
      </c>
      <c r="P88" s="7">
        <f t="shared" si="6"/>
        <v>1.5425531914893618E-2</v>
      </c>
      <c r="Q88" s="7">
        <f t="shared" si="7"/>
        <v>1</v>
      </c>
    </row>
    <row r="89" spans="1:17">
      <c r="A89" s="4" t="s">
        <v>18</v>
      </c>
      <c r="B89" s="10" t="s">
        <v>50</v>
      </c>
      <c r="C89" s="4">
        <v>17524</v>
      </c>
      <c r="D89" s="4">
        <v>13.2444619064359</v>
      </c>
      <c r="E89" s="6">
        <v>4.2765493266836498E-4</v>
      </c>
      <c r="F89" s="4">
        <v>0.10961503929378701</v>
      </c>
      <c r="G89" s="4">
        <v>1</v>
      </c>
      <c r="H89" s="4">
        <v>2.6740631890367201E-2</v>
      </c>
      <c r="I89" s="4">
        <v>104</v>
      </c>
      <c r="J89" s="4">
        <v>2.0190047794522302E-3</v>
      </c>
      <c r="K89" s="4">
        <v>4</v>
      </c>
      <c r="L89" s="4">
        <v>8.4934739293618805E-3</v>
      </c>
      <c r="M89" s="4">
        <v>88</v>
      </c>
      <c r="N89" s="7">
        <f t="shared" si="4"/>
        <v>2.0710755471875736E-4</v>
      </c>
      <c r="O89" s="7">
        <f t="shared" si="5"/>
        <v>0</v>
      </c>
      <c r="P89" s="7">
        <f t="shared" si="6"/>
        <v>1.5602836879432626E-2</v>
      </c>
      <c r="Q89" s="7">
        <f t="shared" si="7"/>
        <v>1</v>
      </c>
    </row>
    <row r="90" spans="1:17">
      <c r="A90" s="4" t="s">
        <v>18</v>
      </c>
      <c r="B90" s="10" t="s">
        <v>50</v>
      </c>
      <c r="C90" s="4">
        <v>17525</v>
      </c>
      <c r="D90" s="4">
        <v>13.2444619064335</v>
      </c>
      <c r="E90" s="6">
        <v>4.2765493266885401E-4</v>
      </c>
      <c r="F90" s="4">
        <v>0.10961503929377001</v>
      </c>
      <c r="G90" s="4">
        <v>1</v>
      </c>
      <c r="H90" s="4">
        <v>2.6740631890362899E-2</v>
      </c>
      <c r="I90" s="4">
        <v>104</v>
      </c>
      <c r="J90" s="4">
        <v>2.0190047794522701E-3</v>
      </c>
      <c r="K90" s="4">
        <v>4</v>
      </c>
      <c r="L90" s="4">
        <v>8.4934739293607894E-3</v>
      </c>
      <c r="M90" s="4">
        <v>89</v>
      </c>
      <c r="N90" s="7">
        <f t="shared" si="4"/>
        <v>2.0946104965874324E-4</v>
      </c>
      <c r="O90" s="7">
        <f t="shared" si="5"/>
        <v>0</v>
      </c>
      <c r="P90" s="7">
        <f t="shared" si="6"/>
        <v>1.5780141843971633E-2</v>
      </c>
      <c r="Q90" s="7">
        <f t="shared" si="7"/>
        <v>1</v>
      </c>
    </row>
    <row r="91" spans="1:17">
      <c r="A91" s="4" t="s">
        <v>19</v>
      </c>
      <c r="B91" s="10" t="s">
        <v>37</v>
      </c>
      <c r="C91" s="4">
        <v>18974</v>
      </c>
      <c r="D91" s="4">
        <v>14.182383957606</v>
      </c>
      <c r="E91" s="6">
        <v>4.3777124735542102E-4</v>
      </c>
      <c r="F91" s="4">
        <v>0.21137798555633699</v>
      </c>
      <c r="G91" s="4">
        <v>1</v>
      </c>
      <c r="H91" s="4">
        <v>1.7148819346354399E-2</v>
      </c>
      <c r="I91" s="4">
        <v>50</v>
      </c>
      <c r="J91" s="4">
        <v>1.2091633816723401E-3</v>
      </c>
      <c r="K91" s="4">
        <v>4</v>
      </c>
      <c r="L91" s="4">
        <v>5.1676305641943096E-3</v>
      </c>
      <c r="M91" s="4">
        <v>90</v>
      </c>
      <c r="N91" s="7">
        <f t="shared" si="4"/>
        <v>2.1181454459872912E-4</v>
      </c>
      <c r="O91" s="7">
        <f t="shared" si="5"/>
        <v>0</v>
      </c>
      <c r="P91" s="7">
        <f t="shared" si="6"/>
        <v>1.5957446808510637E-2</v>
      </c>
      <c r="Q91" s="7">
        <f t="shared" si="7"/>
        <v>1</v>
      </c>
    </row>
    <row r="92" spans="1:17">
      <c r="A92" s="4" t="s">
        <v>18</v>
      </c>
      <c r="B92" s="8">
        <v>5242711</v>
      </c>
      <c r="C92" s="4">
        <v>2102</v>
      </c>
      <c r="D92" s="4">
        <v>13.2684512797414</v>
      </c>
      <c r="E92" s="6">
        <v>4.3968379422444198E-4</v>
      </c>
      <c r="F92" s="4">
        <v>0.118125414854721</v>
      </c>
      <c r="G92" s="4">
        <v>1</v>
      </c>
      <c r="H92" s="4">
        <v>2.6718878825420098E-2</v>
      </c>
      <c r="I92" s="4">
        <v>95</v>
      </c>
      <c r="J92" s="4">
        <v>2.01371495904838E-3</v>
      </c>
      <c r="K92" s="4">
        <v>4</v>
      </c>
      <c r="L92" s="4">
        <v>8.72196282124694E-3</v>
      </c>
      <c r="M92" s="4">
        <v>91</v>
      </c>
      <c r="N92" s="7">
        <f t="shared" si="4"/>
        <v>2.1416803953871498E-4</v>
      </c>
      <c r="O92" s="7">
        <f t="shared" si="5"/>
        <v>0</v>
      </c>
      <c r="P92" s="7">
        <f t="shared" si="6"/>
        <v>1.6134751773049644E-2</v>
      </c>
      <c r="Q92" s="7">
        <f t="shared" si="7"/>
        <v>1</v>
      </c>
    </row>
    <row r="93" spans="1:17">
      <c r="A93" s="4" t="s">
        <v>20</v>
      </c>
      <c r="B93" s="8">
        <v>3255461</v>
      </c>
      <c r="C93" s="4">
        <v>3874</v>
      </c>
      <c r="D93" s="4">
        <v>13.2096242365678</v>
      </c>
      <c r="E93" s="6">
        <v>4.4196521571010202E-4</v>
      </c>
      <c r="F93" s="4">
        <v>0.114824859378633</v>
      </c>
      <c r="G93" s="4">
        <v>1</v>
      </c>
      <c r="H93" s="4">
        <v>0.283069087043264</v>
      </c>
      <c r="I93" s="4">
        <v>100</v>
      </c>
      <c r="J93" s="4">
        <v>2.1429003730450698E-2</v>
      </c>
      <c r="K93" s="4">
        <v>4</v>
      </c>
      <c r="L93" s="4">
        <v>8.0581098131156603E-2</v>
      </c>
      <c r="M93" s="4">
        <v>92</v>
      </c>
      <c r="N93" s="7">
        <f t="shared" si="4"/>
        <v>2.1652153447870089E-4</v>
      </c>
      <c r="O93" s="7">
        <f t="shared" si="5"/>
        <v>0</v>
      </c>
      <c r="P93" s="7">
        <f t="shared" si="6"/>
        <v>1.6312056737588655E-2</v>
      </c>
      <c r="Q93" s="7">
        <f t="shared" si="7"/>
        <v>1</v>
      </c>
    </row>
    <row r="94" spans="1:17">
      <c r="A94" s="4" t="s">
        <v>18</v>
      </c>
      <c r="B94" s="8">
        <v>3256435</v>
      </c>
      <c r="C94" s="4">
        <v>11166</v>
      </c>
      <c r="D94" s="4">
        <v>13.292604975282901</v>
      </c>
      <c r="E94" s="6">
        <v>4.4339807682383198E-4</v>
      </c>
      <c r="F94" s="4">
        <v>0.11831256332661701</v>
      </c>
      <c r="G94" s="4">
        <v>1</v>
      </c>
      <c r="H94" s="4">
        <v>2.2248998673091901E-2</v>
      </c>
      <c r="I94" s="4">
        <v>91</v>
      </c>
      <c r="J94" s="4">
        <v>1.67378769732968E-3</v>
      </c>
      <c r="K94" s="4">
        <v>4</v>
      </c>
      <c r="L94" s="4">
        <v>8.9345084686330706E-3</v>
      </c>
      <c r="M94" s="4">
        <v>93</v>
      </c>
      <c r="N94" s="7">
        <f t="shared" si="4"/>
        <v>2.1887502941868677E-4</v>
      </c>
      <c r="O94" s="7">
        <f t="shared" si="5"/>
        <v>0</v>
      </c>
      <c r="P94" s="7">
        <f t="shared" si="6"/>
        <v>1.6489361702127663E-2</v>
      </c>
      <c r="Q94" s="7">
        <f t="shared" si="7"/>
        <v>1</v>
      </c>
    </row>
    <row r="95" spans="1:17">
      <c r="A95" s="4" t="s">
        <v>34</v>
      </c>
      <c r="B95" s="10" t="s">
        <v>48</v>
      </c>
      <c r="C95" s="4">
        <v>19080</v>
      </c>
      <c r="D95" s="4">
        <v>13.163992131272201</v>
      </c>
      <c r="E95" s="6">
        <v>4.4424695089224502E-4</v>
      </c>
      <c r="F95" s="4">
        <v>0.110417865363518</v>
      </c>
      <c r="G95" s="4">
        <v>1</v>
      </c>
      <c r="H95" s="4">
        <v>0.77422664821389597</v>
      </c>
      <c r="I95" s="4">
        <v>104</v>
      </c>
      <c r="J95" s="4">
        <v>5.88139707539517E-2</v>
      </c>
      <c r="K95" s="4">
        <v>4</v>
      </c>
      <c r="L95" s="4">
        <v>0.22378372614637099</v>
      </c>
      <c r="M95" s="4">
        <v>94</v>
      </c>
      <c r="N95" s="7">
        <f t="shared" si="4"/>
        <v>2.2122852435867263E-4</v>
      </c>
      <c r="O95" s="7">
        <f t="shared" si="5"/>
        <v>0</v>
      </c>
      <c r="P95" s="7">
        <f t="shared" si="6"/>
        <v>1.6666666666666666E-2</v>
      </c>
      <c r="Q95" s="7">
        <f t="shared" si="7"/>
        <v>1</v>
      </c>
    </row>
    <row r="96" spans="1:17">
      <c r="A96" s="4" t="s">
        <v>19</v>
      </c>
      <c r="B96" s="10" t="s">
        <v>51</v>
      </c>
      <c r="C96" s="4">
        <v>14929</v>
      </c>
      <c r="D96" s="4">
        <v>13.184418735187601</v>
      </c>
      <c r="E96" s="6">
        <v>4.4536403336249502E-4</v>
      </c>
      <c r="F96" s="4">
        <v>0.11507874415250501</v>
      </c>
      <c r="G96" s="4">
        <v>1</v>
      </c>
      <c r="H96" s="4">
        <v>1.3128641194093099E-2</v>
      </c>
      <c r="I96" s="4">
        <v>101</v>
      </c>
      <c r="J96" s="9">
        <v>9.9576943495085189E-4</v>
      </c>
      <c r="K96" s="4">
        <v>4</v>
      </c>
      <c r="L96" s="4">
        <v>3.37781687127557E-3</v>
      </c>
      <c r="M96" s="4">
        <v>95</v>
      </c>
      <c r="N96" s="7">
        <f t="shared" si="4"/>
        <v>2.2358201929865851E-4</v>
      </c>
      <c r="O96" s="7">
        <f t="shared" si="5"/>
        <v>0</v>
      </c>
      <c r="P96" s="7">
        <f t="shared" si="6"/>
        <v>1.6843971631205674E-2</v>
      </c>
      <c r="Q96" s="7">
        <f t="shared" si="7"/>
        <v>1</v>
      </c>
    </row>
    <row r="97" spans="1:17">
      <c r="A97" s="4" t="s">
        <v>19</v>
      </c>
      <c r="B97" s="10" t="s">
        <v>52</v>
      </c>
      <c r="C97" s="4">
        <v>14298</v>
      </c>
      <c r="D97" s="4">
        <v>13.1551642181622</v>
      </c>
      <c r="E97" s="6">
        <v>4.4610697836910002E-4</v>
      </c>
      <c r="F97" s="4">
        <v>0.111224351247355</v>
      </c>
      <c r="G97" s="4">
        <v>1</v>
      </c>
      <c r="H97" s="4">
        <v>1.37746548990729E-2</v>
      </c>
      <c r="I97" s="4">
        <v>104</v>
      </c>
      <c r="J97" s="4">
        <v>1.0470910640594899E-3</v>
      </c>
      <c r="K97" s="4">
        <v>4</v>
      </c>
      <c r="L97" s="4">
        <v>3.7370511797719902E-3</v>
      </c>
      <c r="M97" s="4">
        <v>96</v>
      </c>
      <c r="N97" s="7">
        <f t="shared" si="4"/>
        <v>2.2593551423864442E-4</v>
      </c>
      <c r="O97" s="7">
        <f t="shared" si="5"/>
        <v>0</v>
      </c>
      <c r="P97" s="7">
        <f t="shared" si="6"/>
        <v>1.7021276595744685E-2</v>
      </c>
      <c r="Q97" s="7">
        <f t="shared" si="7"/>
        <v>1</v>
      </c>
    </row>
    <row r="98" spans="1:17">
      <c r="A98" s="4" t="s">
        <v>19</v>
      </c>
      <c r="B98" s="10" t="s">
        <v>53</v>
      </c>
      <c r="C98" s="4">
        <v>14307</v>
      </c>
      <c r="D98" s="4">
        <v>13.1551642181622</v>
      </c>
      <c r="E98" s="6">
        <v>4.4610697836910002E-4</v>
      </c>
      <c r="F98" s="4">
        <v>0.111224351247355</v>
      </c>
      <c r="G98" s="4">
        <v>1</v>
      </c>
      <c r="H98" s="4">
        <v>1.37746548990729E-2</v>
      </c>
      <c r="I98" s="4">
        <v>104</v>
      </c>
      <c r="J98" s="4">
        <v>1.0470910640594899E-3</v>
      </c>
      <c r="K98" s="4">
        <v>4</v>
      </c>
      <c r="L98" s="4">
        <v>3.7370511797719902E-3</v>
      </c>
      <c r="M98" s="4">
        <v>97</v>
      </c>
      <c r="N98" s="7">
        <f t="shared" si="4"/>
        <v>2.282890091786303E-4</v>
      </c>
      <c r="O98" s="7">
        <f t="shared" si="5"/>
        <v>0</v>
      </c>
      <c r="P98" s="7">
        <f t="shared" si="6"/>
        <v>1.7198581560283688E-2</v>
      </c>
      <c r="Q98" s="7">
        <f t="shared" si="7"/>
        <v>1</v>
      </c>
    </row>
    <row r="99" spans="1:17">
      <c r="A99" s="4" t="s">
        <v>19</v>
      </c>
      <c r="B99" s="10" t="s">
        <v>54</v>
      </c>
      <c r="C99" s="4">
        <v>14384</v>
      </c>
      <c r="D99" s="4">
        <v>13.1551642181622</v>
      </c>
      <c r="E99" s="6">
        <v>4.4610697836910002E-4</v>
      </c>
      <c r="F99" s="4">
        <v>0.111224351247355</v>
      </c>
      <c r="G99" s="4">
        <v>1</v>
      </c>
      <c r="H99" s="4">
        <v>1.37746548990729E-2</v>
      </c>
      <c r="I99" s="4">
        <v>104</v>
      </c>
      <c r="J99" s="4">
        <v>1.0470910640594899E-3</v>
      </c>
      <c r="K99" s="4">
        <v>4</v>
      </c>
      <c r="L99" s="4">
        <v>3.7370511797719902E-3</v>
      </c>
      <c r="M99" s="4">
        <v>98</v>
      </c>
      <c r="N99" s="7">
        <f t="shared" si="4"/>
        <v>2.3064250411861616E-4</v>
      </c>
      <c r="O99" s="7">
        <f t="shared" si="5"/>
        <v>0</v>
      </c>
      <c r="P99" s="7">
        <f t="shared" si="6"/>
        <v>1.7375886524822696E-2</v>
      </c>
      <c r="Q99" s="7">
        <f t="shared" si="7"/>
        <v>1</v>
      </c>
    </row>
    <row r="100" spans="1:17">
      <c r="A100" s="4" t="s">
        <v>88</v>
      </c>
      <c r="B100" s="8">
        <v>3811009</v>
      </c>
      <c r="C100" s="4">
        <v>8886</v>
      </c>
      <c r="D100" s="4">
        <v>13.1882424683007</v>
      </c>
      <c r="E100" s="6">
        <v>4.46437842331955E-4</v>
      </c>
      <c r="F100" s="4">
        <v>0.11328190308002301</v>
      </c>
      <c r="G100" s="4">
        <v>1</v>
      </c>
      <c r="H100" s="4">
        <v>1.09358860267397E-2</v>
      </c>
      <c r="I100" s="4">
        <v>100</v>
      </c>
      <c r="J100" s="9">
        <v>8.2921481410622297E-4</v>
      </c>
      <c r="K100" s="4">
        <v>4</v>
      </c>
      <c r="L100" s="4">
        <v>3.4038596730674199E-3</v>
      </c>
      <c r="M100" s="4">
        <v>99</v>
      </c>
      <c r="N100" s="7">
        <f t="shared" si="4"/>
        <v>2.3299599905860204E-4</v>
      </c>
      <c r="O100" s="7">
        <f t="shared" si="5"/>
        <v>0</v>
      </c>
      <c r="P100" s="7">
        <f t="shared" si="6"/>
        <v>1.7553191489361703E-2</v>
      </c>
      <c r="Q100" s="7">
        <f t="shared" si="7"/>
        <v>1</v>
      </c>
    </row>
    <row r="101" spans="1:17">
      <c r="A101" s="4" t="s">
        <v>87</v>
      </c>
      <c r="B101" s="8">
        <v>3664167</v>
      </c>
      <c r="C101" s="4">
        <v>5120</v>
      </c>
      <c r="D101" s="4">
        <v>13.153338271097599</v>
      </c>
      <c r="E101" s="6">
        <v>4.5578147004937501E-4</v>
      </c>
      <c r="F101" s="4">
        <v>0.107139612808396</v>
      </c>
      <c r="G101" s="4">
        <v>1</v>
      </c>
      <c r="H101" s="4">
        <v>3.50502425376538</v>
      </c>
      <c r="I101" s="4">
        <v>99</v>
      </c>
      <c r="J101" s="4">
        <v>0.266474120981677</v>
      </c>
      <c r="K101" s="4">
        <v>4</v>
      </c>
      <c r="L101" s="4">
        <v>1.58340308402295</v>
      </c>
      <c r="M101" s="4">
        <v>100</v>
      </c>
      <c r="N101" s="7">
        <f t="shared" si="4"/>
        <v>2.353494939985879E-4</v>
      </c>
      <c r="O101" s="7">
        <f t="shared" si="5"/>
        <v>0</v>
      </c>
      <c r="P101" s="7">
        <f t="shared" si="6"/>
        <v>1.7730496453900711E-2</v>
      </c>
      <c r="Q101" s="7">
        <f t="shared" si="7"/>
        <v>1</v>
      </c>
    </row>
    <row r="102" spans="1:17">
      <c r="A102" s="4" t="s">
        <v>18</v>
      </c>
      <c r="B102" s="8">
        <v>3431571</v>
      </c>
      <c r="C102" s="4">
        <v>8777</v>
      </c>
      <c r="D102" s="4">
        <v>13.1091740153303</v>
      </c>
      <c r="E102" s="6">
        <v>4.5773036151042402E-4</v>
      </c>
      <c r="F102" s="4">
        <v>0.109359555445651</v>
      </c>
      <c r="G102" s="4">
        <v>1</v>
      </c>
      <c r="H102" s="4">
        <v>2.6536293724953901E-2</v>
      </c>
      <c r="I102" s="4">
        <v>103</v>
      </c>
      <c r="J102" s="4">
        <v>2.0242536786773502E-3</v>
      </c>
      <c r="K102" s="4">
        <v>4</v>
      </c>
      <c r="L102" s="4">
        <v>8.5384194859956398E-3</v>
      </c>
      <c r="M102" s="4">
        <v>101</v>
      </c>
      <c r="N102" s="7">
        <f t="shared" si="4"/>
        <v>2.3770298893857381E-4</v>
      </c>
      <c r="O102" s="7">
        <f t="shared" si="5"/>
        <v>0</v>
      </c>
      <c r="P102" s="7">
        <f t="shared" si="6"/>
        <v>1.7907801418439718E-2</v>
      </c>
      <c r="Q102" s="7">
        <f t="shared" si="7"/>
        <v>1</v>
      </c>
    </row>
    <row r="103" spans="1:17">
      <c r="A103" s="4" t="s">
        <v>18</v>
      </c>
      <c r="B103" s="10" t="s">
        <v>32</v>
      </c>
      <c r="C103" s="4">
        <v>20236</v>
      </c>
      <c r="D103" s="4">
        <v>13.129995499551001</v>
      </c>
      <c r="E103" s="6">
        <v>4.5885941062038502E-4</v>
      </c>
      <c r="F103" s="4">
        <v>0.11185895642112</v>
      </c>
      <c r="G103" s="4">
        <v>1</v>
      </c>
      <c r="H103" s="4">
        <v>2.7078000526978899E-2</v>
      </c>
      <c r="I103" s="4">
        <v>100</v>
      </c>
      <c r="J103" s="4">
        <v>2.06230082317276E-3</v>
      </c>
      <c r="K103" s="4">
        <v>4</v>
      </c>
      <c r="L103" s="4">
        <v>8.9606564923430804E-3</v>
      </c>
      <c r="M103" s="4">
        <v>102</v>
      </c>
      <c r="N103" s="7">
        <f t="shared" si="4"/>
        <v>2.4005648387855969E-4</v>
      </c>
      <c r="O103" s="7">
        <f t="shared" si="5"/>
        <v>0</v>
      </c>
      <c r="P103" s="7">
        <f t="shared" si="6"/>
        <v>1.8085106382978725E-2</v>
      </c>
      <c r="Q103" s="7">
        <f t="shared" si="7"/>
        <v>1</v>
      </c>
    </row>
    <row r="104" spans="1:17">
      <c r="A104" s="4" t="s">
        <v>20</v>
      </c>
      <c r="B104" s="10" t="s">
        <v>37</v>
      </c>
      <c r="C104" s="4">
        <v>18974</v>
      </c>
      <c r="D104" s="4">
        <v>13.988709715027101</v>
      </c>
      <c r="E104" s="6">
        <v>4.7432313974432301E-4</v>
      </c>
      <c r="F104" s="4">
        <v>0.204992304357831</v>
      </c>
      <c r="G104" s="4">
        <v>1</v>
      </c>
      <c r="H104" s="4">
        <v>0.32199577423823</v>
      </c>
      <c r="I104" s="4">
        <v>50</v>
      </c>
      <c r="J104" s="4">
        <v>2.3018261211920799E-2</v>
      </c>
      <c r="K104" s="4">
        <v>4</v>
      </c>
      <c r="L104" s="4">
        <v>0.10496424987848001</v>
      </c>
      <c r="M104" s="4">
        <v>103</v>
      </c>
      <c r="N104" s="7">
        <f t="shared" si="4"/>
        <v>2.4240997881854555E-4</v>
      </c>
      <c r="O104" s="7">
        <f t="shared" si="5"/>
        <v>0</v>
      </c>
      <c r="P104" s="7">
        <f t="shared" si="6"/>
        <v>1.8262411347517733E-2</v>
      </c>
      <c r="Q104" s="7">
        <f t="shared" si="7"/>
        <v>1</v>
      </c>
    </row>
    <row r="105" spans="1:17">
      <c r="A105" s="4" t="s">
        <v>40</v>
      </c>
      <c r="B105" s="8">
        <v>3266383</v>
      </c>
      <c r="C105" s="4">
        <v>1324</v>
      </c>
      <c r="D105" s="4">
        <v>13.062099170556699</v>
      </c>
      <c r="E105" s="6">
        <v>4.75791656520019E-4</v>
      </c>
      <c r="F105" s="4">
        <v>0.10351490972214999</v>
      </c>
      <c r="G105" s="4">
        <v>1</v>
      </c>
      <c r="H105" s="4">
        <v>2299.2179709689999</v>
      </c>
      <c r="I105" s="4">
        <v>99</v>
      </c>
      <c r="J105" s="4">
        <v>176.02208809987101</v>
      </c>
      <c r="K105" s="4">
        <v>4</v>
      </c>
      <c r="L105" s="4">
        <v>1196.3199962717699</v>
      </c>
      <c r="M105" s="4">
        <v>104</v>
      </c>
      <c r="N105" s="7">
        <f t="shared" si="4"/>
        <v>2.4476347375853143E-4</v>
      </c>
      <c r="O105" s="7">
        <f t="shared" si="5"/>
        <v>0</v>
      </c>
      <c r="P105" s="7">
        <f t="shared" si="6"/>
        <v>1.843971631205674E-2</v>
      </c>
      <c r="Q105" s="7">
        <f t="shared" si="7"/>
        <v>1</v>
      </c>
    </row>
    <row r="106" spans="1:17">
      <c r="A106" s="4" t="s">
        <v>23</v>
      </c>
      <c r="B106" s="8">
        <v>3255051</v>
      </c>
      <c r="C106" s="4">
        <v>4542</v>
      </c>
      <c r="D106" s="4">
        <v>13.0105039533014</v>
      </c>
      <c r="E106" s="6">
        <v>4.8152381588100097E-4</v>
      </c>
      <c r="F106" s="4">
        <v>0.10958752075891701</v>
      </c>
      <c r="G106" s="4">
        <v>1</v>
      </c>
      <c r="H106" s="9">
        <v>3.6163561798668501E-4</v>
      </c>
      <c r="I106" s="4">
        <v>102</v>
      </c>
      <c r="J106" s="9">
        <v>2.7795665662506399E-5</v>
      </c>
      <c r="K106" s="4">
        <v>4</v>
      </c>
      <c r="L106" s="9">
        <v>1.16203224323694E-4</v>
      </c>
      <c r="M106" s="4">
        <v>105</v>
      </c>
      <c r="N106" s="7">
        <f t="shared" si="4"/>
        <v>2.4711696869851731E-4</v>
      </c>
      <c r="O106" s="7">
        <f t="shared" si="5"/>
        <v>0</v>
      </c>
      <c r="P106" s="7">
        <f t="shared" si="6"/>
        <v>1.8617021276595744E-2</v>
      </c>
      <c r="Q106" s="7">
        <f t="shared" si="7"/>
        <v>1</v>
      </c>
    </row>
    <row r="107" spans="1:17">
      <c r="A107" s="4" t="s">
        <v>87</v>
      </c>
      <c r="B107" s="10" t="s">
        <v>55</v>
      </c>
      <c r="C107" s="4">
        <v>16118</v>
      </c>
      <c r="D107" s="4">
        <v>13.3890178271885</v>
      </c>
      <c r="E107" s="6">
        <v>4.8679623527543E-4</v>
      </c>
      <c r="F107" s="4">
        <v>0.156491634117192</v>
      </c>
      <c r="G107" s="4">
        <v>1</v>
      </c>
      <c r="H107" s="4">
        <v>47.522418259110303</v>
      </c>
      <c r="I107" s="4">
        <v>70</v>
      </c>
      <c r="J107" s="4">
        <v>3.5493580539274801</v>
      </c>
      <c r="K107" s="4">
        <v>4</v>
      </c>
      <c r="L107" s="4">
        <v>13.804698527542101</v>
      </c>
      <c r="M107" s="4">
        <v>106</v>
      </c>
      <c r="N107" s="7">
        <f t="shared" si="4"/>
        <v>2.494704636385032E-4</v>
      </c>
      <c r="O107" s="7">
        <f t="shared" si="5"/>
        <v>0</v>
      </c>
      <c r="P107" s="7">
        <f t="shared" si="6"/>
        <v>1.8794326241134755E-2</v>
      </c>
      <c r="Q107" s="7">
        <f t="shared" si="7"/>
        <v>1</v>
      </c>
    </row>
    <row r="108" spans="1:17">
      <c r="A108" s="4" t="s">
        <v>87</v>
      </c>
      <c r="B108" s="10" t="s">
        <v>55</v>
      </c>
      <c r="C108" s="4">
        <v>16119</v>
      </c>
      <c r="D108" s="4">
        <v>13.3890178271872</v>
      </c>
      <c r="E108" s="6">
        <v>4.8679623527571E-4</v>
      </c>
      <c r="F108" s="4">
        <v>0.15649163411718001</v>
      </c>
      <c r="G108" s="4">
        <v>1</v>
      </c>
      <c r="H108" s="4">
        <v>47.522418259106402</v>
      </c>
      <c r="I108" s="4">
        <v>70</v>
      </c>
      <c r="J108" s="4">
        <v>3.54935805392754</v>
      </c>
      <c r="K108" s="4">
        <v>4</v>
      </c>
      <c r="L108" s="4">
        <v>13.804698527541101</v>
      </c>
      <c r="M108" s="4">
        <v>107</v>
      </c>
      <c r="N108" s="7">
        <f t="shared" si="4"/>
        <v>2.5182395857848908E-4</v>
      </c>
      <c r="O108" s="7">
        <f t="shared" si="5"/>
        <v>0</v>
      </c>
      <c r="P108" s="7">
        <f t="shared" si="6"/>
        <v>1.8971631205673762E-2</v>
      </c>
      <c r="Q108" s="7">
        <f t="shared" si="7"/>
        <v>1</v>
      </c>
    </row>
    <row r="109" spans="1:17">
      <c r="A109" s="4" t="s">
        <v>34</v>
      </c>
      <c r="B109" s="8">
        <v>3267419</v>
      </c>
      <c r="C109" s="4">
        <v>2281</v>
      </c>
      <c r="D109" s="4">
        <v>13.010634164487501</v>
      </c>
      <c r="E109" s="6">
        <v>4.8747501313875199E-4</v>
      </c>
      <c r="F109" s="4">
        <v>0.11428078487639801</v>
      </c>
      <c r="G109" s="4">
        <v>1</v>
      </c>
      <c r="H109" s="4">
        <v>0.73387867793990802</v>
      </c>
      <c r="I109" s="4">
        <v>99</v>
      </c>
      <c r="J109" s="4">
        <v>5.6406065120409299E-2</v>
      </c>
      <c r="K109" s="4">
        <v>4</v>
      </c>
      <c r="L109" s="4">
        <v>0.20937874215295799</v>
      </c>
      <c r="M109" s="4">
        <v>108</v>
      </c>
      <c r="N109" s="7">
        <f t="shared" si="4"/>
        <v>2.5417745351847496E-4</v>
      </c>
      <c r="O109" s="7">
        <f t="shared" si="5"/>
        <v>0</v>
      </c>
      <c r="P109" s="7">
        <f t="shared" si="6"/>
        <v>1.9148936170212766E-2</v>
      </c>
      <c r="Q109" s="7">
        <f t="shared" si="7"/>
        <v>1</v>
      </c>
    </row>
    <row r="110" spans="1:17">
      <c r="A110" s="4" t="s">
        <v>56</v>
      </c>
      <c r="B110" s="8">
        <v>3266186</v>
      </c>
      <c r="C110" s="4">
        <v>6874</v>
      </c>
      <c r="D110" s="4">
        <v>12.9701433644302</v>
      </c>
      <c r="E110" s="6">
        <v>4.9081032311290302E-4</v>
      </c>
      <c r="F110" s="4">
        <v>0.103062483583825</v>
      </c>
      <c r="G110" s="4">
        <v>1</v>
      </c>
      <c r="H110" s="4">
        <v>28642.9920898655</v>
      </c>
      <c r="I110" s="4">
        <v>102</v>
      </c>
      <c r="J110" s="4">
        <v>2208.37898896454</v>
      </c>
      <c r="K110" s="4">
        <v>4</v>
      </c>
      <c r="L110" s="4">
        <v>13166.0123180387</v>
      </c>
      <c r="M110" s="4">
        <v>109</v>
      </c>
      <c r="N110" s="7">
        <f t="shared" si="4"/>
        <v>2.5653094845846084E-4</v>
      </c>
      <c r="O110" s="7">
        <f t="shared" si="5"/>
        <v>0</v>
      </c>
      <c r="P110" s="7">
        <f t="shared" si="6"/>
        <v>1.9326241134751773E-2</v>
      </c>
      <c r="Q110" s="7">
        <f t="shared" si="7"/>
        <v>1</v>
      </c>
    </row>
    <row r="111" spans="1:17">
      <c r="A111" s="4" t="s">
        <v>46</v>
      </c>
      <c r="B111" s="10" t="s">
        <v>57</v>
      </c>
      <c r="C111" s="4">
        <v>12135</v>
      </c>
      <c r="D111" s="4">
        <v>12.9446490024664</v>
      </c>
      <c r="E111" s="6">
        <v>4.9291393841067403E-4</v>
      </c>
      <c r="F111" s="4">
        <v>0.10158060119841</v>
      </c>
      <c r="G111" s="4">
        <v>1</v>
      </c>
      <c r="H111" s="4">
        <v>269.46020129262399</v>
      </c>
      <c r="I111" s="4">
        <v>104</v>
      </c>
      <c r="J111" s="4">
        <v>20.816338955292</v>
      </c>
      <c r="K111" s="4">
        <v>4</v>
      </c>
      <c r="L111" s="4">
        <v>121.94364185166999</v>
      </c>
      <c r="M111" s="4">
        <v>110</v>
      </c>
      <c r="N111" s="7">
        <f t="shared" si="4"/>
        <v>2.5888444339844667E-4</v>
      </c>
      <c r="O111" s="7">
        <f t="shared" si="5"/>
        <v>0</v>
      </c>
      <c r="P111" s="7">
        <f t="shared" si="6"/>
        <v>1.9503546099290781E-2</v>
      </c>
      <c r="Q111" s="7">
        <f t="shared" si="7"/>
        <v>1</v>
      </c>
    </row>
    <row r="112" spans="1:17">
      <c r="A112" s="4" t="s">
        <v>46</v>
      </c>
      <c r="B112" s="10" t="s">
        <v>57</v>
      </c>
      <c r="C112" s="4">
        <v>12134</v>
      </c>
      <c r="D112" s="4">
        <v>12.944649002465299</v>
      </c>
      <c r="E112" s="6">
        <v>4.9291393841093001E-4</v>
      </c>
      <c r="F112" s="4">
        <v>0.101580601198402</v>
      </c>
      <c r="G112" s="4">
        <v>1</v>
      </c>
      <c r="H112" s="4">
        <v>269.46020129260398</v>
      </c>
      <c r="I112" s="4">
        <v>104</v>
      </c>
      <c r="J112" s="4">
        <v>20.816338955292199</v>
      </c>
      <c r="K112" s="4">
        <v>4</v>
      </c>
      <c r="L112" s="4">
        <v>121.94364185166501</v>
      </c>
      <c r="M112" s="4">
        <v>111</v>
      </c>
      <c r="N112" s="7">
        <f t="shared" si="4"/>
        <v>2.6123793833843261E-4</v>
      </c>
      <c r="O112" s="7">
        <f t="shared" si="5"/>
        <v>0</v>
      </c>
      <c r="P112" s="7">
        <f t="shared" si="6"/>
        <v>1.9680851063829791E-2</v>
      </c>
      <c r="Q112" s="7">
        <f t="shared" si="7"/>
        <v>1</v>
      </c>
    </row>
    <row r="113" spans="1:17">
      <c r="A113" s="4" t="s">
        <v>42</v>
      </c>
      <c r="B113" s="8">
        <v>4186396</v>
      </c>
      <c r="C113" s="4">
        <v>1654</v>
      </c>
      <c r="D113" s="4">
        <v>12.9531060154361</v>
      </c>
      <c r="E113" s="6">
        <v>4.9880551928748503E-4</v>
      </c>
      <c r="F113" s="4">
        <v>0.100412695662861</v>
      </c>
      <c r="G113" s="4">
        <v>1</v>
      </c>
      <c r="H113" s="4">
        <v>3796.52369285637</v>
      </c>
      <c r="I113" s="4">
        <v>100</v>
      </c>
      <c r="J113" s="4">
        <v>293.09755423387003</v>
      </c>
      <c r="K113" s="4">
        <v>4</v>
      </c>
      <c r="L113" s="4">
        <v>2124.8611441535199</v>
      </c>
      <c r="M113" s="4">
        <v>112</v>
      </c>
      <c r="N113" s="7">
        <f t="shared" si="4"/>
        <v>2.6359143327841849E-4</v>
      </c>
      <c r="O113" s="7">
        <f t="shared" si="5"/>
        <v>0</v>
      </c>
      <c r="P113" s="7">
        <f t="shared" si="6"/>
        <v>1.9858156028368795E-2</v>
      </c>
      <c r="Q113" s="7">
        <f t="shared" si="7"/>
        <v>1</v>
      </c>
    </row>
    <row r="114" spans="1:17">
      <c r="A114" s="4" t="s">
        <v>19</v>
      </c>
      <c r="B114" s="8">
        <v>3987011</v>
      </c>
      <c r="C114" s="4">
        <v>10586</v>
      </c>
      <c r="D114" s="4">
        <v>12.9258780871968</v>
      </c>
      <c r="E114" s="6">
        <v>5.0120712106855496E-4</v>
      </c>
      <c r="F114" s="4">
        <v>0.11113802483512999</v>
      </c>
      <c r="G114" s="4">
        <v>1</v>
      </c>
      <c r="H114" s="4">
        <v>1.36618018553949E-2</v>
      </c>
      <c r="I114" s="4">
        <v>102</v>
      </c>
      <c r="J114" s="4">
        <v>1.0569341412036801E-3</v>
      </c>
      <c r="K114" s="4">
        <v>4</v>
      </c>
      <c r="L114" s="4">
        <v>3.7797896552506502E-3</v>
      </c>
      <c r="M114" s="4">
        <v>113</v>
      </c>
      <c r="N114" s="7">
        <f t="shared" si="4"/>
        <v>2.6594492821840432E-4</v>
      </c>
      <c r="O114" s="7">
        <f t="shared" si="5"/>
        <v>0</v>
      </c>
      <c r="P114" s="7">
        <f t="shared" si="6"/>
        <v>2.0035460992907803E-2</v>
      </c>
      <c r="Q114" s="7">
        <f t="shared" si="7"/>
        <v>1</v>
      </c>
    </row>
    <row r="115" spans="1:17">
      <c r="A115" s="4" t="s">
        <v>25</v>
      </c>
      <c r="B115" s="10" t="s">
        <v>49</v>
      </c>
      <c r="C115" s="4">
        <v>20138</v>
      </c>
      <c r="D115" s="4">
        <v>12.8683587503668</v>
      </c>
      <c r="E115" s="6">
        <v>5.1109740196003195E-4</v>
      </c>
      <c r="F115" s="4">
        <v>0.107968054228709</v>
      </c>
      <c r="G115" s="4">
        <v>1</v>
      </c>
      <c r="H115" s="4">
        <v>0.172512852279678</v>
      </c>
      <c r="I115" s="4">
        <v>104</v>
      </c>
      <c r="J115" s="4">
        <v>1.34059716259278E-2</v>
      </c>
      <c r="K115" s="4">
        <v>4</v>
      </c>
      <c r="L115" s="4">
        <v>5.0898199937586597E-2</v>
      </c>
      <c r="M115" s="4">
        <v>114</v>
      </c>
      <c r="N115" s="7">
        <f t="shared" si="4"/>
        <v>2.682984231583902E-4</v>
      </c>
      <c r="O115" s="7">
        <f t="shared" si="5"/>
        <v>0</v>
      </c>
      <c r="P115" s="7">
        <f t="shared" si="6"/>
        <v>2.021276595744681E-2</v>
      </c>
      <c r="Q115" s="7">
        <f t="shared" si="7"/>
        <v>1</v>
      </c>
    </row>
    <row r="116" spans="1:17">
      <c r="A116" s="4" t="s">
        <v>46</v>
      </c>
      <c r="B116" s="10" t="s">
        <v>58</v>
      </c>
      <c r="C116" s="4">
        <v>13020</v>
      </c>
      <c r="D116" s="4">
        <v>12.839228610612199</v>
      </c>
      <c r="E116" s="6">
        <v>5.1822099707288401E-4</v>
      </c>
      <c r="F116" s="4">
        <v>0.10084424188456501</v>
      </c>
      <c r="G116" s="4">
        <v>1</v>
      </c>
      <c r="H116" s="4">
        <v>267.50688021959098</v>
      </c>
      <c r="I116" s="4">
        <v>104</v>
      </c>
      <c r="J116" s="4">
        <v>20.8351208886866</v>
      </c>
      <c r="K116" s="4">
        <v>4</v>
      </c>
      <c r="L116" s="4">
        <v>121.455311583412</v>
      </c>
      <c r="M116" s="4">
        <v>115</v>
      </c>
      <c r="N116" s="7">
        <f t="shared" si="4"/>
        <v>2.7065191809837609E-4</v>
      </c>
      <c r="O116" s="7">
        <f t="shared" si="5"/>
        <v>0</v>
      </c>
      <c r="P116" s="7">
        <f t="shared" si="6"/>
        <v>2.0390070921985817E-2</v>
      </c>
      <c r="Q116" s="7">
        <f t="shared" si="7"/>
        <v>1</v>
      </c>
    </row>
    <row r="117" spans="1:17">
      <c r="A117" s="4" t="s">
        <v>46</v>
      </c>
      <c r="B117" s="10" t="s">
        <v>58</v>
      </c>
      <c r="C117" s="4">
        <v>13021</v>
      </c>
      <c r="D117" s="4">
        <v>12.8392286106114</v>
      </c>
      <c r="E117" s="6">
        <v>5.1822099707308502E-4</v>
      </c>
      <c r="F117" s="4">
        <v>0.10084424188456</v>
      </c>
      <c r="G117" s="4">
        <v>1</v>
      </c>
      <c r="H117" s="4">
        <v>267.50688021957598</v>
      </c>
      <c r="I117" s="4">
        <v>104</v>
      </c>
      <c r="J117" s="4">
        <v>20.835120888686699</v>
      </c>
      <c r="K117" s="4">
        <v>4</v>
      </c>
      <c r="L117" s="4">
        <v>121.455311583408</v>
      </c>
      <c r="M117" s="4">
        <v>116</v>
      </c>
      <c r="N117" s="7">
        <f t="shared" si="4"/>
        <v>2.7300541303836202E-4</v>
      </c>
      <c r="O117" s="7">
        <f t="shared" si="5"/>
        <v>0</v>
      </c>
      <c r="P117" s="7">
        <f t="shared" si="6"/>
        <v>2.0567375886524825E-2</v>
      </c>
      <c r="Q117" s="7">
        <f t="shared" si="7"/>
        <v>1</v>
      </c>
    </row>
    <row r="118" spans="1:17">
      <c r="A118" s="4" t="s">
        <v>19</v>
      </c>
      <c r="B118" s="10" t="s">
        <v>59</v>
      </c>
      <c r="C118" s="4">
        <v>18554</v>
      </c>
      <c r="D118" s="4">
        <v>13.5679709433978</v>
      </c>
      <c r="E118" s="6">
        <v>5.1978406621804398E-4</v>
      </c>
      <c r="F118" s="4">
        <v>0.174686426862773</v>
      </c>
      <c r="G118" s="4">
        <v>1</v>
      </c>
      <c r="H118" s="4">
        <v>1.2483829205019101E-2</v>
      </c>
      <c r="I118" s="4">
        <v>56</v>
      </c>
      <c r="J118" s="9">
        <v>9.2009551443606396E-4</v>
      </c>
      <c r="K118" s="4">
        <v>4</v>
      </c>
      <c r="L118" s="4">
        <v>4.98471774735312E-3</v>
      </c>
      <c r="M118" s="4">
        <v>117</v>
      </c>
      <c r="N118" s="7">
        <f t="shared" si="4"/>
        <v>2.7535890797834785E-4</v>
      </c>
      <c r="O118" s="7">
        <f t="shared" si="5"/>
        <v>0</v>
      </c>
      <c r="P118" s="7">
        <f t="shared" si="6"/>
        <v>2.0744680851063832E-2</v>
      </c>
      <c r="Q118" s="7">
        <f t="shared" si="7"/>
        <v>1</v>
      </c>
    </row>
    <row r="119" spans="1:17">
      <c r="A119" s="4" t="s">
        <v>19</v>
      </c>
      <c r="B119" s="10" t="s">
        <v>59</v>
      </c>
      <c r="C119" s="4">
        <v>18555</v>
      </c>
      <c r="D119" s="4">
        <v>13.567970943397199</v>
      </c>
      <c r="E119" s="6">
        <v>5.1978406621817398E-4</v>
      </c>
      <c r="F119" s="4">
        <v>0.174686426862767</v>
      </c>
      <c r="G119" s="4">
        <v>1</v>
      </c>
      <c r="H119" s="4">
        <v>1.24838292050187E-2</v>
      </c>
      <c r="I119" s="4">
        <v>56</v>
      </c>
      <c r="J119" s="9">
        <v>9.2009551443607198E-4</v>
      </c>
      <c r="K119" s="4">
        <v>4</v>
      </c>
      <c r="L119" s="4">
        <v>4.9847177473530098E-3</v>
      </c>
      <c r="M119" s="4">
        <v>118</v>
      </c>
      <c r="N119" s="7">
        <f t="shared" si="4"/>
        <v>2.7771240291833373E-4</v>
      </c>
      <c r="O119" s="7">
        <f t="shared" si="5"/>
        <v>0</v>
      </c>
      <c r="P119" s="7">
        <f t="shared" si="6"/>
        <v>2.0921985815602839E-2</v>
      </c>
      <c r="Q119" s="7">
        <f t="shared" si="7"/>
        <v>1</v>
      </c>
    </row>
    <row r="120" spans="1:17">
      <c r="A120" s="4" t="s">
        <v>46</v>
      </c>
      <c r="B120" s="10" t="s">
        <v>60</v>
      </c>
      <c r="C120" s="4">
        <v>12212</v>
      </c>
      <c r="D120" s="4">
        <v>12.837663469247699</v>
      </c>
      <c r="E120" s="6">
        <v>5.2058489154117697E-4</v>
      </c>
      <c r="F120" s="4">
        <v>0.10170470510091401</v>
      </c>
      <c r="G120" s="4">
        <v>1</v>
      </c>
      <c r="H120" s="4">
        <v>269.78692038807401</v>
      </c>
      <c r="I120" s="4">
        <v>103</v>
      </c>
      <c r="J120" s="4">
        <v>21.0152666047323</v>
      </c>
      <c r="K120" s="4">
        <v>4</v>
      </c>
      <c r="L120" s="4">
        <v>122.019223682245</v>
      </c>
      <c r="M120" s="4">
        <v>119</v>
      </c>
      <c r="N120" s="7">
        <f t="shared" si="4"/>
        <v>2.8006589785831962E-4</v>
      </c>
      <c r="O120" s="7">
        <f t="shared" si="5"/>
        <v>0</v>
      </c>
      <c r="P120" s="7">
        <f t="shared" si="6"/>
        <v>2.1099290780141843E-2</v>
      </c>
      <c r="Q120" s="7">
        <f t="shared" si="7"/>
        <v>1</v>
      </c>
    </row>
    <row r="121" spans="1:17">
      <c r="A121" s="4" t="s">
        <v>46</v>
      </c>
      <c r="B121" s="10" t="s">
        <v>60</v>
      </c>
      <c r="C121" s="4">
        <v>12213</v>
      </c>
      <c r="D121" s="4">
        <v>12.8376634692475</v>
      </c>
      <c r="E121" s="6">
        <v>5.2058489154121297E-4</v>
      </c>
      <c r="F121" s="4">
        <v>0.10170470510091301</v>
      </c>
      <c r="G121" s="4">
        <v>1</v>
      </c>
      <c r="H121" s="4">
        <v>269.786920388071</v>
      </c>
      <c r="I121" s="4">
        <v>103</v>
      </c>
      <c r="J121" s="4">
        <v>21.0152666047323</v>
      </c>
      <c r="K121" s="4">
        <v>4</v>
      </c>
      <c r="L121" s="4">
        <v>122.019223682245</v>
      </c>
      <c r="M121" s="4">
        <v>120</v>
      </c>
      <c r="N121" s="7">
        <f t="shared" si="4"/>
        <v>2.824193927983055E-4</v>
      </c>
      <c r="O121" s="7">
        <f t="shared" si="5"/>
        <v>0</v>
      </c>
      <c r="P121" s="7">
        <f t="shared" si="6"/>
        <v>2.1276595744680851E-2</v>
      </c>
      <c r="Q121" s="7">
        <f t="shared" si="7"/>
        <v>1</v>
      </c>
    </row>
    <row r="122" spans="1:17">
      <c r="A122" s="4" t="s">
        <v>30</v>
      </c>
      <c r="B122" s="8">
        <v>3267419</v>
      </c>
      <c r="C122" s="4">
        <v>2281</v>
      </c>
      <c r="D122" s="4">
        <v>12.8528835755977</v>
      </c>
      <c r="E122" s="6">
        <v>5.2515911023140699E-4</v>
      </c>
      <c r="F122" s="4">
        <v>0.110910882099808</v>
      </c>
      <c r="G122" s="4">
        <v>1</v>
      </c>
      <c r="H122" s="4">
        <v>3246689.2270885999</v>
      </c>
      <c r="I122" s="4">
        <v>99</v>
      </c>
      <c r="J122" s="4">
        <v>252603.95521303199</v>
      </c>
      <c r="K122" s="4">
        <v>4</v>
      </c>
      <c r="L122" s="4">
        <v>1066290.78267467</v>
      </c>
      <c r="M122" s="4">
        <v>121</v>
      </c>
      <c r="N122" s="7">
        <f t="shared" si="4"/>
        <v>2.8477288773829138E-4</v>
      </c>
      <c r="O122" s="7">
        <f t="shared" si="5"/>
        <v>0</v>
      </c>
      <c r="P122" s="7">
        <f t="shared" si="6"/>
        <v>2.1453900709219861E-2</v>
      </c>
      <c r="Q122" s="7">
        <f t="shared" si="7"/>
        <v>1</v>
      </c>
    </row>
    <row r="123" spans="1:17">
      <c r="A123" s="4" t="s">
        <v>23</v>
      </c>
      <c r="B123" s="8">
        <v>5250973</v>
      </c>
      <c r="C123" s="4">
        <v>7228</v>
      </c>
      <c r="D123" s="4">
        <v>12.847880512775101</v>
      </c>
      <c r="E123" s="6">
        <v>5.3795729326093099E-4</v>
      </c>
      <c r="F123" s="4">
        <v>0.114570739855495</v>
      </c>
      <c r="G123" s="4">
        <v>1</v>
      </c>
      <c r="H123" s="9">
        <v>3.5463974525901202E-4</v>
      </c>
      <c r="I123" s="4">
        <v>94</v>
      </c>
      <c r="J123" s="9">
        <v>2.76029766081946E-5</v>
      </c>
      <c r="K123" s="4">
        <v>4</v>
      </c>
      <c r="L123" s="9">
        <v>1.2517454461578601E-4</v>
      </c>
      <c r="M123" s="4">
        <v>122</v>
      </c>
      <c r="N123" s="7">
        <f t="shared" si="4"/>
        <v>2.8712638267827727E-4</v>
      </c>
      <c r="O123" s="7">
        <f t="shared" si="5"/>
        <v>0</v>
      </c>
      <c r="P123" s="7">
        <f t="shared" si="6"/>
        <v>2.1631205673758869E-2</v>
      </c>
      <c r="Q123" s="7">
        <f t="shared" si="7"/>
        <v>1</v>
      </c>
    </row>
    <row r="124" spans="1:17">
      <c r="A124" s="4" t="s">
        <v>61</v>
      </c>
      <c r="B124" s="8">
        <v>7232846</v>
      </c>
      <c r="C124" s="4">
        <v>8057</v>
      </c>
      <c r="D124" s="4">
        <v>12.7559413295415</v>
      </c>
      <c r="E124" s="6">
        <v>5.4326966410014204E-4</v>
      </c>
      <c r="F124" s="4">
        <v>0.10482700124460501</v>
      </c>
      <c r="G124" s="4">
        <v>1</v>
      </c>
      <c r="H124" s="4">
        <v>1477.9684925005499</v>
      </c>
      <c r="I124" s="4">
        <v>102</v>
      </c>
      <c r="J124" s="4">
        <v>115.865105860726</v>
      </c>
      <c r="K124" s="4">
        <v>4</v>
      </c>
      <c r="L124" s="4">
        <v>570.21985471860899</v>
      </c>
      <c r="M124" s="4">
        <v>123</v>
      </c>
      <c r="N124" s="7">
        <f t="shared" si="4"/>
        <v>2.8947987761826315E-4</v>
      </c>
      <c r="O124" s="7">
        <f t="shared" si="5"/>
        <v>0</v>
      </c>
      <c r="P124" s="7">
        <f t="shared" si="6"/>
        <v>2.1808510638297873E-2</v>
      </c>
      <c r="Q124" s="7">
        <f t="shared" si="7"/>
        <v>1</v>
      </c>
    </row>
    <row r="125" spans="1:17">
      <c r="A125" s="4" t="s">
        <v>20</v>
      </c>
      <c r="B125" s="8">
        <v>3271792</v>
      </c>
      <c r="C125" s="4">
        <v>3589</v>
      </c>
      <c r="D125" s="4">
        <v>12.767449211908399</v>
      </c>
      <c r="E125" s="6">
        <v>5.4459183012260898E-4</v>
      </c>
      <c r="F125" s="4">
        <v>0.111886124973339</v>
      </c>
      <c r="G125" s="4">
        <v>1</v>
      </c>
      <c r="H125" s="4">
        <v>0.25566520936227599</v>
      </c>
      <c r="I125" s="4">
        <v>100</v>
      </c>
      <c r="J125" s="4">
        <v>2.0024768073783401E-2</v>
      </c>
      <c r="K125" s="4">
        <v>4</v>
      </c>
      <c r="L125" s="4">
        <v>7.0642894825566793E-2</v>
      </c>
      <c r="M125" s="4">
        <v>124</v>
      </c>
      <c r="N125" s="7">
        <f t="shared" si="4"/>
        <v>2.9183337255824903E-4</v>
      </c>
      <c r="O125" s="7">
        <f t="shared" si="5"/>
        <v>0</v>
      </c>
      <c r="P125" s="7">
        <f t="shared" si="6"/>
        <v>2.198581560283688E-2</v>
      </c>
      <c r="Q125" s="7">
        <f t="shared" si="7"/>
        <v>1</v>
      </c>
    </row>
    <row r="126" spans="1:17">
      <c r="A126" s="4" t="s">
        <v>20</v>
      </c>
      <c r="B126" s="8">
        <v>3266186</v>
      </c>
      <c r="C126" s="4">
        <v>6874</v>
      </c>
      <c r="D126" s="4">
        <v>12.7400925030725</v>
      </c>
      <c r="E126" s="6">
        <v>5.4737316156111299E-4</v>
      </c>
      <c r="F126" s="4">
        <v>0.109041493705577</v>
      </c>
      <c r="G126" s="4">
        <v>1</v>
      </c>
      <c r="H126" s="4">
        <v>0.270169330671789</v>
      </c>
      <c r="I126" s="4">
        <v>102</v>
      </c>
      <c r="J126" s="4">
        <v>2.12062299081919E-2</v>
      </c>
      <c r="K126" s="4">
        <v>4</v>
      </c>
      <c r="L126" s="4">
        <v>7.8659767558315996E-2</v>
      </c>
      <c r="M126" s="4">
        <v>125</v>
      </c>
      <c r="N126" s="7">
        <f t="shared" si="4"/>
        <v>2.9418686749823486E-4</v>
      </c>
      <c r="O126" s="7">
        <f t="shared" si="5"/>
        <v>0</v>
      </c>
      <c r="P126" s="7">
        <f t="shared" si="6"/>
        <v>2.2163120567375887E-2</v>
      </c>
      <c r="Q126" s="7">
        <f t="shared" si="7"/>
        <v>1</v>
      </c>
    </row>
    <row r="127" spans="1:17">
      <c r="A127" s="4" t="s">
        <v>88</v>
      </c>
      <c r="B127" s="8">
        <v>5240461</v>
      </c>
      <c r="C127" s="4">
        <v>1008</v>
      </c>
      <c r="D127" s="4">
        <v>12.771947503775101</v>
      </c>
      <c r="E127" s="6">
        <v>5.5258912725801601E-4</v>
      </c>
      <c r="F127" s="4">
        <v>0.114648543445923</v>
      </c>
      <c r="G127" s="4">
        <v>1</v>
      </c>
      <c r="H127" s="4">
        <v>1.0066659620781199E-2</v>
      </c>
      <c r="I127" s="4">
        <v>96</v>
      </c>
      <c r="J127" s="9">
        <v>7.88185170492265E-4</v>
      </c>
      <c r="K127" s="4">
        <v>4</v>
      </c>
      <c r="L127" s="4">
        <v>3.03468437047048E-3</v>
      </c>
      <c r="M127" s="4">
        <v>126</v>
      </c>
      <c r="N127" s="7">
        <f t="shared" si="4"/>
        <v>2.965403624382208E-4</v>
      </c>
      <c r="O127" s="7">
        <f t="shared" si="5"/>
        <v>0</v>
      </c>
      <c r="P127" s="7">
        <f t="shared" si="6"/>
        <v>2.2340425531914895E-2</v>
      </c>
      <c r="Q127" s="7">
        <f t="shared" si="7"/>
        <v>1</v>
      </c>
    </row>
    <row r="128" spans="1:17">
      <c r="A128" s="4" t="s">
        <v>19</v>
      </c>
      <c r="B128" s="8">
        <v>3665113</v>
      </c>
      <c r="C128" s="4">
        <v>8251</v>
      </c>
      <c r="D128" s="4">
        <v>12.780442104116601</v>
      </c>
      <c r="E128" s="6">
        <v>5.5279990714769797E-4</v>
      </c>
      <c r="F128" s="4">
        <v>0.117186806692839</v>
      </c>
      <c r="G128" s="4">
        <v>1</v>
      </c>
      <c r="H128" s="4">
        <v>1.39208175027494E-2</v>
      </c>
      <c r="I128" s="4">
        <v>95</v>
      </c>
      <c r="J128" s="4">
        <v>1.08922816514034E-3</v>
      </c>
      <c r="K128" s="4">
        <v>4</v>
      </c>
      <c r="L128" s="4">
        <v>3.8287507832416002E-3</v>
      </c>
      <c r="M128" s="4">
        <v>127</v>
      </c>
      <c r="N128" s="7">
        <f t="shared" si="4"/>
        <v>2.9889385737820668E-4</v>
      </c>
      <c r="O128" s="7">
        <f t="shared" si="5"/>
        <v>0</v>
      </c>
      <c r="P128" s="7">
        <f t="shared" si="6"/>
        <v>2.2517730496453902E-2</v>
      </c>
      <c r="Q128" s="7">
        <f t="shared" si="7"/>
        <v>1</v>
      </c>
    </row>
    <row r="129" spans="1:17">
      <c r="A129" s="4" t="s">
        <v>18</v>
      </c>
      <c r="B129" s="8">
        <v>3396768</v>
      </c>
      <c r="C129" s="4">
        <v>3019</v>
      </c>
      <c r="D129" s="4">
        <v>12.7128272455041</v>
      </c>
      <c r="E129" s="6">
        <v>5.5450725108073605E-4</v>
      </c>
      <c r="F129" s="4">
        <v>0.107288941200667</v>
      </c>
      <c r="G129" s="4">
        <v>1</v>
      </c>
      <c r="H129" s="4">
        <v>2.5902930520402101E-2</v>
      </c>
      <c r="I129" s="4">
        <v>102</v>
      </c>
      <c r="J129" s="4">
        <v>2.0375428706909098E-3</v>
      </c>
      <c r="K129" s="4">
        <v>4</v>
      </c>
      <c r="L129" s="4">
        <v>8.4005329925493904E-3</v>
      </c>
      <c r="M129" s="4">
        <v>128</v>
      </c>
      <c r="N129" s="7">
        <f t="shared" si="4"/>
        <v>3.0124735231819251E-4</v>
      </c>
      <c r="O129" s="7">
        <f t="shared" si="5"/>
        <v>0</v>
      </c>
      <c r="P129" s="7">
        <f t="shared" si="6"/>
        <v>2.2695035460992909E-2</v>
      </c>
      <c r="Q129" s="7">
        <f t="shared" si="7"/>
        <v>1</v>
      </c>
    </row>
    <row r="130" spans="1:17">
      <c r="A130" s="4" t="s">
        <v>23</v>
      </c>
      <c r="B130" s="8">
        <v>3263879</v>
      </c>
      <c r="C130" s="4">
        <v>9699</v>
      </c>
      <c r="D130" s="4">
        <v>12.6968723236484</v>
      </c>
      <c r="E130" s="6">
        <v>5.5660502089943003E-4</v>
      </c>
      <c r="F130" s="4">
        <v>0.10630245329853701</v>
      </c>
      <c r="G130" s="4">
        <v>1</v>
      </c>
      <c r="H130" s="9">
        <v>3.5003432795327401E-4</v>
      </c>
      <c r="I130" s="4">
        <v>103</v>
      </c>
      <c r="J130" s="9">
        <v>2.7568547515542E-5</v>
      </c>
      <c r="K130" s="4">
        <v>4</v>
      </c>
      <c r="L130" s="9">
        <v>1.13313687210207E-4</v>
      </c>
      <c r="M130" s="4">
        <v>129</v>
      </c>
      <c r="N130" s="7">
        <f t="shared" ref="N130:N193" si="8">0.05*M130/21245</f>
        <v>3.0360084725817839E-4</v>
      </c>
      <c r="O130" s="7">
        <f t="shared" ref="O130:O193" si="9">IF(E130&lt;N130,1,0)</f>
        <v>0</v>
      </c>
      <c r="P130" s="7">
        <f t="shared" ref="P130:P193" si="10">0.05*M130/282</f>
        <v>2.2872340425531917E-2</v>
      </c>
      <c r="Q130" s="7">
        <f t="shared" ref="Q130:Q193" si="11">IF(E130&lt;P130,1,0)</f>
        <v>1</v>
      </c>
    </row>
    <row r="131" spans="1:17">
      <c r="A131" s="4" t="s">
        <v>42</v>
      </c>
      <c r="B131" s="8">
        <v>3397434</v>
      </c>
      <c r="C131" s="4">
        <v>780</v>
      </c>
      <c r="D131" s="4">
        <v>12.7379847769046</v>
      </c>
      <c r="E131" s="6">
        <v>5.56770547758888E-4</v>
      </c>
      <c r="F131" s="4">
        <v>0.103119079269809</v>
      </c>
      <c r="G131" s="4">
        <v>1</v>
      </c>
      <c r="H131" s="4">
        <v>3549.7932102183199</v>
      </c>
      <c r="I131" s="4">
        <v>98</v>
      </c>
      <c r="J131" s="4">
        <v>278.67777143637898</v>
      </c>
      <c r="K131" s="4">
        <v>4</v>
      </c>
      <c r="L131" s="4">
        <v>1778.4479978669699</v>
      </c>
      <c r="M131" s="4">
        <v>130</v>
      </c>
      <c r="N131" s="7">
        <f t="shared" si="8"/>
        <v>3.0595434219816427E-4</v>
      </c>
      <c r="O131" s="7">
        <f t="shared" si="9"/>
        <v>0</v>
      </c>
      <c r="P131" s="7">
        <f t="shared" si="10"/>
        <v>2.3049645390070921E-2</v>
      </c>
      <c r="Q131" s="7">
        <f t="shared" si="11"/>
        <v>1</v>
      </c>
    </row>
    <row r="132" spans="1:17">
      <c r="A132" s="4" t="s">
        <v>19</v>
      </c>
      <c r="B132" s="10" t="s">
        <v>62</v>
      </c>
      <c r="C132" s="4">
        <v>12723</v>
      </c>
      <c r="D132" s="4">
        <v>12.6995873748603</v>
      </c>
      <c r="E132" s="6">
        <v>5.5800593442068198E-4</v>
      </c>
      <c r="F132" s="4">
        <v>0.110118511253016</v>
      </c>
      <c r="G132" s="4">
        <v>1</v>
      </c>
      <c r="H132" s="4">
        <v>1.27961609142992E-2</v>
      </c>
      <c r="I132" s="4">
        <v>102</v>
      </c>
      <c r="J132" s="4">
        <v>1.0076044627741201E-3</v>
      </c>
      <c r="K132" s="4">
        <v>4</v>
      </c>
      <c r="L132" s="4">
        <v>3.3569713971575801E-3</v>
      </c>
      <c r="M132" s="4">
        <v>131</v>
      </c>
      <c r="N132" s="7">
        <f t="shared" si="8"/>
        <v>3.0830783713815021E-4</v>
      </c>
      <c r="O132" s="7">
        <f t="shared" si="9"/>
        <v>0</v>
      </c>
      <c r="P132" s="7">
        <f t="shared" si="10"/>
        <v>2.3226950354609931E-2</v>
      </c>
      <c r="Q132" s="7">
        <f t="shared" si="11"/>
        <v>1</v>
      </c>
    </row>
    <row r="133" spans="1:17">
      <c r="A133" s="4" t="s">
        <v>61</v>
      </c>
      <c r="B133" s="8">
        <v>4174101</v>
      </c>
      <c r="C133" s="4">
        <v>7126</v>
      </c>
      <c r="D133" s="4">
        <v>12.7306375119125</v>
      </c>
      <c r="E133" s="6">
        <v>5.6105475502326403E-4</v>
      </c>
      <c r="F133" s="4">
        <v>0.106792709723062</v>
      </c>
      <c r="G133" s="4">
        <v>1</v>
      </c>
      <c r="H133" s="4">
        <v>1432.7306824274999</v>
      </c>
      <c r="I133" s="4">
        <v>97</v>
      </c>
      <c r="J133" s="4">
        <v>112.541943094903</v>
      </c>
      <c r="K133" s="4">
        <v>4</v>
      </c>
      <c r="L133" s="4">
        <v>624.85715139439299</v>
      </c>
      <c r="M133" s="4">
        <v>132</v>
      </c>
      <c r="N133" s="7">
        <f t="shared" si="8"/>
        <v>3.1066133207813604E-4</v>
      </c>
      <c r="O133" s="7">
        <f t="shared" si="9"/>
        <v>0</v>
      </c>
      <c r="P133" s="7">
        <f t="shared" si="10"/>
        <v>2.3404255319148939E-2</v>
      </c>
      <c r="Q133" s="7">
        <f t="shared" si="11"/>
        <v>1</v>
      </c>
    </row>
    <row r="134" spans="1:17">
      <c r="A134" s="4" t="s">
        <v>25</v>
      </c>
      <c r="B134" s="8">
        <v>3255461</v>
      </c>
      <c r="C134" s="4">
        <v>3874</v>
      </c>
      <c r="D134" s="4">
        <v>12.6335696868395</v>
      </c>
      <c r="E134" s="6">
        <v>5.8027392962530996E-4</v>
      </c>
      <c r="F134" s="4">
        <v>0.11003974962200801</v>
      </c>
      <c r="G134" s="4">
        <v>1</v>
      </c>
      <c r="H134" s="4">
        <v>0.17328648129133001</v>
      </c>
      <c r="I134" s="4">
        <v>100</v>
      </c>
      <c r="J134" s="4">
        <v>1.3716351402394401E-2</v>
      </c>
      <c r="K134" s="4">
        <v>4</v>
      </c>
      <c r="L134" s="4">
        <v>5.0781862834597999E-2</v>
      </c>
      <c r="M134" s="4">
        <v>133</v>
      </c>
      <c r="N134" s="7">
        <f t="shared" si="8"/>
        <v>3.1301482701812192E-4</v>
      </c>
      <c r="O134" s="7">
        <f t="shared" si="9"/>
        <v>0</v>
      </c>
      <c r="P134" s="7">
        <f t="shared" si="10"/>
        <v>2.3581560283687946E-2</v>
      </c>
      <c r="Q134" s="7">
        <f t="shared" si="11"/>
        <v>1</v>
      </c>
    </row>
    <row r="135" spans="1:17">
      <c r="A135" s="4" t="s">
        <v>40</v>
      </c>
      <c r="B135" s="10" t="s">
        <v>63</v>
      </c>
      <c r="C135" s="4">
        <v>19709</v>
      </c>
      <c r="D135" s="4">
        <v>12.601208570888801</v>
      </c>
      <c r="E135" s="6">
        <v>5.8038874726127601E-4</v>
      </c>
      <c r="F135" s="4">
        <v>9.5459346964836198E-2</v>
      </c>
      <c r="G135" s="4">
        <v>1</v>
      </c>
      <c r="H135" s="4">
        <v>2154.0400925928998</v>
      </c>
      <c r="I135" s="4">
        <v>104</v>
      </c>
      <c r="J135" s="4">
        <v>170.93916670573401</v>
      </c>
      <c r="K135" s="4">
        <v>4</v>
      </c>
      <c r="L135" s="4">
        <v>1196.8314779568</v>
      </c>
      <c r="M135" s="4">
        <v>134</v>
      </c>
      <c r="N135" s="7">
        <f t="shared" si="8"/>
        <v>3.153683219581078E-4</v>
      </c>
      <c r="O135" s="7">
        <f t="shared" si="9"/>
        <v>0</v>
      </c>
      <c r="P135" s="7">
        <f t="shared" si="10"/>
        <v>2.375886524822695E-2</v>
      </c>
      <c r="Q135" s="7">
        <f t="shared" si="11"/>
        <v>1</v>
      </c>
    </row>
    <row r="136" spans="1:17">
      <c r="A136" s="4" t="s">
        <v>90</v>
      </c>
      <c r="B136" s="10" t="s">
        <v>31</v>
      </c>
      <c r="C136" s="4">
        <v>13628</v>
      </c>
      <c r="D136" s="4">
        <v>12.6000960994356</v>
      </c>
      <c r="E136" s="6">
        <v>5.8069664558692703E-4</v>
      </c>
      <c r="F136" s="4">
        <v>0.105584630542437</v>
      </c>
      <c r="G136" s="4">
        <v>1</v>
      </c>
      <c r="H136" s="4">
        <v>6.9794422117424298E-3</v>
      </c>
      <c r="I136" s="4">
        <v>104</v>
      </c>
      <c r="J136" s="9">
        <v>5.5391976034651301E-4</v>
      </c>
      <c r="K136" s="4">
        <v>4</v>
      </c>
      <c r="L136" s="4">
        <v>2.1237921407565299E-3</v>
      </c>
      <c r="M136" s="4">
        <v>135</v>
      </c>
      <c r="N136" s="7">
        <f t="shared" si="8"/>
        <v>3.1772181689809369E-4</v>
      </c>
      <c r="O136" s="7">
        <f t="shared" si="9"/>
        <v>0</v>
      </c>
      <c r="P136" s="7">
        <f t="shared" si="10"/>
        <v>2.3936170212765957E-2</v>
      </c>
      <c r="Q136" s="7">
        <f t="shared" si="11"/>
        <v>1</v>
      </c>
    </row>
    <row r="137" spans="1:17">
      <c r="A137" s="4" t="s">
        <v>34</v>
      </c>
      <c r="B137" s="8">
        <v>3430520</v>
      </c>
      <c r="C137" s="4">
        <v>401</v>
      </c>
      <c r="D137" s="4">
        <v>12.616824920012199</v>
      </c>
      <c r="E137" s="6">
        <v>5.8262473623633395E-4</v>
      </c>
      <c r="F137" s="4">
        <v>0.109142691381008</v>
      </c>
      <c r="G137" s="4">
        <v>1</v>
      </c>
      <c r="H137" s="4">
        <v>0.72093030313772799</v>
      </c>
      <c r="I137" s="4">
        <v>101</v>
      </c>
      <c r="J137" s="4">
        <v>5.7140390526797397E-2</v>
      </c>
      <c r="K137" s="4">
        <v>4</v>
      </c>
      <c r="L137" s="4">
        <v>0.208553236848385</v>
      </c>
      <c r="M137" s="4">
        <v>136</v>
      </c>
      <c r="N137" s="7">
        <f t="shared" si="8"/>
        <v>3.2007531183807957E-4</v>
      </c>
      <c r="O137" s="7">
        <f t="shared" si="9"/>
        <v>0</v>
      </c>
      <c r="P137" s="7">
        <f t="shared" si="10"/>
        <v>2.4113475177304968E-2</v>
      </c>
      <c r="Q137" s="7">
        <f t="shared" si="11"/>
        <v>1</v>
      </c>
    </row>
    <row r="138" spans="1:17">
      <c r="A138" s="4" t="s">
        <v>87</v>
      </c>
      <c r="B138" s="8">
        <v>5246877</v>
      </c>
      <c r="C138" s="4">
        <v>8953</v>
      </c>
      <c r="D138" s="4">
        <v>12.6563440555956</v>
      </c>
      <c r="E138" s="6">
        <v>5.8355947186617102E-4</v>
      </c>
      <c r="F138" s="4">
        <v>9.9204098879351804E-2</v>
      </c>
      <c r="G138" s="4">
        <v>1</v>
      </c>
      <c r="H138" s="4">
        <v>58.670083364491902</v>
      </c>
      <c r="I138" s="4">
        <v>96</v>
      </c>
      <c r="J138" s="4">
        <v>4.6356264579069002</v>
      </c>
      <c r="K138" s="4">
        <v>4</v>
      </c>
      <c r="L138" s="4">
        <v>36.596928858633703</v>
      </c>
      <c r="M138" s="4">
        <v>137</v>
      </c>
      <c r="N138" s="7">
        <f t="shared" si="8"/>
        <v>3.2242880677806545E-4</v>
      </c>
      <c r="O138" s="7">
        <f t="shared" si="9"/>
        <v>0</v>
      </c>
      <c r="P138" s="7">
        <f t="shared" si="10"/>
        <v>2.4290780141843972E-2</v>
      </c>
      <c r="Q138" s="7">
        <f t="shared" si="11"/>
        <v>1</v>
      </c>
    </row>
    <row r="139" spans="1:17">
      <c r="A139" s="4" t="s">
        <v>40</v>
      </c>
      <c r="B139" s="8">
        <v>3397434</v>
      </c>
      <c r="C139" s="4">
        <v>780</v>
      </c>
      <c r="D139" s="4">
        <v>12.6213250061286</v>
      </c>
      <c r="E139" s="6">
        <v>5.88361630533196E-4</v>
      </c>
      <c r="F139" s="4">
        <v>0.101501780362844</v>
      </c>
      <c r="G139" s="4">
        <v>1</v>
      </c>
      <c r="H139" s="4">
        <v>2050.06358062253</v>
      </c>
      <c r="I139" s="4">
        <v>98</v>
      </c>
      <c r="J139" s="4">
        <v>162.42855481711101</v>
      </c>
      <c r="K139" s="4">
        <v>4</v>
      </c>
      <c r="L139" s="4">
        <v>1069.82952538159</v>
      </c>
      <c r="M139" s="4">
        <v>138</v>
      </c>
      <c r="N139" s="7">
        <f t="shared" si="8"/>
        <v>3.2478230171805134E-4</v>
      </c>
      <c r="O139" s="7">
        <f t="shared" si="9"/>
        <v>0</v>
      </c>
      <c r="P139" s="7">
        <f t="shared" si="10"/>
        <v>2.4468085106382979E-2</v>
      </c>
      <c r="Q139" s="7">
        <f t="shared" si="11"/>
        <v>1</v>
      </c>
    </row>
    <row r="140" spans="1:17">
      <c r="A140" s="4" t="s">
        <v>36</v>
      </c>
      <c r="B140" s="10" t="s">
        <v>48</v>
      </c>
      <c r="C140" s="4">
        <v>19080</v>
      </c>
      <c r="D140" s="4">
        <v>12.540106484330099</v>
      </c>
      <c r="E140" s="6">
        <v>5.9755101780491996E-4</v>
      </c>
      <c r="F140" s="4">
        <v>0.10473055160630999</v>
      </c>
      <c r="G140" s="4">
        <v>1</v>
      </c>
      <c r="H140" s="4">
        <v>112790.36487744701</v>
      </c>
      <c r="I140" s="4">
        <v>104</v>
      </c>
      <c r="J140" s="4">
        <v>8994.3705835662204</v>
      </c>
      <c r="K140" s="4">
        <v>4</v>
      </c>
      <c r="L140" s="4">
        <v>35385.7681043513</v>
      </c>
      <c r="M140" s="4">
        <v>139</v>
      </c>
      <c r="N140" s="7">
        <f t="shared" si="8"/>
        <v>3.2713579665803722E-4</v>
      </c>
      <c r="O140" s="7">
        <f t="shared" si="9"/>
        <v>0</v>
      </c>
      <c r="P140" s="7">
        <f t="shared" si="10"/>
        <v>2.4645390070921987E-2</v>
      </c>
      <c r="Q140" s="7">
        <f t="shared" si="11"/>
        <v>1</v>
      </c>
    </row>
    <row r="141" spans="1:17">
      <c r="A141" s="4" t="s">
        <v>18</v>
      </c>
      <c r="B141" s="10" t="s">
        <v>64</v>
      </c>
      <c r="C141" s="4">
        <v>18957</v>
      </c>
      <c r="D141" s="4">
        <v>12.4958636140391</v>
      </c>
      <c r="E141" s="6">
        <v>6.1252492206344505E-4</v>
      </c>
      <c r="F141" s="4">
        <v>0.104980282222412</v>
      </c>
      <c r="G141" s="4">
        <v>1</v>
      </c>
      <c r="H141" s="4">
        <v>2.5596499544642302E-2</v>
      </c>
      <c r="I141" s="4">
        <v>103</v>
      </c>
      <c r="J141" s="4">
        <v>2.0483978006837801E-3</v>
      </c>
      <c r="K141" s="4">
        <v>4</v>
      </c>
      <c r="L141" s="4">
        <v>8.2092498992454507E-3</v>
      </c>
      <c r="M141" s="4">
        <v>140</v>
      </c>
      <c r="N141" s="7">
        <f t="shared" si="8"/>
        <v>3.2948929159802305E-4</v>
      </c>
      <c r="O141" s="7">
        <f t="shared" si="9"/>
        <v>0</v>
      </c>
      <c r="P141" s="7">
        <f t="shared" si="10"/>
        <v>2.4822695035460994E-2</v>
      </c>
      <c r="Q141" s="7">
        <f t="shared" si="11"/>
        <v>1</v>
      </c>
    </row>
    <row r="142" spans="1:17">
      <c r="A142" s="4" t="s">
        <v>18</v>
      </c>
      <c r="B142" s="10" t="s">
        <v>64</v>
      </c>
      <c r="C142" s="4">
        <v>18956</v>
      </c>
      <c r="D142" s="4">
        <v>12.495863614037599</v>
      </c>
      <c r="E142" s="6">
        <v>6.1252492206387299E-4</v>
      </c>
      <c r="F142" s="4">
        <v>0.10498028222240099</v>
      </c>
      <c r="G142" s="4">
        <v>1</v>
      </c>
      <c r="H142" s="4">
        <v>2.5596499544639599E-2</v>
      </c>
      <c r="I142" s="4">
        <v>103</v>
      </c>
      <c r="J142" s="4">
        <v>2.04839780068381E-3</v>
      </c>
      <c r="K142" s="4">
        <v>4</v>
      </c>
      <c r="L142" s="4">
        <v>8.2092498992447794E-3</v>
      </c>
      <c r="M142" s="4">
        <v>141</v>
      </c>
      <c r="N142" s="7">
        <f t="shared" si="8"/>
        <v>3.3184278653800898E-4</v>
      </c>
      <c r="O142" s="7">
        <f t="shared" si="9"/>
        <v>0</v>
      </c>
      <c r="P142" s="7">
        <f t="shared" si="10"/>
        <v>2.5000000000000001E-2</v>
      </c>
      <c r="Q142" s="7">
        <f t="shared" si="11"/>
        <v>1</v>
      </c>
    </row>
    <row r="143" spans="1:17">
      <c r="A143" s="4" t="s">
        <v>34</v>
      </c>
      <c r="B143" s="8">
        <v>3272818</v>
      </c>
      <c r="C143" s="4">
        <v>405</v>
      </c>
      <c r="D143" s="4">
        <v>12.5091196024885</v>
      </c>
      <c r="E143" s="6">
        <v>6.1323686179215302E-4</v>
      </c>
      <c r="F143" s="4">
        <v>0.108324714934612</v>
      </c>
      <c r="G143" s="4">
        <v>1</v>
      </c>
      <c r="H143" s="4">
        <v>0.74297602247510397</v>
      </c>
      <c r="I143" s="4">
        <v>101</v>
      </c>
      <c r="J143" s="4">
        <v>5.9394749277742499E-2</v>
      </c>
      <c r="K143" s="4">
        <v>4</v>
      </c>
      <c r="L143" s="4">
        <v>0.21497904433624501</v>
      </c>
      <c r="M143" s="4">
        <v>142</v>
      </c>
      <c r="N143" s="7">
        <f t="shared" si="8"/>
        <v>3.3419628147799487E-4</v>
      </c>
      <c r="O143" s="7">
        <f t="shared" si="9"/>
        <v>0</v>
      </c>
      <c r="P143" s="7">
        <f t="shared" si="10"/>
        <v>2.5177304964539009E-2</v>
      </c>
      <c r="Q143" s="7">
        <f t="shared" si="11"/>
        <v>1</v>
      </c>
    </row>
    <row r="144" spans="1:17">
      <c r="A144" s="4" t="s">
        <v>87</v>
      </c>
      <c r="B144" s="8">
        <v>3263757</v>
      </c>
      <c r="C144" s="4">
        <v>6571</v>
      </c>
      <c r="D144" s="4">
        <v>12.486089833738699</v>
      </c>
      <c r="E144" s="6">
        <v>6.17665295282381E-4</v>
      </c>
      <c r="F144" s="4">
        <v>9.6926581272714099E-2</v>
      </c>
      <c r="G144" s="4">
        <v>1</v>
      </c>
      <c r="H144" s="4">
        <v>60.8362164959849</v>
      </c>
      <c r="I144" s="4">
        <v>102</v>
      </c>
      <c r="J144" s="4">
        <v>4.8723193014036097</v>
      </c>
      <c r="K144" s="4">
        <v>4</v>
      </c>
      <c r="L144" s="4">
        <v>32.668996855022499</v>
      </c>
      <c r="M144" s="4">
        <v>143</v>
      </c>
      <c r="N144" s="7">
        <f t="shared" si="8"/>
        <v>3.365497764179807E-4</v>
      </c>
      <c r="O144" s="7">
        <f t="shared" si="9"/>
        <v>0</v>
      </c>
      <c r="P144" s="7">
        <f t="shared" si="10"/>
        <v>2.5354609929078016E-2</v>
      </c>
      <c r="Q144" s="7">
        <f t="shared" si="11"/>
        <v>1</v>
      </c>
    </row>
    <row r="145" spans="1:17">
      <c r="A145" s="4" t="s">
        <v>40</v>
      </c>
      <c r="B145" s="10" t="s">
        <v>65</v>
      </c>
      <c r="C145" s="4">
        <v>20550</v>
      </c>
      <c r="D145" s="4">
        <v>12.604052343063101</v>
      </c>
      <c r="E145" s="6">
        <v>6.2054528300805397E-4</v>
      </c>
      <c r="F145" s="4">
        <v>0.11089556073613201</v>
      </c>
      <c r="G145" s="4">
        <v>1</v>
      </c>
      <c r="H145" s="4">
        <v>2375.8999764929099</v>
      </c>
      <c r="I145" s="4">
        <v>88</v>
      </c>
      <c r="J145" s="4">
        <v>188.50286493776099</v>
      </c>
      <c r="K145" s="4">
        <v>4</v>
      </c>
      <c r="L145" s="4">
        <v>1209.1026301240099</v>
      </c>
      <c r="M145" s="4">
        <v>144</v>
      </c>
      <c r="N145" s="7">
        <f t="shared" si="8"/>
        <v>3.3890327135796658E-4</v>
      </c>
      <c r="O145" s="7">
        <f t="shared" si="9"/>
        <v>0</v>
      </c>
      <c r="P145" s="7">
        <f t="shared" si="10"/>
        <v>2.5531914893617023E-2</v>
      </c>
      <c r="Q145" s="7">
        <f t="shared" si="11"/>
        <v>1</v>
      </c>
    </row>
    <row r="146" spans="1:17">
      <c r="A146" s="4" t="s">
        <v>18</v>
      </c>
      <c r="B146" s="8">
        <v>3434303</v>
      </c>
      <c r="C146" s="4">
        <v>3323</v>
      </c>
      <c r="D146" s="4">
        <v>12.5127381491499</v>
      </c>
      <c r="E146" s="6">
        <v>6.2195020922420699E-4</v>
      </c>
      <c r="F146" s="4">
        <v>0.111174877864639</v>
      </c>
      <c r="G146" s="4">
        <v>1</v>
      </c>
      <c r="H146" s="4">
        <v>2.49911536335275E-2</v>
      </c>
      <c r="I146" s="4">
        <v>97</v>
      </c>
      <c r="J146" s="4">
        <v>1.9972569820959E-3</v>
      </c>
      <c r="K146" s="4">
        <v>4</v>
      </c>
      <c r="L146" s="4">
        <v>7.7643618731854597E-3</v>
      </c>
      <c r="M146" s="4">
        <v>145</v>
      </c>
      <c r="N146" s="7">
        <f t="shared" si="8"/>
        <v>3.4125676629795246E-4</v>
      </c>
      <c r="O146" s="7">
        <f t="shared" si="9"/>
        <v>0</v>
      </c>
      <c r="P146" s="7">
        <f t="shared" si="10"/>
        <v>2.5709219858156027E-2</v>
      </c>
      <c r="Q146" s="7">
        <f t="shared" si="11"/>
        <v>1</v>
      </c>
    </row>
    <row r="147" spans="1:17">
      <c r="A147" s="4" t="s">
        <v>19</v>
      </c>
      <c r="B147" s="8">
        <v>5246472</v>
      </c>
      <c r="C147" s="4">
        <v>4034</v>
      </c>
      <c r="D147" s="4">
        <v>12.4316553043345</v>
      </c>
      <c r="E147" s="6">
        <v>6.3390041368950297E-4</v>
      </c>
      <c r="F147" s="4">
        <v>0.10772110794343701</v>
      </c>
      <c r="G147" s="4">
        <v>1</v>
      </c>
      <c r="H147" s="4">
        <v>1.32221334007455E-2</v>
      </c>
      <c r="I147" s="4">
        <v>102</v>
      </c>
      <c r="J147" s="4">
        <v>1.0635859084779499E-3</v>
      </c>
      <c r="K147" s="4">
        <v>4</v>
      </c>
      <c r="L147" s="4">
        <v>3.5645911923228202E-3</v>
      </c>
      <c r="M147" s="4">
        <v>146</v>
      </c>
      <c r="N147" s="7">
        <f t="shared" si="8"/>
        <v>3.436102612379384E-4</v>
      </c>
      <c r="O147" s="7">
        <f t="shared" si="9"/>
        <v>0</v>
      </c>
      <c r="P147" s="7">
        <f t="shared" si="10"/>
        <v>2.5886524822695038E-2</v>
      </c>
      <c r="Q147" s="7">
        <f t="shared" si="11"/>
        <v>1</v>
      </c>
    </row>
    <row r="148" spans="1:17">
      <c r="A148" s="4" t="s">
        <v>25</v>
      </c>
      <c r="B148" s="8">
        <v>3271792</v>
      </c>
      <c r="C148" s="4">
        <v>3589</v>
      </c>
      <c r="D148" s="4">
        <v>12.430321575776199</v>
      </c>
      <c r="E148" s="6">
        <v>6.3910356602137302E-4</v>
      </c>
      <c r="F148" s="4">
        <v>0.109116698887612</v>
      </c>
      <c r="G148" s="4">
        <v>1</v>
      </c>
      <c r="H148" s="4">
        <v>0.15927704077874599</v>
      </c>
      <c r="I148" s="4">
        <v>100</v>
      </c>
      <c r="J148" s="4">
        <v>1.2813589721535399E-2</v>
      </c>
      <c r="K148" s="4">
        <v>4</v>
      </c>
      <c r="L148" s="4">
        <v>4.4583871776057202E-2</v>
      </c>
      <c r="M148" s="4">
        <v>147</v>
      </c>
      <c r="N148" s="7">
        <f t="shared" si="8"/>
        <v>3.4596375617792423E-4</v>
      </c>
      <c r="O148" s="7">
        <f t="shared" si="9"/>
        <v>0</v>
      </c>
      <c r="P148" s="7">
        <f t="shared" si="10"/>
        <v>2.6063829787234045E-2</v>
      </c>
      <c r="Q148" s="7">
        <f t="shared" si="11"/>
        <v>1</v>
      </c>
    </row>
    <row r="149" spans="1:17">
      <c r="A149" s="4" t="s">
        <v>18</v>
      </c>
      <c r="B149" s="8">
        <v>3268211</v>
      </c>
      <c r="C149" s="4">
        <v>8730</v>
      </c>
      <c r="D149" s="4">
        <v>12.442217123729399</v>
      </c>
      <c r="E149" s="6">
        <v>6.4308357515049496E-4</v>
      </c>
      <c r="F149" s="4">
        <v>0.111341352519678</v>
      </c>
      <c r="G149" s="4">
        <v>1</v>
      </c>
      <c r="H149" s="4">
        <v>2.4801016225521499E-2</v>
      </c>
      <c r="I149" s="4">
        <v>97</v>
      </c>
      <c r="J149" s="4">
        <v>1.9932955661271698E-3</v>
      </c>
      <c r="K149" s="4">
        <v>4</v>
      </c>
      <c r="L149" s="4">
        <v>7.3494761693490797E-3</v>
      </c>
      <c r="M149" s="4">
        <v>148</v>
      </c>
      <c r="N149" s="7">
        <f t="shared" si="8"/>
        <v>3.4831725111791011E-4</v>
      </c>
      <c r="O149" s="7">
        <f t="shared" si="9"/>
        <v>0</v>
      </c>
      <c r="P149" s="7">
        <f t="shared" si="10"/>
        <v>2.6241134751773049E-2</v>
      </c>
      <c r="Q149" s="7">
        <f t="shared" si="11"/>
        <v>1</v>
      </c>
    </row>
    <row r="150" spans="1:17">
      <c r="A150" s="4" t="s">
        <v>30</v>
      </c>
      <c r="B150" s="8">
        <v>3431743</v>
      </c>
      <c r="C150" s="4">
        <v>7321</v>
      </c>
      <c r="D150" s="4">
        <v>12.376643438387401</v>
      </c>
      <c r="E150" s="6">
        <v>6.4607564038363303E-4</v>
      </c>
      <c r="F150" s="4">
        <v>0.103483261518346</v>
      </c>
      <c r="G150" s="4">
        <v>1</v>
      </c>
      <c r="H150" s="4">
        <v>3238444.9040686698</v>
      </c>
      <c r="I150" s="4">
        <v>104</v>
      </c>
      <c r="J150" s="4">
        <v>261657.76853717101</v>
      </c>
      <c r="K150" s="4">
        <v>4</v>
      </c>
      <c r="L150" s="4">
        <v>1020493.97102379</v>
      </c>
      <c r="M150" s="4">
        <v>149</v>
      </c>
      <c r="N150" s="7">
        <f t="shared" si="8"/>
        <v>3.5067074605789599E-4</v>
      </c>
      <c r="O150" s="7">
        <f t="shared" si="9"/>
        <v>0</v>
      </c>
      <c r="P150" s="7">
        <f t="shared" si="10"/>
        <v>2.6418439716312057E-2</v>
      </c>
      <c r="Q150" s="7">
        <f t="shared" si="11"/>
        <v>1</v>
      </c>
    </row>
    <row r="151" spans="1:17">
      <c r="A151" s="4" t="s">
        <v>20</v>
      </c>
      <c r="B151" s="10" t="s">
        <v>37</v>
      </c>
      <c r="C151" s="4">
        <v>18975</v>
      </c>
      <c r="D151" s="4">
        <v>13.238777798900699</v>
      </c>
      <c r="E151" s="6">
        <v>6.4890393931461799E-4</v>
      </c>
      <c r="F151" s="4">
        <v>0.196303334855114</v>
      </c>
      <c r="G151" s="4">
        <v>1</v>
      </c>
      <c r="H151" s="4">
        <v>0.30834740109015302</v>
      </c>
      <c r="I151" s="4">
        <v>50</v>
      </c>
      <c r="J151" s="4">
        <v>2.32912286748823E-2</v>
      </c>
      <c r="K151" s="4">
        <v>4</v>
      </c>
      <c r="L151" s="4">
        <v>0.101552156591461</v>
      </c>
      <c r="M151" s="4">
        <v>150</v>
      </c>
      <c r="N151" s="7">
        <f t="shared" si="8"/>
        <v>3.5302424099788187E-4</v>
      </c>
      <c r="O151" s="7">
        <f t="shared" si="9"/>
        <v>0</v>
      </c>
      <c r="P151" s="7">
        <f t="shared" si="10"/>
        <v>2.6595744680851064E-2</v>
      </c>
      <c r="Q151" s="7">
        <f t="shared" si="11"/>
        <v>1</v>
      </c>
    </row>
    <row r="152" spans="1:17">
      <c r="A152" s="4" t="s">
        <v>46</v>
      </c>
      <c r="B152" s="8">
        <v>3930269</v>
      </c>
      <c r="C152" s="4">
        <v>5634</v>
      </c>
      <c r="D152" s="4">
        <v>12.5092025086922</v>
      </c>
      <c r="E152" s="6">
        <v>6.5192763982690896E-4</v>
      </c>
      <c r="F152" s="4">
        <v>0.113468626502155</v>
      </c>
      <c r="G152" s="4">
        <v>1</v>
      </c>
      <c r="H152" s="4">
        <v>272.555412217992</v>
      </c>
      <c r="I152" s="4">
        <v>87</v>
      </c>
      <c r="J152" s="4">
        <v>21.7883923478417</v>
      </c>
      <c r="K152" s="4">
        <v>4</v>
      </c>
      <c r="L152" s="4">
        <v>126.61077569122099</v>
      </c>
      <c r="M152" s="4">
        <v>151</v>
      </c>
      <c r="N152" s="7">
        <f t="shared" si="8"/>
        <v>3.5537773593786776E-4</v>
      </c>
      <c r="O152" s="7">
        <f t="shared" si="9"/>
        <v>0</v>
      </c>
      <c r="P152" s="7">
        <f t="shared" si="10"/>
        <v>2.6773049645390075E-2</v>
      </c>
      <c r="Q152" s="7">
        <f t="shared" si="11"/>
        <v>1</v>
      </c>
    </row>
    <row r="153" spans="1:17">
      <c r="A153" s="4" t="s">
        <v>19</v>
      </c>
      <c r="B153" s="10" t="s">
        <v>66</v>
      </c>
      <c r="C153" s="4">
        <v>14412</v>
      </c>
      <c r="D153" s="4">
        <v>12.353972326365</v>
      </c>
      <c r="E153" s="6">
        <v>6.5311858275394704E-4</v>
      </c>
      <c r="F153" s="4">
        <v>0.10516965615365</v>
      </c>
      <c r="G153" s="4">
        <v>1</v>
      </c>
      <c r="H153" s="4">
        <v>1.3024807095965299E-2</v>
      </c>
      <c r="I153" s="4">
        <v>104</v>
      </c>
      <c r="J153" s="4">
        <v>1.0543011390893699E-3</v>
      </c>
      <c r="K153" s="4">
        <v>4</v>
      </c>
      <c r="L153" s="4">
        <v>3.5495892289950899E-3</v>
      </c>
      <c r="M153" s="4">
        <v>152</v>
      </c>
      <c r="N153" s="7">
        <f t="shared" si="8"/>
        <v>3.5773123087785364E-4</v>
      </c>
      <c r="O153" s="7">
        <f t="shared" si="9"/>
        <v>0</v>
      </c>
      <c r="P153" s="7">
        <f t="shared" si="10"/>
        <v>2.6950354609929079E-2</v>
      </c>
      <c r="Q153" s="7">
        <f t="shared" si="11"/>
        <v>1</v>
      </c>
    </row>
    <row r="154" spans="1:17">
      <c r="A154" s="4" t="s">
        <v>19</v>
      </c>
      <c r="B154" s="10" t="s">
        <v>67</v>
      </c>
      <c r="C154" s="4">
        <v>14416</v>
      </c>
      <c r="D154" s="4">
        <v>12.353972326365</v>
      </c>
      <c r="E154" s="6">
        <v>6.5311858275394704E-4</v>
      </c>
      <c r="F154" s="4">
        <v>0.10516965615365</v>
      </c>
      <c r="G154" s="4">
        <v>1</v>
      </c>
      <c r="H154" s="4">
        <v>1.3024807095965299E-2</v>
      </c>
      <c r="I154" s="4">
        <v>104</v>
      </c>
      <c r="J154" s="4">
        <v>1.0543011390893699E-3</v>
      </c>
      <c r="K154" s="4">
        <v>4</v>
      </c>
      <c r="L154" s="4">
        <v>3.5495892289950899E-3</v>
      </c>
      <c r="M154" s="4">
        <v>153</v>
      </c>
      <c r="N154" s="7">
        <f t="shared" si="8"/>
        <v>3.6008472581783952E-4</v>
      </c>
      <c r="O154" s="7">
        <f t="shared" si="9"/>
        <v>0</v>
      </c>
      <c r="P154" s="7">
        <f t="shared" si="10"/>
        <v>2.7127659574468086E-2</v>
      </c>
      <c r="Q154" s="7">
        <f t="shared" si="11"/>
        <v>1</v>
      </c>
    </row>
    <row r="155" spans="1:17">
      <c r="A155" s="4" t="s">
        <v>19</v>
      </c>
      <c r="B155" s="10" t="s">
        <v>67</v>
      </c>
      <c r="C155" s="4">
        <v>14548</v>
      </c>
      <c r="D155" s="4">
        <v>12.353972326365</v>
      </c>
      <c r="E155" s="6">
        <v>6.5311858275394704E-4</v>
      </c>
      <c r="F155" s="4">
        <v>0.10516965615365</v>
      </c>
      <c r="G155" s="4">
        <v>1</v>
      </c>
      <c r="H155" s="4">
        <v>1.3024807095965299E-2</v>
      </c>
      <c r="I155" s="4">
        <v>104</v>
      </c>
      <c r="J155" s="4">
        <v>1.0543011390893699E-3</v>
      </c>
      <c r="K155" s="4">
        <v>4</v>
      </c>
      <c r="L155" s="4">
        <v>3.5495892289950899E-3</v>
      </c>
      <c r="M155" s="4">
        <v>154</v>
      </c>
      <c r="N155" s="7">
        <f t="shared" si="8"/>
        <v>3.6243822075782541E-4</v>
      </c>
      <c r="O155" s="7">
        <f t="shared" si="9"/>
        <v>0</v>
      </c>
      <c r="P155" s="7">
        <f t="shared" si="10"/>
        <v>2.7304964539007093E-2</v>
      </c>
      <c r="Q155" s="7">
        <f t="shared" si="11"/>
        <v>1</v>
      </c>
    </row>
    <row r="156" spans="1:17">
      <c r="A156" s="4" t="s">
        <v>19</v>
      </c>
      <c r="B156" s="10" t="s">
        <v>52</v>
      </c>
      <c r="C156" s="4">
        <v>14299</v>
      </c>
      <c r="D156" s="4">
        <v>12.353972326363399</v>
      </c>
      <c r="E156" s="6">
        <v>6.5311858275446204E-4</v>
      </c>
      <c r="F156" s="4">
        <v>0.10516965615363701</v>
      </c>
      <c r="G156" s="4">
        <v>1</v>
      </c>
      <c r="H156" s="4">
        <v>1.30248070959637E-2</v>
      </c>
      <c r="I156" s="4">
        <v>104</v>
      </c>
      <c r="J156" s="4">
        <v>1.0543011390893901E-3</v>
      </c>
      <c r="K156" s="4">
        <v>4</v>
      </c>
      <c r="L156" s="4">
        <v>3.5495892289947001E-3</v>
      </c>
      <c r="M156" s="4">
        <v>155</v>
      </c>
      <c r="N156" s="7">
        <f t="shared" si="8"/>
        <v>3.6479171569781123E-4</v>
      </c>
      <c r="O156" s="7">
        <f t="shared" si="9"/>
        <v>0</v>
      </c>
      <c r="P156" s="7">
        <f t="shared" si="10"/>
        <v>2.7482269503546101E-2</v>
      </c>
      <c r="Q156" s="7">
        <f t="shared" si="11"/>
        <v>1</v>
      </c>
    </row>
    <row r="157" spans="1:17">
      <c r="A157" s="4" t="s">
        <v>19</v>
      </c>
      <c r="B157" s="10" t="s">
        <v>53</v>
      </c>
      <c r="C157" s="4">
        <v>14306</v>
      </c>
      <c r="D157" s="4">
        <v>12.353972326363399</v>
      </c>
      <c r="E157" s="6">
        <v>6.5311858275446204E-4</v>
      </c>
      <c r="F157" s="4">
        <v>0.10516965615363701</v>
      </c>
      <c r="G157" s="4">
        <v>1</v>
      </c>
      <c r="H157" s="4">
        <v>1.30248070959637E-2</v>
      </c>
      <c r="I157" s="4">
        <v>104</v>
      </c>
      <c r="J157" s="4">
        <v>1.0543011390893901E-3</v>
      </c>
      <c r="K157" s="4">
        <v>4</v>
      </c>
      <c r="L157" s="4">
        <v>3.5495892289947001E-3</v>
      </c>
      <c r="M157" s="4">
        <v>156</v>
      </c>
      <c r="N157" s="7">
        <f t="shared" si="8"/>
        <v>3.6714521063779717E-4</v>
      </c>
      <c r="O157" s="7">
        <f t="shared" si="9"/>
        <v>0</v>
      </c>
      <c r="P157" s="7">
        <f t="shared" si="10"/>
        <v>2.7659574468085108E-2</v>
      </c>
      <c r="Q157" s="7">
        <f t="shared" si="11"/>
        <v>1</v>
      </c>
    </row>
    <row r="158" spans="1:17">
      <c r="A158" s="4" t="s">
        <v>19</v>
      </c>
      <c r="B158" s="10" t="s">
        <v>66</v>
      </c>
      <c r="C158" s="4">
        <v>14413</v>
      </c>
      <c r="D158" s="4">
        <v>12.353972326363399</v>
      </c>
      <c r="E158" s="6">
        <v>6.5311858275446204E-4</v>
      </c>
      <c r="F158" s="4">
        <v>0.10516965615363701</v>
      </c>
      <c r="G158" s="4">
        <v>1</v>
      </c>
      <c r="H158" s="4">
        <v>1.30248070959637E-2</v>
      </c>
      <c r="I158" s="4">
        <v>104</v>
      </c>
      <c r="J158" s="4">
        <v>1.0543011390893901E-3</v>
      </c>
      <c r="K158" s="4">
        <v>4</v>
      </c>
      <c r="L158" s="4">
        <v>3.5495892289947001E-3</v>
      </c>
      <c r="M158" s="4">
        <v>157</v>
      </c>
      <c r="N158" s="7">
        <f t="shared" si="8"/>
        <v>3.6949870557778305E-4</v>
      </c>
      <c r="O158" s="7">
        <f t="shared" si="9"/>
        <v>0</v>
      </c>
      <c r="P158" s="7">
        <f t="shared" si="10"/>
        <v>2.7836879432624115E-2</v>
      </c>
      <c r="Q158" s="7">
        <f t="shared" si="11"/>
        <v>1</v>
      </c>
    </row>
    <row r="159" spans="1:17">
      <c r="A159" s="4" t="s">
        <v>19</v>
      </c>
      <c r="B159" s="10" t="s">
        <v>67</v>
      </c>
      <c r="C159" s="4">
        <v>14417</v>
      </c>
      <c r="D159" s="4">
        <v>12.353972326363399</v>
      </c>
      <c r="E159" s="6">
        <v>6.5311858275446204E-4</v>
      </c>
      <c r="F159" s="4">
        <v>0.10516965615363701</v>
      </c>
      <c r="G159" s="4">
        <v>1</v>
      </c>
      <c r="H159" s="4">
        <v>1.30248070959637E-2</v>
      </c>
      <c r="I159" s="4">
        <v>104</v>
      </c>
      <c r="J159" s="4">
        <v>1.0543011390893901E-3</v>
      </c>
      <c r="K159" s="4">
        <v>4</v>
      </c>
      <c r="L159" s="4">
        <v>3.5495892289947001E-3</v>
      </c>
      <c r="M159" s="4">
        <v>158</v>
      </c>
      <c r="N159" s="7">
        <f t="shared" si="8"/>
        <v>3.7185220051776888E-4</v>
      </c>
      <c r="O159" s="7">
        <f t="shared" si="9"/>
        <v>0</v>
      </c>
      <c r="P159" s="7">
        <f t="shared" si="10"/>
        <v>2.8014184397163123E-2</v>
      </c>
      <c r="Q159" s="7">
        <f t="shared" si="11"/>
        <v>1</v>
      </c>
    </row>
    <row r="160" spans="1:17">
      <c r="A160" s="4" t="s">
        <v>91</v>
      </c>
      <c r="B160" s="8">
        <v>3264659</v>
      </c>
      <c r="C160" s="4">
        <v>6911</v>
      </c>
      <c r="D160" s="4">
        <v>12.435359240381899</v>
      </c>
      <c r="E160" s="6">
        <v>6.5332912772136898E-4</v>
      </c>
      <c r="F160" s="4">
        <v>0.11395050948414499</v>
      </c>
      <c r="G160" s="4">
        <v>1</v>
      </c>
      <c r="H160" s="4">
        <v>4.2027397361428303E-3</v>
      </c>
      <c r="I160" s="4">
        <v>94</v>
      </c>
      <c r="J160" s="9">
        <v>3.3796689383086499E-4</v>
      </c>
      <c r="K160" s="4">
        <v>4</v>
      </c>
      <c r="L160" s="4">
        <v>1.2783153913598401E-3</v>
      </c>
      <c r="M160" s="4">
        <v>159</v>
      </c>
      <c r="N160" s="7">
        <f t="shared" si="8"/>
        <v>3.7420569545775477E-4</v>
      </c>
      <c r="O160" s="7">
        <f t="shared" si="9"/>
        <v>0</v>
      </c>
      <c r="P160" s="7">
        <f t="shared" si="10"/>
        <v>2.8191489361702127E-2</v>
      </c>
      <c r="Q160" s="7">
        <f t="shared" si="11"/>
        <v>1</v>
      </c>
    </row>
    <row r="161" spans="1:17">
      <c r="A161" s="4" t="s">
        <v>38</v>
      </c>
      <c r="B161" s="8">
        <v>4186428</v>
      </c>
      <c r="C161" s="4">
        <v>3624</v>
      </c>
      <c r="D161" s="4">
        <v>12.388668061683401</v>
      </c>
      <c r="E161" s="6">
        <v>6.6507832434967704E-4</v>
      </c>
      <c r="F161" s="4">
        <v>0.109520155528551</v>
      </c>
      <c r="G161" s="4">
        <v>1</v>
      </c>
      <c r="H161" s="4">
        <v>3.2557062633735499E-2</v>
      </c>
      <c r="I161" s="4">
        <v>95</v>
      </c>
      <c r="J161" s="4">
        <v>2.6279711807300999E-3</v>
      </c>
      <c r="K161" s="4">
        <v>4</v>
      </c>
      <c r="L161" s="4">
        <v>1.1903198153228401E-2</v>
      </c>
      <c r="M161" s="4">
        <v>160</v>
      </c>
      <c r="N161" s="7">
        <f t="shared" si="8"/>
        <v>3.7655919039774065E-4</v>
      </c>
      <c r="O161" s="7">
        <f t="shared" si="9"/>
        <v>0</v>
      </c>
      <c r="P161" s="7">
        <f t="shared" si="10"/>
        <v>2.8368794326241134E-2</v>
      </c>
      <c r="Q161" s="7">
        <f t="shared" si="11"/>
        <v>1</v>
      </c>
    </row>
    <row r="162" spans="1:17">
      <c r="A162" s="4" t="s">
        <v>19</v>
      </c>
      <c r="B162" s="8">
        <v>3255461</v>
      </c>
      <c r="C162" s="4">
        <v>3874</v>
      </c>
      <c r="D162" s="4">
        <v>12.3450059993596</v>
      </c>
      <c r="E162" s="6">
        <v>6.6559460623767598E-4</v>
      </c>
      <c r="F162" s="4">
        <v>0.108997991253385</v>
      </c>
      <c r="G162" s="4">
        <v>1</v>
      </c>
      <c r="H162" s="4">
        <v>1.34016981046019E-2</v>
      </c>
      <c r="I162" s="4">
        <v>100</v>
      </c>
      <c r="J162" s="4">
        <v>1.08559672674902E-3</v>
      </c>
      <c r="K162" s="4">
        <v>4</v>
      </c>
      <c r="L162" s="4">
        <v>3.59848799475883E-3</v>
      </c>
      <c r="M162" s="4">
        <v>161</v>
      </c>
      <c r="N162" s="7">
        <f t="shared" si="8"/>
        <v>3.7891268533772653E-4</v>
      </c>
      <c r="O162" s="7">
        <f t="shared" si="9"/>
        <v>0</v>
      </c>
      <c r="P162" s="7">
        <f t="shared" si="10"/>
        <v>2.8546099290780145E-2</v>
      </c>
      <c r="Q162" s="7">
        <f t="shared" si="11"/>
        <v>1</v>
      </c>
    </row>
    <row r="163" spans="1:17">
      <c r="A163" s="4" t="s">
        <v>30</v>
      </c>
      <c r="B163" s="8">
        <v>4791163</v>
      </c>
      <c r="C163" s="4">
        <v>11150</v>
      </c>
      <c r="D163" s="4">
        <v>12.4339501449435</v>
      </c>
      <c r="E163" s="6">
        <v>6.6559558586369897E-4</v>
      </c>
      <c r="F163" s="4">
        <v>0.11776576527810199</v>
      </c>
      <c r="G163" s="4">
        <v>1</v>
      </c>
      <c r="H163" s="4">
        <v>3045047.33376888</v>
      </c>
      <c r="I163" s="4">
        <v>90</v>
      </c>
      <c r="J163" s="4">
        <v>244897.82396362501</v>
      </c>
      <c r="K163" s="4">
        <v>4</v>
      </c>
      <c r="L163" s="4">
        <v>954002.13263590401</v>
      </c>
      <c r="M163" s="4">
        <v>162</v>
      </c>
      <c r="N163" s="7">
        <f t="shared" si="8"/>
        <v>3.8126618027771236E-4</v>
      </c>
      <c r="O163" s="7">
        <f t="shared" si="9"/>
        <v>0</v>
      </c>
      <c r="P163" s="7">
        <f t="shared" si="10"/>
        <v>2.8723404255319149E-2</v>
      </c>
      <c r="Q163" s="7">
        <f t="shared" si="11"/>
        <v>1</v>
      </c>
    </row>
    <row r="164" spans="1:17">
      <c r="A164" s="4" t="s">
        <v>30</v>
      </c>
      <c r="B164" s="8">
        <v>3430520</v>
      </c>
      <c r="C164" s="4">
        <v>401</v>
      </c>
      <c r="D164" s="4">
        <v>12.3327564001206</v>
      </c>
      <c r="E164" s="6">
        <v>6.6698211455362699E-4</v>
      </c>
      <c r="F164" s="4">
        <v>0.106106860806177</v>
      </c>
      <c r="G164" s="4">
        <v>1</v>
      </c>
      <c r="H164" s="4">
        <v>3114991.3143337201</v>
      </c>
      <c r="I164" s="4">
        <v>101</v>
      </c>
      <c r="J164" s="4">
        <v>252578.678542879</v>
      </c>
      <c r="K164" s="4">
        <v>4</v>
      </c>
      <c r="L164" s="4">
        <v>961667.11527910805</v>
      </c>
      <c r="M164" s="4">
        <v>163</v>
      </c>
      <c r="N164" s="7">
        <f t="shared" si="8"/>
        <v>3.836196752176983E-4</v>
      </c>
      <c r="O164" s="7">
        <f t="shared" si="9"/>
        <v>0</v>
      </c>
      <c r="P164" s="7">
        <f t="shared" si="10"/>
        <v>2.8900709219858156E-2</v>
      </c>
      <c r="Q164" s="7">
        <f t="shared" si="11"/>
        <v>1</v>
      </c>
    </row>
    <row r="165" spans="1:17">
      <c r="A165" s="4" t="s">
        <v>19</v>
      </c>
      <c r="B165" s="8">
        <v>3662131</v>
      </c>
      <c r="C165" s="4">
        <v>8132</v>
      </c>
      <c r="D165" s="4">
        <v>12.3544944926917</v>
      </c>
      <c r="E165" s="6">
        <v>6.67743123099139E-4</v>
      </c>
      <c r="F165" s="4">
        <v>0.111427369629174</v>
      </c>
      <c r="G165" s="4">
        <v>1</v>
      </c>
      <c r="H165" s="4">
        <v>1.2611000171017199E-2</v>
      </c>
      <c r="I165" s="4">
        <v>98</v>
      </c>
      <c r="J165" s="4">
        <v>1.02076213466097E-3</v>
      </c>
      <c r="K165" s="4">
        <v>4</v>
      </c>
      <c r="L165" s="4">
        <v>3.2855435047558202E-3</v>
      </c>
      <c r="M165" s="4">
        <v>164</v>
      </c>
      <c r="N165" s="7">
        <f t="shared" si="8"/>
        <v>3.8597317015768423E-4</v>
      </c>
      <c r="O165" s="7">
        <f t="shared" si="9"/>
        <v>0</v>
      </c>
      <c r="P165" s="7">
        <f t="shared" si="10"/>
        <v>2.9078014184397167E-2</v>
      </c>
      <c r="Q165" s="7">
        <f t="shared" si="11"/>
        <v>1</v>
      </c>
    </row>
    <row r="166" spans="1:17">
      <c r="A166" s="4" t="s">
        <v>42</v>
      </c>
      <c r="B166" s="8">
        <v>3263589</v>
      </c>
      <c r="C166" s="4">
        <v>2393</v>
      </c>
      <c r="D166" s="4">
        <v>12.334178757317201</v>
      </c>
      <c r="E166" s="6">
        <v>6.6903639096963104E-4</v>
      </c>
      <c r="F166" s="4">
        <v>9.9317008890590003E-2</v>
      </c>
      <c r="G166" s="4">
        <v>1</v>
      </c>
      <c r="H166" s="4">
        <v>3542.5941968186899</v>
      </c>
      <c r="I166" s="4">
        <v>100</v>
      </c>
      <c r="J166" s="4">
        <v>287.21767914357798</v>
      </c>
      <c r="K166" s="4">
        <v>4</v>
      </c>
      <c r="L166" s="4">
        <v>1736.9484976010301</v>
      </c>
      <c r="M166" s="4">
        <v>165</v>
      </c>
      <c r="N166" s="7">
        <f t="shared" si="8"/>
        <v>3.8832666509767006E-4</v>
      </c>
      <c r="O166" s="7">
        <f t="shared" si="9"/>
        <v>0</v>
      </c>
      <c r="P166" s="7">
        <f t="shared" si="10"/>
        <v>2.9255319148936171E-2</v>
      </c>
      <c r="Q166" s="7">
        <f t="shared" si="11"/>
        <v>1</v>
      </c>
    </row>
    <row r="167" spans="1:17">
      <c r="A167" s="4" t="s">
        <v>19</v>
      </c>
      <c r="B167" s="10" t="s">
        <v>51</v>
      </c>
      <c r="C167" s="4">
        <v>14928</v>
      </c>
      <c r="D167" s="4">
        <v>12.324638742156999</v>
      </c>
      <c r="E167" s="6">
        <v>6.6956951008134604E-4</v>
      </c>
      <c r="F167" s="4">
        <v>0.108390401853247</v>
      </c>
      <c r="G167" s="4">
        <v>1</v>
      </c>
      <c r="H167" s="4">
        <v>1.23656084822149E-2</v>
      </c>
      <c r="I167" s="4">
        <v>101</v>
      </c>
      <c r="J167" s="4">
        <v>1.00332421427637E-3</v>
      </c>
      <c r="K167" s="4">
        <v>4</v>
      </c>
      <c r="L167" s="4">
        <v>3.1870586933059998E-3</v>
      </c>
      <c r="M167" s="4">
        <v>166</v>
      </c>
      <c r="N167" s="7">
        <f t="shared" si="8"/>
        <v>3.9068016003765595E-4</v>
      </c>
      <c r="O167" s="7">
        <f t="shared" si="9"/>
        <v>0</v>
      </c>
      <c r="P167" s="7">
        <f t="shared" si="10"/>
        <v>2.9432624113475178E-2</v>
      </c>
      <c r="Q167" s="7">
        <f t="shared" si="11"/>
        <v>1</v>
      </c>
    </row>
    <row r="168" spans="1:17">
      <c r="A168" s="4" t="s">
        <v>46</v>
      </c>
      <c r="B168" s="10" t="s">
        <v>68</v>
      </c>
      <c r="C168" s="4">
        <v>12691</v>
      </c>
      <c r="D168" s="4">
        <v>12.3125809021946</v>
      </c>
      <c r="E168" s="6">
        <v>6.7096217364905595E-4</v>
      </c>
      <c r="F168" s="4">
        <v>9.8793471335710398E-2</v>
      </c>
      <c r="G168" s="4">
        <v>1</v>
      </c>
      <c r="H168" s="4">
        <v>260.79597117794299</v>
      </c>
      <c r="I168" s="4">
        <v>102</v>
      </c>
      <c r="J168" s="4">
        <v>21.181259497873199</v>
      </c>
      <c r="K168" s="4">
        <v>4</v>
      </c>
      <c r="L168" s="4">
        <v>119.83032614872</v>
      </c>
      <c r="M168" s="4">
        <v>167</v>
      </c>
      <c r="N168" s="7">
        <f t="shared" si="8"/>
        <v>3.9303365497764177E-4</v>
      </c>
      <c r="O168" s="7">
        <f t="shared" si="9"/>
        <v>0</v>
      </c>
      <c r="P168" s="7">
        <f t="shared" si="10"/>
        <v>2.9609929078014182E-2</v>
      </c>
      <c r="Q168" s="7">
        <f t="shared" si="11"/>
        <v>1</v>
      </c>
    </row>
    <row r="169" spans="1:17">
      <c r="A169" s="4" t="s">
        <v>87</v>
      </c>
      <c r="B169" s="10" t="s">
        <v>69</v>
      </c>
      <c r="C169" s="4">
        <v>18564</v>
      </c>
      <c r="D169" s="4">
        <v>12.3595564925376</v>
      </c>
      <c r="E169" s="6">
        <v>6.71520529188665E-4</v>
      </c>
      <c r="F169" s="4">
        <v>0.105532956696827</v>
      </c>
      <c r="G169" s="4">
        <v>1</v>
      </c>
      <c r="H169" s="4">
        <v>2.9040777937344102</v>
      </c>
      <c r="I169" s="4">
        <v>96</v>
      </c>
      <c r="J169" s="4">
        <v>0.23496618147162601</v>
      </c>
      <c r="K169" s="4">
        <v>4</v>
      </c>
      <c r="L169" s="4">
        <v>1.2403635037205301</v>
      </c>
      <c r="M169" s="4">
        <v>168</v>
      </c>
      <c r="N169" s="7">
        <f t="shared" si="8"/>
        <v>3.9538714991762771E-4</v>
      </c>
      <c r="O169" s="7">
        <f t="shared" si="9"/>
        <v>0</v>
      </c>
      <c r="P169" s="7">
        <f t="shared" si="10"/>
        <v>2.9787234042553193E-2</v>
      </c>
      <c r="Q169" s="7">
        <f t="shared" si="11"/>
        <v>1</v>
      </c>
    </row>
    <row r="170" spans="1:17">
      <c r="A170" s="4" t="s">
        <v>20</v>
      </c>
      <c r="B170" s="8">
        <v>3267419</v>
      </c>
      <c r="C170" s="4">
        <v>2281</v>
      </c>
      <c r="D170" s="4">
        <v>12.325465535765501</v>
      </c>
      <c r="E170" s="6">
        <v>6.7439024542322295E-4</v>
      </c>
      <c r="F170" s="4">
        <v>0.10746515587226101</v>
      </c>
      <c r="G170" s="4">
        <v>1</v>
      </c>
      <c r="H170" s="4">
        <v>0.25296113908890899</v>
      </c>
      <c r="I170" s="4">
        <v>99</v>
      </c>
      <c r="J170" s="4">
        <v>2.0523455146978099E-2</v>
      </c>
      <c r="K170" s="4">
        <v>4</v>
      </c>
      <c r="L170" s="4">
        <v>8.05169463386783E-2</v>
      </c>
      <c r="M170" s="4">
        <v>169</v>
      </c>
      <c r="N170" s="7">
        <f t="shared" si="8"/>
        <v>3.9774064485761359E-4</v>
      </c>
      <c r="O170" s="7">
        <f t="shared" si="9"/>
        <v>0</v>
      </c>
      <c r="P170" s="7">
        <f t="shared" si="10"/>
        <v>2.9964539007092204E-2</v>
      </c>
      <c r="Q170" s="7">
        <f t="shared" si="11"/>
        <v>1</v>
      </c>
    </row>
    <row r="171" spans="1:17">
      <c r="A171" s="4" t="s">
        <v>18</v>
      </c>
      <c r="B171" s="8">
        <v>3987061</v>
      </c>
      <c r="C171" s="4">
        <v>8723</v>
      </c>
      <c r="D171" s="4">
        <v>12.3335897493275</v>
      </c>
      <c r="E171" s="6">
        <v>6.7709328906119797E-4</v>
      </c>
      <c r="F171" s="4">
        <v>0.108733384733243</v>
      </c>
      <c r="G171" s="4">
        <v>1</v>
      </c>
      <c r="H171" s="4">
        <v>2.60559532506521E-2</v>
      </c>
      <c r="I171" s="4">
        <v>97</v>
      </c>
      <c r="J171" s="4">
        <v>2.1126009361607601E-3</v>
      </c>
      <c r="K171" s="4">
        <v>4</v>
      </c>
      <c r="L171" s="4">
        <v>8.6773233747649108E-3</v>
      </c>
      <c r="M171" s="4">
        <v>170</v>
      </c>
      <c r="N171" s="7">
        <f t="shared" si="8"/>
        <v>4.0009413979759942E-4</v>
      </c>
      <c r="O171" s="7">
        <f t="shared" si="9"/>
        <v>0</v>
      </c>
      <c r="P171" s="7">
        <f t="shared" si="10"/>
        <v>3.0141843971631204E-2</v>
      </c>
      <c r="Q171" s="7">
        <f t="shared" si="11"/>
        <v>1</v>
      </c>
    </row>
    <row r="172" spans="1:17">
      <c r="A172" s="4" t="s">
        <v>40</v>
      </c>
      <c r="B172" s="10" t="s">
        <v>70</v>
      </c>
      <c r="C172" s="4">
        <v>19775</v>
      </c>
      <c r="D172" s="4">
        <v>12.2664529507484</v>
      </c>
      <c r="E172" s="6">
        <v>6.8105593781782705E-4</v>
      </c>
      <c r="F172" s="4">
        <v>9.3190981366607903E-2</v>
      </c>
      <c r="G172" s="4">
        <v>1</v>
      </c>
      <c r="H172" s="4">
        <v>2102.8544245719199</v>
      </c>
      <c r="I172" s="4">
        <v>104</v>
      </c>
      <c r="J172" s="4">
        <v>171.43133659055101</v>
      </c>
      <c r="K172" s="4">
        <v>4</v>
      </c>
      <c r="L172" s="4">
        <v>1184.0350609515499</v>
      </c>
      <c r="M172" s="4">
        <v>171</v>
      </c>
      <c r="N172" s="7">
        <f t="shared" si="8"/>
        <v>4.0244763473758536E-4</v>
      </c>
      <c r="O172" s="7">
        <f t="shared" si="9"/>
        <v>0</v>
      </c>
      <c r="P172" s="7">
        <f t="shared" si="10"/>
        <v>3.0319148936170215E-2</v>
      </c>
      <c r="Q172" s="7">
        <f t="shared" si="11"/>
        <v>1</v>
      </c>
    </row>
    <row r="173" spans="1:17">
      <c r="A173" s="4" t="s">
        <v>40</v>
      </c>
      <c r="B173" s="10" t="s">
        <v>71</v>
      </c>
      <c r="C173" s="4">
        <v>19798</v>
      </c>
      <c r="D173" s="4">
        <v>12.2664529507484</v>
      </c>
      <c r="E173" s="6">
        <v>6.8105593781782705E-4</v>
      </c>
      <c r="F173" s="4">
        <v>9.3190981366607903E-2</v>
      </c>
      <c r="G173" s="4">
        <v>1</v>
      </c>
      <c r="H173" s="4">
        <v>2102.8544245719199</v>
      </c>
      <c r="I173" s="4">
        <v>104</v>
      </c>
      <c r="J173" s="4">
        <v>171.43133659055101</v>
      </c>
      <c r="K173" s="4">
        <v>4</v>
      </c>
      <c r="L173" s="4">
        <v>1184.0350609515499</v>
      </c>
      <c r="M173" s="4">
        <v>172</v>
      </c>
      <c r="N173" s="7">
        <f t="shared" si="8"/>
        <v>4.0480112967757119E-4</v>
      </c>
      <c r="O173" s="7">
        <f t="shared" si="9"/>
        <v>0</v>
      </c>
      <c r="P173" s="7">
        <f t="shared" si="10"/>
        <v>3.0496453900709219E-2</v>
      </c>
      <c r="Q173" s="7">
        <f t="shared" si="11"/>
        <v>1</v>
      </c>
    </row>
    <row r="174" spans="1:17">
      <c r="A174" s="4" t="s">
        <v>40</v>
      </c>
      <c r="B174" s="10" t="s">
        <v>63</v>
      </c>
      <c r="C174" s="4">
        <v>19708</v>
      </c>
      <c r="D174" s="4">
        <v>12.2664529507481</v>
      </c>
      <c r="E174" s="6">
        <v>6.8105593781792105E-4</v>
      </c>
      <c r="F174" s="4">
        <v>9.3190981366606002E-2</v>
      </c>
      <c r="G174" s="4">
        <v>1</v>
      </c>
      <c r="H174" s="4">
        <v>2102.8544245718699</v>
      </c>
      <c r="I174" s="4">
        <v>104</v>
      </c>
      <c r="J174" s="4">
        <v>171.43133659055201</v>
      </c>
      <c r="K174" s="4">
        <v>4</v>
      </c>
      <c r="L174" s="4">
        <v>1184.0350609515399</v>
      </c>
      <c r="M174" s="4">
        <v>173</v>
      </c>
      <c r="N174" s="7">
        <f t="shared" si="8"/>
        <v>4.0715462461755707E-4</v>
      </c>
      <c r="O174" s="7">
        <f t="shared" si="9"/>
        <v>0</v>
      </c>
      <c r="P174" s="7">
        <f t="shared" si="10"/>
        <v>3.067375886524823E-2</v>
      </c>
      <c r="Q174" s="7">
        <f t="shared" si="11"/>
        <v>1</v>
      </c>
    </row>
    <row r="175" spans="1:17">
      <c r="A175" s="4" t="s">
        <v>40</v>
      </c>
      <c r="B175" s="10" t="s">
        <v>72</v>
      </c>
      <c r="C175" s="4">
        <v>19774</v>
      </c>
      <c r="D175" s="4">
        <v>12.2664529507481</v>
      </c>
      <c r="E175" s="6">
        <v>6.8105593781792105E-4</v>
      </c>
      <c r="F175" s="4">
        <v>9.3190981366606002E-2</v>
      </c>
      <c r="G175" s="4">
        <v>1</v>
      </c>
      <c r="H175" s="4">
        <v>2102.8544245718699</v>
      </c>
      <c r="I175" s="4">
        <v>104</v>
      </c>
      <c r="J175" s="4">
        <v>171.43133659055201</v>
      </c>
      <c r="K175" s="4">
        <v>4</v>
      </c>
      <c r="L175" s="4">
        <v>1184.0350609515399</v>
      </c>
      <c r="M175" s="4">
        <v>174</v>
      </c>
      <c r="N175" s="7">
        <f t="shared" si="8"/>
        <v>4.0950811955754301E-4</v>
      </c>
      <c r="O175" s="7">
        <f t="shared" si="9"/>
        <v>0</v>
      </c>
      <c r="P175" s="7">
        <f t="shared" si="10"/>
        <v>3.0851063829787237E-2</v>
      </c>
      <c r="Q175" s="7">
        <f t="shared" si="11"/>
        <v>1</v>
      </c>
    </row>
    <row r="176" spans="1:17">
      <c r="A176" s="4" t="s">
        <v>40</v>
      </c>
      <c r="B176" s="10" t="s">
        <v>71</v>
      </c>
      <c r="C176" s="4">
        <v>19799</v>
      </c>
      <c r="D176" s="4">
        <v>12.2664529507481</v>
      </c>
      <c r="E176" s="6">
        <v>6.8105593781792105E-4</v>
      </c>
      <c r="F176" s="4">
        <v>9.3190981366606002E-2</v>
      </c>
      <c r="G176" s="4">
        <v>1</v>
      </c>
      <c r="H176" s="4">
        <v>2102.8544245718699</v>
      </c>
      <c r="I176" s="4">
        <v>104</v>
      </c>
      <c r="J176" s="4">
        <v>171.43133659055201</v>
      </c>
      <c r="K176" s="4">
        <v>4</v>
      </c>
      <c r="L176" s="4">
        <v>1184.0350609515399</v>
      </c>
      <c r="M176" s="4">
        <v>175</v>
      </c>
      <c r="N176" s="7">
        <f t="shared" si="8"/>
        <v>4.1186161449752884E-4</v>
      </c>
      <c r="O176" s="7">
        <f t="shared" si="9"/>
        <v>0</v>
      </c>
      <c r="P176" s="7">
        <f t="shared" si="10"/>
        <v>3.1028368794326241E-2</v>
      </c>
      <c r="Q176" s="7">
        <f t="shared" si="11"/>
        <v>1</v>
      </c>
    </row>
    <row r="177" spans="1:17">
      <c r="A177" s="4" t="s">
        <v>25</v>
      </c>
      <c r="B177" s="10" t="s">
        <v>35</v>
      </c>
      <c r="C177" s="4">
        <v>19374</v>
      </c>
      <c r="D177" s="4">
        <v>13.1234514791565</v>
      </c>
      <c r="E177" s="6">
        <v>6.8122604417398896E-4</v>
      </c>
      <c r="F177" s="4">
        <v>0.20459380223832199</v>
      </c>
      <c r="G177" s="4">
        <v>1</v>
      </c>
      <c r="H177" s="4">
        <v>0.13754471444816899</v>
      </c>
      <c r="I177" s="4">
        <v>50</v>
      </c>
      <c r="J177" s="4">
        <v>1.04808338466923E-2</v>
      </c>
      <c r="K177" s="4">
        <v>4</v>
      </c>
      <c r="L177" s="4">
        <v>3.7060057233180399E-2</v>
      </c>
      <c r="M177" s="4">
        <v>176</v>
      </c>
      <c r="N177" s="7">
        <f t="shared" si="8"/>
        <v>4.1421510943751472E-4</v>
      </c>
      <c r="O177" s="7">
        <f t="shared" si="9"/>
        <v>0</v>
      </c>
      <c r="P177" s="7">
        <f t="shared" si="10"/>
        <v>3.1205673758865252E-2</v>
      </c>
      <c r="Q177" s="7">
        <f t="shared" si="11"/>
        <v>1</v>
      </c>
    </row>
    <row r="178" spans="1:17">
      <c r="A178" s="4" t="s">
        <v>25</v>
      </c>
      <c r="B178" s="10" t="s">
        <v>35</v>
      </c>
      <c r="C178" s="4">
        <v>19375</v>
      </c>
      <c r="D178" s="4">
        <v>13.123451479155399</v>
      </c>
      <c r="E178" s="6">
        <v>6.8122604417430197E-4</v>
      </c>
      <c r="F178" s="4">
        <v>0.204593802238308</v>
      </c>
      <c r="G178" s="4">
        <v>1</v>
      </c>
      <c r="H178" s="4">
        <v>0.13754471444815999</v>
      </c>
      <c r="I178" s="4">
        <v>50</v>
      </c>
      <c r="J178" s="4">
        <v>1.0480833846692499E-2</v>
      </c>
      <c r="K178" s="4">
        <v>4</v>
      </c>
      <c r="L178" s="4">
        <v>3.7060057233178102E-2</v>
      </c>
      <c r="M178" s="4">
        <v>177</v>
      </c>
      <c r="N178" s="7">
        <f t="shared" si="8"/>
        <v>4.1656860437750055E-4</v>
      </c>
      <c r="O178" s="7">
        <f t="shared" si="9"/>
        <v>0</v>
      </c>
      <c r="P178" s="7">
        <f t="shared" si="10"/>
        <v>3.1382978723404252E-2</v>
      </c>
      <c r="Q178" s="7">
        <f t="shared" si="11"/>
        <v>1</v>
      </c>
    </row>
    <row r="179" spans="1:17">
      <c r="A179" s="4" t="s">
        <v>20</v>
      </c>
      <c r="B179" s="10" t="s">
        <v>28</v>
      </c>
      <c r="C179" s="4">
        <v>14796</v>
      </c>
      <c r="D179" s="4">
        <v>12.2648110940598</v>
      </c>
      <c r="E179" s="6">
        <v>6.8159162404405997E-4</v>
      </c>
      <c r="F179" s="4">
        <v>0.10377749907584</v>
      </c>
      <c r="G179" s="4">
        <v>1</v>
      </c>
      <c r="H179" s="4">
        <v>0.25851525484995802</v>
      </c>
      <c r="I179" s="4">
        <v>104</v>
      </c>
      <c r="J179" s="4">
        <v>2.10778015957509E-2</v>
      </c>
      <c r="K179" s="4">
        <v>4</v>
      </c>
      <c r="L179" s="4">
        <v>7.4740419217491694E-2</v>
      </c>
      <c r="M179" s="4">
        <v>178</v>
      </c>
      <c r="N179" s="7">
        <f t="shared" si="8"/>
        <v>4.1892209931748648E-4</v>
      </c>
      <c r="O179" s="7">
        <f t="shared" si="9"/>
        <v>0</v>
      </c>
      <c r="P179" s="7">
        <f t="shared" si="10"/>
        <v>3.1560283687943266E-2</v>
      </c>
      <c r="Q179" s="7">
        <f t="shared" si="11"/>
        <v>1</v>
      </c>
    </row>
    <row r="180" spans="1:17">
      <c r="A180" s="4" t="s">
        <v>30</v>
      </c>
      <c r="B180" s="8">
        <v>3272818</v>
      </c>
      <c r="C180" s="4">
        <v>405</v>
      </c>
      <c r="D180" s="4">
        <v>12.278010849902699</v>
      </c>
      <c r="E180" s="6">
        <v>6.8463281883141599E-4</v>
      </c>
      <c r="F180" s="4">
        <v>0.105148435448706</v>
      </c>
      <c r="G180" s="4">
        <v>1</v>
      </c>
      <c r="H180" s="4">
        <v>3215005.1299092099</v>
      </c>
      <c r="I180" s="4">
        <v>101</v>
      </c>
      <c r="J180" s="4">
        <v>261850.650664204</v>
      </c>
      <c r="K180" s="4">
        <v>4</v>
      </c>
      <c r="L180" s="4">
        <v>1032239.13404242</v>
      </c>
      <c r="M180" s="4">
        <v>179</v>
      </c>
      <c r="N180" s="7">
        <f t="shared" si="8"/>
        <v>4.2127559425747242E-4</v>
      </c>
      <c r="O180" s="7">
        <f t="shared" si="9"/>
        <v>0</v>
      </c>
      <c r="P180" s="7">
        <f t="shared" si="10"/>
        <v>3.1737588652482274E-2</v>
      </c>
      <c r="Q180" s="7">
        <f t="shared" si="11"/>
        <v>1</v>
      </c>
    </row>
    <row r="181" spans="1:17">
      <c r="A181" s="4" t="s">
        <v>23</v>
      </c>
      <c r="B181" s="8">
        <v>3430281</v>
      </c>
      <c r="C181" s="4">
        <v>3753</v>
      </c>
      <c r="D181" s="4">
        <v>12.286572439491399</v>
      </c>
      <c r="E181" s="6">
        <v>6.8699287332107701E-4</v>
      </c>
      <c r="F181" s="4">
        <v>0.107493458127877</v>
      </c>
      <c r="G181" s="4">
        <v>1</v>
      </c>
      <c r="H181" s="9">
        <v>3.4937908476510003E-4</v>
      </c>
      <c r="I181" s="4">
        <v>99</v>
      </c>
      <c r="J181" s="9">
        <v>2.8435846244810102E-5</v>
      </c>
      <c r="K181" s="4">
        <v>4</v>
      </c>
      <c r="L181" s="9">
        <v>1.08771752864219E-4</v>
      </c>
      <c r="M181" s="4">
        <v>180</v>
      </c>
      <c r="N181" s="7">
        <f t="shared" si="8"/>
        <v>4.2362908919745825E-4</v>
      </c>
      <c r="O181" s="7">
        <f t="shared" si="9"/>
        <v>0</v>
      </c>
      <c r="P181" s="7">
        <f t="shared" si="10"/>
        <v>3.1914893617021274E-2</v>
      </c>
      <c r="Q181" s="7">
        <f t="shared" si="11"/>
        <v>1</v>
      </c>
    </row>
    <row r="182" spans="1:17">
      <c r="A182" s="4" t="s">
        <v>20</v>
      </c>
      <c r="B182" s="10" t="s">
        <v>33</v>
      </c>
      <c r="C182" s="4">
        <v>20173</v>
      </c>
      <c r="D182" s="4">
        <v>12.8286430149263</v>
      </c>
      <c r="E182" s="6">
        <v>6.9160758425529096E-4</v>
      </c>
      <c r="F182" s="4">
        <v>0.163548778057233</v>
      </c>
      <c r="G182" s="4">
        <v>1</v>
      </c>
      <c r="H182" s="4">
        <v>0.26844172930916199</v>
      </c>
      <c r="I182" s="4">
        <v>59</v>
      </c>
      <c r="J182" s="4">
        <v>2.0925185071938201E-2</v>
      </c>
      <c r="K182" s="4">
        <v>4</v>
      </c>
      <c r="L182" s="4">
        <v>0.101692460806403</v>
      </c>
      <c r="M182" s="4">
        <v>181</v>
      </c>
      <c r="N182" s="7">
        <f t="shared" si="8"/>
        <v>4.2598258413744413E-4</v>
      </c>
      <c r="O182" s="7">
        <f t="shared" si="9"/>
        <v>0</v>
      </c>
      <c r="P182" s="7">
        <f t="shared" si="10"/>
        <v>3.2092198581560288E-2</v>
      </c>
      <c r="Q182" s="7">
        <f t="shared" si="11"/>
        <v>1</v>
      </c>
    </row>
    <row r="183" spans="1:17">
      <c r="A183" s="4" t="s">
        <v>18</v>
      </c>
      <c r="B183" s="8">
        <v>3265926</v>
      </c>
      <c r="C183" s="4">
        <v>3095</v>
      </c>
      <c r="D183" s="4">
        <v>12.2601743957247</v>
      </c>
      <c r="E183" s="6">
        <v>6.9305662507801002E-4</v>
      </c>
      <c r="F183" s="4">
        <v>0.10599783364603101</v>
      </c>
      <c r="G183" s="4">
        <v>1</v>
      </c>
      <c r="H183" s="4">
        <v>2.3514083067969802E-2</v>
      </c>
      <c r="I183" s="4">
        <v>100</v>
      </c>
      <c r="J183" s="4">
        <v>1.91792402856598E-3</v>
      </c>
      <c r="K183" s="4">
        <v>4</v>
      </c>
      <c r="L183" s="4">
        <v>7.5107758004701996E-3</v>
      </c>
      <c r="M183" s="4">
        <v>182</v>
      </c>
      <c r="N183" s="7">
        <f t="shared" si="8"/>
        <v>4.2833607907742996E-4</v>
      </c>
      <c r="O183" s="7">
        <f t="shared" si="9"/>
        <v>0</v>
      </c>
      <c r="P183" s="7">
        <f t="shared" si="10"/>
        <v>3.2269503546099289E-2</v>
      </c>
      <c r="Q183" s="7">
        <f t="shared" si="11"/>
        <v>1</v>
      </c>
    </row>
    <row r="184" spans="1:17">
      <c r="A184" s="4" t="s">
        <v>42</v>
      </c>
      <c r="B184" s="8">
        <v>3266383</v>
      </c>
      <c r="C184" s="4">
        <v>1324</v>
      </c>
      <c r="D184" s="4">
        <v>12.252822167213001</v>
      </c>
      <c r="E184" s="6">
        <v>6.9812538707789596E-4</v>
      </c>
      <c r="F184" s="4">
        <v>9.8109498587720598E-2</v>
      </c>
      <c r="G184" s="4">
        <v>1</v>
      </c>
      <c r="H184" s="4">
        <v>3712.98793503255</v>
      </c>
      <c r="I184" s="4">
        <v>99</v>
      </c>
      <c r="J184" s="4">
        <v>303.03124328107998</v>
      </c>
      <c r="K184" s="4">
        <v>4</v>
      </c>
      <c r="L184" s="4">
        <v>1961.3132672547699</v>
      </c>
      <c r="M184" s="4">
        <v>183</v>
      </c>
      <c r="N184" s="7">
        <f t="shared" si="8"/>
        <v>4.306895740174159E-4</v>
      </c>
      <c r="O184" s="7">
        <f t="shared" si="9"/>
        <v>0</v>
      </c>
      <c r="P184" s="7">
        <f t="shared" si="10"/>
        <v>3.2446808510638296E-2</v>
      </c>
      <c r="Q184" s="7">
        <f t="shared" si="11"/>
        <v>1</v>
      </c>
    </row>
    <row r="185" spans="1:17">
      <c r="A185" s="4" t="s">
        <v>23</v>
      </c>
      <c r="B185" s="10" t="s">
        <v>57</v>
      </c>
      <c r="C185" s="4">
        <v>12134</v>
      </c>
      <c r="D185" s="4">
        <v>12.2005833192694</v>
      </c>
      <c r="E185" s="6">
        <v>7.02890674867489E-4</v>
      </c>
      <c r="F185" s="4">
        <v>0.101726544915809</v>
      </c>
      <c r="G185" s="4">
        <v>1</v>
      </c>
      <c r="H185" s="9">
        <v>3.4088137732074699E-4</v>
      </c>
      <c r="I185" s="4">
        <v>104</v>
      </c>
      <c r="J185" s="9">
        <v>2.79397606163929E-5</v>
      </c>
      <c r="K185" s="4">
        <v>4</v>
      </c>
      <c r="L185" s="9">
        <v>1.1130571862305199E-4</v>
      </c>
      <c r="M185" s="4">
        <v>184</v>
      </c>
      <c r="N185" s="7">
        <f t="shared" si="8"/>
        <v>4.3304306895740178E-4</v>
      </c>
      <c r="O185" s="7">
        <f t="shared" si="9"/>
        <v>0</v>
      </c>
      <c r="P185" s="7">
        <f t="shared" si="10"/>
        <v>3.262411347517731E-2</v>
      </c>
      <c r="Q185" s="7">
        <f t="shared" si="11"/>
        <v>1</v>
      </c>
    </row>
    <row r="186" spans="1:17">
      <c r="A186" s="4" t="s">
        <v>23</v>
      </c>
      <c r="B186" s="10" t="s">
        <v>57</v>
      </c>
      <c r="C186" s="4">
        <v>12135</v>
      </c>
      <c r="D186" s="4">
        <v>12.200583319263201</v>
      </c>
      <c r="E186" s="6">
        <v>7.0289067486959702E-4</v>
      </c>
      <c r="F186" s="4">
        <v>0.101726544915763</v>
      </c>
      <c r="G186" s="4">
        <v>1</v>
      </c>
      <c r="H186" s="9">
        <v>3.4088137732058999E-4</v>
      </c>
      <c r="I186" s="4">
        <v>104</v>
      </c>
      <c r="J186" s="9">
        <v>2.7939760616394401E-5</v>
      </c>
      <c r="K186" s="4">
        <v>4</v>
      </c>
      <c r="L186" s="9">
        <v>1.11305718623013E-4</v>
      </c>
      <c r="M186" s="4">
        <v>185</v>
      </c>
      <c r="N186" s="7">
        <f t="shared" si="8"/>
        <v>4.3539656389738761E-4</v>
      </c>
      <c r="O186" s="7">
        <f t="shared" si="9"/>
        <v>0</v>
      </c>
      <c r="P186" s="7">
        <f t="shared" si="10"/>
        <v>3.2801418439716311E-2</v>
      </c>
      <c r="Q186" s="7">
        <f t="shared" si="11"/>
        <v>1</v>
      </c>
    </row>
    <row r="187" spans="1:17">
      <c r="A187" s="4" t="s">
        <v>42</v>
      </c>
      <c r="B187" s="10" t="s">
        <v>65</v>
      </c>
      <c r="C187" s="4">
        <v>20550</v>
      </c>
      <c r="D187" s="4">
        <v>12.328404433458299</v>
      </c>
      <c r="E187" s="6">
        <v>7.06067558084059E-4</v>
      </c>
      <c r="F187" s="4">
        <v>0.109423994384984</v>
      </c>
      <c r="G187" s="4">
        <v>1</v>
      </c>
      <c r="H187" s="4">
        <v>3962.9276190967498</v>
      </c>
      <c r="I187" s="4">
        <v>88</v>
      </c>
      <c r="J187" s="4">
        <v>321.446918819573</v>
      </c>
      <c r="K187" s="4">
        <v>4</v>
      </c>
      <c r="L187" s="4">
        <v>1982.2323020983599</v>
      </c>
      <c r="M187" s="4">
        <v>186</v>
      </c>
      <c r="N187" s="7">
        <f t="shared" si="8"/>
        <v>4.3775005883737355E-4</v>
      </c>
      <c r="O187" s="7">
        <f t="shared" si="9"/>
        <v>0</v>
      </c>
      <c r="P187" s="7">
        <f t="shared" si="10"/>
        <v>3.2978723404255325E-2</v>
      </c>
      <c r="Q187" s="7">
        <f t="shared" si="11"/>
        <v>1</v>
      </c>
    </row>
    <row r="188" spans="1:17">
      <c r="A188" s="4" t="s">
        <v>18</v>
      </c>
      <c r="B188" s="8">
        <v>3396887</v>
      </c>
      <c r="C188" s="4">
        <v>2310</v>
      </c>
      <c r="D188" s="4">
        <v>12.232934177034601</v>
      </c>
      <c r="E188" s="6">
        <v>7.10260052604355E-4</v>
      </c>
      <c r="F188" s="4">
        <v>0.108321971243705</v>
      </c>
      <c r="G188" s="4">
        <v>1</v>
      </c>
      <c r="H188" s="4">
        <v>2.45071203971487E-2</v>
      </c>
      <c r="I188" s="4">
        <v>97</v>
      </c>
      <c r="J188" s="4">
        <v>2.0033722116445901E-3</v>
      </c>
      <c r="K188" s="4">
        <v>4</v>
      </c>
      <c r="L188" s="4">
        <v>7.9790492379675799E-3</v>
      </c>
      <c r="M188" s="4">
        <v>187</v>
      </c>
      <c r="N188" s="7">
        <f t="shared" si="8"/>
        <v>4.4010355377735937E-4</v>
      </c>
      <c r="O188" s="7">
        <f t="shared" si="9"/>
        <v>0</v>
      </c>
      <c r="P188" s="7">
        <f t="shared" si="10"/>
        <v>3.3156028368794326E-2</v>
      </c>
      <c r="Q188" s="7">
        <f t="shared" si="11"/>
        <v>1</v>
      </c>
    </row>
    <row r="189" spans="1:17">
      <c r="A189" s="4" t="s">
        <v>87</v>
      </c>
      <c r="B189" s="10" t="s">
        <v>73</v>
      </c>
      <c r="C189" s="4">
        <v>15852</v>
      </c>
      <c r="D189" s="4">
        <v>12.175387053505499</v>
      </c>
      <c r="E189" s="6">
        <v>7.1143200342554198E-4</v>
      </c>
      <c r="F189" s="4">
        <v>9.65569185135665E-2</v>
      </c>
      <c r="G189" s="4">
        <v>1</v>
      </c>
      <c r="H189" s="4">
        <v>3.2693880675269398</v>
      </c>
      <c r="I189" s="4">
        <v>104</v>
      </c>
      <c r="J189" s="4">
        <v>0.26852436420783898</v>
      </c>
      <c r="K189" s="4">
        <v>4</v>
      </c>
      <c r="L189" s="4">
        <v>1.48329094475812</v>
      </c>
      <c r="M189" s="4">
        <v>188</v>
      </c>
      <c r="N189" s="7">
        <f t="shared" si="8"/>
        <v>4.4245704871734526E-4</v>
      </c>
      <c r="O189" s="7">
        <f t="shared" si="9"/>
        <v>0</v>
      </c>
      <c r="P189" s="7">
        <f t="shared" si="10"/>
        <v>3.3333333333333333E-2</v>
      </c>
      <c r="Q189" s="7">
        <f t="shared" si="11"/>
        <v>1</v>
      </c>
    </row>
    <row r="190" spans="1:17">
      <c r="A190" s="4" t="s">
        <v>87</v>
      </c>
      <c r="B190" s="8">
        <v>3986615</v>
      </c>
      <c r="C190" s="4">
        <v>7942</v>
      </c>
      <c r="D190" s="4">
        <v>12.153244991477401</v>
      </c>
      <c r="E190" s="6">
        <v>7.2934126419313199E-4</v>
      </c>
      <c r="F190" s="4">
        <v>9.48851701908979E-2</v>
      </c>
      <c r="G190" s="4">
        <v>1</v>
      </c>
      <c r="H190" s="4">
        <v>59.467598069490101</v>
      </c>
      <c r="I190" s="4">
        <v>100</v>
      </c>
      <c r="J190" s="4">
        <v>4.8931456669549798</v>
      </c>
      <c r="K190" s="4">
        <v>4</v>
      </c>
      <c r="L190" s="4">
        <v>34.354425737629903</v>
      </c>
      <c r="M190" s="4">
        <v>189</v>
      </c>
      <c r="N190" s="7">
        <f t="shared" si="8"/>
        <v>4.4481054365733119E-4</v>
      </c>
      <c r="O190" s="7">
        <f t="shared" si="9"/>
        <v>0</v>
      </c>
      <c r="P190" s="7">
        <f t="shared" si="10"/>
        <v>3.3510638297872347E-2</v>
      </c>
      <c r="Q190" s="7">
        <f t="shared" si="11"/>
        <v>1</v>
      </c>
    </row>
    <row r="191" spans="1:17">
      <c r="A191" s="4" t="s">
        <v>29</v>
      </c>
      <c r="B191" s="8">
        <v>3268157</v>
      </c>
      <c r="C191" s="4">
        <v>10485</v>
      </c>
      <c r="D191" s="4">
        <v>12.2206013408328</v>
      </c>
      <c r="E191" s="6">
        <v>7.2939346489419503E-4</v>
      </c>
      <c r="F191" s="4">
        <v>0.11226940919308701</v>
      </c>
      <c r="G191" s="4">
        <v>1</v>
      </c>
      <c r="H191" s="4">
        <v>0.96763778883942497</v>
      </c>
      <c r="I191" s="4">
        <v>92</v>
      </c>
      <c r="J191" s="4">
        <v>7.9180865315214996E-2</v>
      </c>
      <c r="K191" s="4">
        <v>4</v>
      </c>
      <c r="L191" s="4">
        <v>0.33356282185210401</v>
      </c>
      <c r="M191" s="4">
        <v>190</v>
      </c>
      <c r="N191" s="7">
        <f t="shared" si="8"/>
        <v>4.4716403859731702E-4</v>
      </c>
      <c r="O191" s="7">
        <f t="shared" si="9"/>
        <v>0</v>
      </c>
      <c r="P191" s="7">
        <f t="shared" si="10"/>
        <v>3.3687943262411348E-2</v>
      </c>
      <c r="Q191" s="7">
        <f t="shared" si="11"/>
        <v>1</v>
      </c>
    </row>
    <row r="192" spans="1:17">
      <c r="A192" s="4" t="s">
        <v>20</v>
      </c>
      <c r="B192" s="10" t="s">
        <v>22</v>
      </c>
      <c r="C192" s="4">
        <v>14869</v>
      </c>
      <c r="D192" s="4">
        <v>12.1575099509216</v>
      </c>
      <c r="E192" s="6">
        <v>7.3057746163753597E-4</v>
      </c>
      <c r="F192" s="4">
        <v>0.108078353568782</v>
      </c>
      <c r="G192" s="4">
        <v>1</v>
      </c>
      <c r="H192" s="4">
        <v>0.26145292472255599</v>
      </c>
      <c r="I192" s="4">
        <v>99</v>
      </c>
      <c r="J192" s="4">
        <v>2.1505466643910402E-2</v>
      </c>
      <c r="K192" s="4">
        <v>4</v>
      </c>
      <c r="L192" s="4">
        <v>7.2516041267193798E-2</v>
      </c>
      <c r="M192" s="4">
        <v>191</v>
      </c>
      <c r="N192" s="7">
        <f t="shared" si="8"/>
        <v>4.4951753353730291E-4</v>
      </c>
      <c r="O192" s="7">
        <f t="shared" si="9"/>
        <v>0</v>
      </c>
      <c r="P192" s="7">
        <f t="shared" si="10"/>
        <v>3.3865248226950355E-2</v>
      </c>
      <c r="Q192" s="7">
        <f t="shared" si="11"/>
        <v>1</v>
      </c>
    </row>
    <row r="193" spans="1:17">
      <c r="A193" s="4" t="s">
        <v>87</v>
      </c>
      <c r="B193" s="10" t="s">
        <v>74</v>
      </c>
      <c r="C193" s="4">
        <v>13042</v>
      </c>
      <c r="D193" s="4">
        <v>12.1022414345491</v>
      </c>
      <c r="E193" s="6">
        <v>7.3683751891863197E-4</v>
      </c>
      <c r="F193" s="4">
        <v>9.6037303518465802E-2</v>
      </c>
      <c r="G193" s="4">
        <v>1</v>
      </c>
      <c r="H193" s="4">
        <v>3.25179406089496</v>
      </c>
      <c r="I193" s="4">
        <v>104</v>
      </c>
      <c r="J193" s="4">
        <v>0.26869353734853102</v>
      </c>
      <c r="K193" s="4">
        <v>4</v>
      </c>
      <c r="L193" s="4">
        <v>1.47889244310013</v>
      </c>
      <c r="M193" s="4">
        <v>192</v>
      </c>
      <c r="N193" s="7">
        <f t="shared" si="8"/>
        <v>4.5187102847728884E-4</v>
      </c>
      <c r="O193" s="7">
        <f t="shared" si="9"/>
        <v>0</v>
      </c>
      <c r="P193" s="7">
        <f t="shared" si="10"/>
        <v>3.4042553191489369E-2</v>
      </c>
      <c r="Q193" s="7">
        <f t="shared" si="11"/>
        <v>1</v>
      </c>
    </row>
    <row r="194" spans="1:17">
      <c r="A194" s="4" t="s">
        <v>87</v>
      </c>
      <c r="B194" s="10" t="s">
        <v>74</v>
      </c>
      <c r="C194" s="4">
        <v>13043</v>
      </c>
      <c r="D194" s="4">
        <v>12.1022414345458</v>
      </c>
      <c r="E194" s="6">
        <v>7.3683751891979695E-4</v>
      </c>
      <c r="F194" s="4">
        <v>9.6037303518442405E-2</v>
      </c>
      <c r="G194" s="4">
        <v>1</v>
      </c>
      <c r="H194" s="4">
        <v>3.25179406089417</v>
      </c>
      <c r="I194" s="4">
        <v>104</v>
      </c>
      <c r="J194" s="4">
        <v>0.26869353734853801</v>
      </c>
      <c r="K194" s="4">
        <v>4</v>
      </c>
      <c r="L194" s="4">
        <v>1.47889244309993</v>
      </c>
      <c r="M194" s="4">
        <v>193</v>
      </c>
      <c r="N194" s="7">
        <f t="shared" ref="N194:N257" si="12">0.05*M194/21245</f>
        <v>4.5422452341727467E-4</v>
      </c>
      <c r="O194" s="7">
        <f t="shared" ref="O194:O257" si="13">IF(E194&lt;N194,1,0)</f>
        <v>0</v>
      </c>
      <c r="P194" s="7">
        <f t="shared" ref="P194:P257" si="14">0.05*M194/282</f>
        <v>3.421985815602837E-2</v>
      </c>
      <c r="Q194" s="7">
        <f t="shared" ref="Q194:Q257" si="15">IF(E194&lt;P194,1,0)</f>
        <v>1</v>
      </c>
    </row>
    <row r="195" spans="1:17">
      <c r="A195" s="4" t="s">
        <v>25</v>
      </c>
      <c r="B195" s="10" t="s">
        <v>37</v>
      </c>
      <c r="C195" s="4">
        <v>18974</v>
      </c>
      <c r="D195" s="4">
        <v>12.914842330302999</v>
      </c>
      <c r="E195" s="6">
        <v>7.4405048402389703E-4</v>
      </c>
      <c r="F195" s="4">
        <v>0.191759691015436</v>
      </c>
      <c r="G195" s="4">
        <v>1</v>
      </c>
      <c r="H195" s="4">
        <v>0.19052653055879601</v>
      </c>
      <c r="I195" s="4">
        <v>50</v>
      </c>
      <c r="J195" s="4">
        <v>1.47525247065347E-2</v>
      </c>
      <c r="K195" s="4">
        <v>4</v>
      </c>
      <c r="L195" s="4">
        <v>6.3985751290805901E-2</v>
      </c>
      <c r="M195" s="4">
        <v>194</v>
      </c>
      <c r="N195" s="7">
        <f t="shared" si="12"/>
        <v>4.5657801835726061E-4</v>
      </c>
      <c r="O195" s="7">
        <f t="shared" si="13"/>
        <v>0</v>
      </c>
      <c r="P195" s="7">
        <f t="shared" si="14"/>
        <v>3.4397163120567377E-2</v>
      </c>
      <c r="Q195" s="7">
        <f t="shared" si="15"/>
        <v>1</v>
      </c>
    </row>
    <row r="196" spans="1:17">
      <c r="A196" s="4" t="s">
        <v>29</v>
      </c>
      <c r="B196" s="8">
        <v>3265579</v>
      </c>
      <c r="C196" s="4">
        <v>10636</v>
      </c>
      <c r="D196" s="4">
        <v>12.1229987885295</v>
      </c>
      <c r="E196" s="6">
        <v>7.5436363586226603E-4</v>
      </c>
      <c r="F196" s="4">
        <v>0.108690712100857</v>
      </c>
      <c r="G196" s="4">
        <v>1</v>
      </c>
      <c r="H196" s="4">
        <v>1.00953042921503</v>
      </c>
      <c r="I196" s="4">
        <v>95</v>
      </c>
      <c r="J196" s="4">
        <v>8.3273985820259702E-2</v>
      </c>
      <c r="K196" s="4">
        <v>4</v>
      </c>
      <c r="L196" s="4">
        <v>0.34426835693991897</v>
      </c>
      <c r="M196" s="4">
        <v>195</v>
      </c>
      <c r="N196" s="7">
        <f t="shared" si="12"/>
        <v>4.5893151329724644E-4</v>
      </c>
      <c r="O196" s="7">
        <f t="shared" si="13"/>
        <v>0</v>
      </c>
      <c r="P196" s="7">
        <f t="shared" si="14"/>
        <v>3.4574468085106384E-2</v>
      </c>
      <c r="Q196" s="7">
        <f t="shared" si="15"/>
        <v>1</v>
      </c>
    </row>
    <row r="197" spans="1:17">
      <c r="A197" s="4" t="s">
        <v>42</v>
      </c>
      <c r="B197" s="10" t="s">
        <v>63</v>
      </c>
      <c r="C197" s="4">
        <v>19709</v>
      </c>
      <c r="D197" s="4">
        <v>12.0517732434603</v>
      </c>
      <c r="E197" s="6">
        <v>7.5490886151244004E-4</v>
      </c>
      <c r="F197" s="4">
        <v>9.2232074167528294E-2</v>
      </c>
      <c r="G197" s="4">
        <v>1</v>
      </c>
      <c r="H197" s="4">
        <v>3539.5843871665802</v>
      </c>
      <c r="I197" s="4">
        <v>104</v>
      </c>
      <c r="J197" s="4">
        <v>293.698223129719</v>
      </c>
      <c r="K197" s="4">
        <v>4</v>
      </c>
      <c r="L197" s="4">
        <v>1958.08014358164</v>
      </c>
      <c r="M197" s="4">
        <v>196</v>
      </c>
      <c r="N197" s="7">
        <f t="shared" si="12"/>
        <v>4.6128500823723232E-4</v>
      </c>
      <c r="O197" s="7">
        <f t="shared" si="13"/>
        <v>0</v>
      </c>
      <c r="P197" s="7">
        <f t="shared" si="14"/>
        <v>3.4751773049645392E-2</v>
      </c>
      <c r="Q197" s="7">
        <f t="shared" si="15"/>
        <v>1</v>
      </c>
    </row>
    <row r="198" spans="1:17">
      <c r="A198" s="4" t="s">
        <v>23</v>
      </c>
      <c r="B198" s="10" t="s">
        <v>60</v>
      </c>
      <c r="C198" s="4">
        <v>12213</v>
      </c>
      <c r="D198" s="4">
        <v>12.053711411188001</v>
      </c>
      <c r="E198" s="6">
        <v>7.5678704727436495E-4</v>
      </c>
      <c r="F198" s="4">
        <v>0.10150939309835801</v>
      </c>
      <c r="G198" s="4">
        <v>1</v>
      </c>
      <c r="H198" s="9">
        <v>3.4003529127266601E-4</v>
      </c>
      <c r="I198" s="4">
        <v>103</v>
      </c>
      <c r="J198" s="9">
        <v>2.82100076626234E-5</v>
      </c>
      <c r="K198" s="4">
        <v>4</v>
      </c>
      <c r="L198" s="9">
        <v>1.11040150846646E-4</v>
      </c>
      <c r="M198" s="4">
        <v>197</v>
      </c>
      <c r="N198" s="7">
        <f t="shared" si="12"/>
        <v>4.6363850317721826E-4</v>
      </c>
      <c r="O198" s="7">
        <f t="shared" si="13"/>
        <v>0</v>
      </c>
      <c r="P198" s="7">
        <f t="shared" si="14"/>
        <v>3.4929078014184399E-2</v>
      </c>
      <c r="Q198" s="7">
        <f t="shared" si="15"/>
        <v>1</v>
      </c>
    </row>
    <row r="199" spans="1:17">
      <c r="A199" s="4" t="s">
        <v>23</v>
      </c>
      <c r="B199" s="10" t="s">
        <v>60</v>
      </c>
      <c r="C199" s="4">
        <v>12212</v>
      </c>
      <c r="D199" s="4">
        <v>12.053711411186701</v>
      </c>
      <c r="E199" s="6">
        <v>7.5678704727484699E-4</v>
      </c>
      <c r="F199" s="4">
        <v>0.101509393098348</v>
      </c>
      <c r="G199" s="4">
        <v>1</v>
      </c>
      <c r="H199" s="9">
        <v>3.40035291272633E-4</v>
      </c>
      <c r="I199" s="4">
        <v>103</v>
      </c>
      <c r="J199" s="9">
        <v>2.82100076626238E-5</v>
      </c>
      <c r="K199" s="4">
        <v>4</v>
      </c>
      <c r="L199" s="9">
        <v>1.11040150846637E-4</v>
      </c>
      <c r="M199" s="4">
        <v>198</v>
      </c>
      <c r="N199" s="7">
        <f t="shared" si="12"/>
        <v>4.6599199811720409E-4</v>
      </c>
      <c r="O199" s="7">
        <f t="shared" si="13"/>
        <v>0</v>
      </c>
      <c r="P199" s="7">
        <f t="shared" si="14"/>
        <v>3.5106382978723406E-2</v>
      </c>
      <c r="Q199" s="7">
        <f t="shared" si="15"/>
        <v>1</v>
      </c>
    </row>
    <row r="200" spans="1:17">
      <c r="A200" s="4" t="s">
        <v>18</v>
      </c>
      <c r="B200" s="8">
        <v>4194507</v>
      </c>
      <c r="C200" s="4">
        <v>8956</v>
      </c>
      <c r="D200" s="4">
        <v>12.092228654185501</v>
      </c>
      <c r="E200" s="6">
        <v>7.6242697492022503E-4</v>
      </c>
      <c r="F200" s="4">
        <v>0.107113998421144</v>
      </c>
      <c r="G200" s="4">
        <v>1</v>
      </c>
      <c r="H200" s="4">
        <v>2.2388840942033E-2</v>
      </c>
      <c r="I200" s="4">
        <v>96</v>
      </c>
      <c r="J200" s="4">
        <v>1.8515065818147101E-3</v>
      </c>
      <c r="K200" s="4">
        <v>4</v>
      </c>
      <c r="L200" s="4">
        <v>7.8185456047097299E-3</v>
      </c>
      <c r="M200" s="4">
        <v>199</v>
      </c>
      <c r="N200" s="7">
        <f t="shared" si="12"/>
        <v>4.6834549305718997E-4</v>
      </c>
      <c r="O200" s="7">
        <f t="shared" si="13"/>
        <v>0</v>
      </c>
      <c r="P200" s="7">
        <f t="shared" si="14"/>
        <v>3.5283687943262414E-2</v>
      </c>
      <c r="Q200" s="7">
        <f t="shared" si="15"/>
        <v>1</v>
      </c>
    </row>
    <row r="201" spans="1:17">
      <c r="A201" s="4" t="s">
        <v>38</v>
      </c>
      <c r="B201" s="8">
        <v>3271064</v>
      </c>
      <c r="C201" s="4">
        <v>2221</v>
      </c>
      <c r="D201" s="4">
        <v>12.043078905492701</v>
      </c>
      <c r="E201" s="6">
        <v>7.6600820992513304E-4</v>
      </c>
      <c r="F201" s="4">
        <v>0.10395248356631499</v>
      </c>
      <c r="G201" s="4">
        <v>1</v>
      </c>
      <c r="H201" s="4">
        <v>3.2156420664103902E-2</v>
      </c>
      <c r="I201" s="4">
        <v>101</v>
      </c>
      <c r="J201" s="4">
        <v>2.6701162482160399E-3</v>
      </c>
      <c r="K201" s="4">
        <v>4</v>
      </c>
      <c r="L201" s="4">
        <v>9.9139860972592402E-3</v>
      </c>
      <c r="M201" s="4">
        <v>200</v>
      </c>
      <c r="N201" s="7">
        <f t="shared" si="12"/>
        <v>4.706989879971758E-4</v>
      </c>
      <c r="O201" s="7">
        <f t="shared" si="13"/>
        <v>0</v>
      </c>
      <c r="P201" s="7">
        <f t="shared" si="14"/>
        <v>3.5460992907801421E-2</v>
      </c>
      <c r="Q201" s="7">
        <f t="shared" si="15"/>
        <v>1</v>
      </c>
    </row>
    <row r="202" spans="1:17">
      <c r="A202" s="4" t="s">
        <v>19</v>
      </c>
      <c r="B202" s="8">
        <v>3255409</v>
      </c>
      <c r="C202" s="4">
        <v>8478</v>
      </c>
      <c r="D202" s="4">
        <v>12.045701021743501</v>
      </c>
      <c r="E202" s="6">
        <v>7.7352194458281398E-4</v>
      </c>
      <c r="F202" s="4">
        <v>0.108695647144393</v>
      </c>
      <c r="G202" s="4">
        <v>1</v>
      </c>
      <c r="H202" s="4">
        <v>1.26673975114535E-2</v>
      </c>
      <c r="I202" s="4">
        <v>98</v>
      </c>
      <c r="J202" s="4">
        <v>1.0516114826847999E-3</v>
      </c>
      <c r="K202" s="4">
        <v>4</v>
      </c>
      <c r="L202" s="4">
        <v>3.3705342986886399E-3</v>
      </c>
      <c r="M202" s="4">
        <v>201</v>
      </c>
      <c r="N202" s="7">
        <f t="shared" si="12"/>
        <v>4.7305248293716173E-4</v>
      </c>
      <c r="O202" s="7">
        <f t="shared" si="13"/>
        <v>0</v>
      </c>
      <c r="P202" s="7">
        <f t="shared" si="14"/>
        <v>3.5638297872340428E-2</v>
      </c>
      <c r="Q202" s="7">
        <f t="shared" si="15"/>
        <v>1</v>
      </c>
    </row>
    <row r="203" spans="1:17">
      <c r="A203" s="4" t="s">
        <v>18</v>
      </c>
      <c r="B203" s="10" t="s">
        <v>75</v>
      </c>
      <c r="C203" s="4">
        <v>15043</v>
      </c>
      <c r="D203" s="4">
        <v>12.044485830213</v>
      </c>
      <c r="E203" s="6">
        <v>7.7397067319340696E-4</v>
      </c>
      <c r="F203" s="4">
        <v>0.10614792173373699</v>
      </c>
      <c r="G203" s="4">
        <v>1</v>
      </c>
      <c r="H203" s="4">
        <v>2.5489140499422799E-2</v>
      </c>
      <c r="I203" s="4">
        <v>98</v>
      </c>
      <c r="J203" s="4">
        <v>2.1162497809150498E-3</v>
      </c>
      <c r="K203" s="4">
        <v>4</v>
      </c>
      <c r="L203" s="4">
        <v>8.1840036609606998E-3</v>
      </c>
      <c r="M203" s="4">
        <v>202</v>
      </c>
      <c r="N203" s="7">
        <f t="shared" si="12"/>
        <v>4.7540597787714762E-4</v>
      </c>
      <c r="O203" s="7">
        <f t="shared" si="13"/>
        <v>0</v>
      </c>
      <c r="P203" s="7">
        <f t="shared" si="14"/>
        <v>3.5815602836879436E-2</v>
      </c>
      <c r="Q203" s="7">
        <f t="shared" si="15"/>
        <v>1</v>
      </c>
    </row>
    <row r="204" spans="1:17">
      <c r="A204" s="4" t="s">
        <v>20</v>
      </c>
      <c r="B204" s="10" t="s">
        <v>26</v>
      </c>
      <c r="C204" s="4">
        <v>14368</v>
      </c>
      <c r="D204" s="4">
        <v>12.4147576143611</v>
      </c>
      <c r="E204" s="6">
        <v>7.7884730008548103E-4</v>
      </c>
      <c r="F204" s="4">
        <v>0.15235243865789799</v>
      </c>
      <c r="G204" s="4">
        <v>1</v>
      </c>
      <c r="H204" s="4">
        <v>0.24333422110075301</v>
      </c>
      <c r="I204" s="4">
        <v>66</v>
      </c>
      <c r="J204" s="4">
        <v>1.9600400479770099E-2</v>
      </c>
      <c r="K204" s="4">
        <v>4</v>
      </c>
      <c r="L204" s="4">
        <v>7.5888315165319298E-2</v>
      </c>
      <c r="M204" s="4">
        <v>203</v>
      </c>
      <c r="N204" s="7">
        <f t="shared" si="12"/>
        <v>4.7775947281713345E-4</v>
      </c>
      <c r="O204" s="7">
        <f t="shared" si="13"/>
        <v>0</v>
      </c>
      <c r="P204" s="7">
        <f t="shared" si="14"/>
        <v>3.5992907801418443E-2</v>
      </c>
      <c r="Q204" s="7">
        <f t="shared" si="15"/>
        <v>1</v>
      </c>
    </row>
    <row r="205" spans="1:17">
      <c r="A205" s="4" t="s">
        <v>20</v>
      </c>
      <c r="B205" s="10" t="s">
        <v>26</v>
      </c>
      <c r="C205" s="4">
        <v>14369</v>
      </c>
      <c r="D205" s="4">
        <v>12.414757614359999</v>
      </c>
      <c r="E205" s="6">
        <v>7.7884730008586896E-4</v>
      </c>
      <c r="F205" s="4">
        <v>0.152352438657886</v>
      </c>
      <c r="G205" s="4">
        <v>1</v>
      </c>
      <c r="H205" s="4">
        <v>0.24333422110073499</v>
      </c>
      <c r="I205" s="4">
        <v>66</v>
      </c>
      <c r="J205" s="4">
        <v>1.9600400479770401E-2</v>
      </c>
      <c r="K205" s="4">
        <v>4</v>
      </c>
      <c r="L205" s="4">
        <v>7.5888315165314801E-2</v>
      </c>
      <c r="M205" s="4">
        <v>204</v>
      </c>
      <c r="N205" s="7">
        <f t="shared" si="12"/>
        <v>4.8011296775711938E-4</v>
      </c>
      <c r="O205" s="7">
        <f t="shared" si="13"/>
        <v>0</v>
      </c>
      <c r="P205" s="7">
        <f t="shared" si="14"/>
        <v>3.617021276595745E-2</v>
      </c>
      <c r="Q205" s="7">
        <f t="shared" si="15"/>
        <v>1</v>
      </c>
    </row>
    <row r="206" spans="1:17">
      <c r="A206" s="4" t="s">
        <v>87</v>
      </c>
      <c r="B206" s="8">
        <v>3274243</v>
      </c>
      <c r="C206" s="4">
        <v>337</v>
      </c>
      <c r="D206" s="4">
        <v>12.010891938813399</v>
      </c>
      <c r="E206" s="6">
        <v>7.8648244175943201E-4</v>
      </c>
      <c r="F206" s="4">
        <v>9.8238206342499995E-2</v>
      </c>
      <c r="G206" s="4">
        <v>1</v>
      </c>
      <c r="H206" s="4">
        <v>60.631572953932597</v>
      </c>
      <c r="I206" s="4">
        <v>98</v>
      </c>
      <c r="J206" s="4">
        <v>5.0480491592802199</v>
      </c>
      <c r="K206" s="4">
        <v>4</v>
      </c>
      <c r="L206" s="4">
        <v>30.620128609154701</v>
      </c>
      <c r="M206" s="4">
        <v>205</v>
      </c>
      <c r="N206" s="7">
        <f t="shared" si="12"/>
        <v>4.8246646269710521E-4</v>
      </c>
      <c r="O206" s="7">
        <f t="shared" si="13"/>
        <v>0</v>
      </c>
      <c r="P206" s="7">
        <f t="shared" si="14"/>
        <v>3.6347517730496451E-2</v>
      </c>
      <c r="Q206" s="7">
        <f t="shared" si="15"/>
        <v>1</v>
      </c>
    </row>
    <row r="207" spans="1:17">
      <c r="A207" s="4" t="s">
        <v>25</v>
      </c>
      <c r="B207" s="8">
        <v>3264700</v>
      </c>
      <c r="C207" s="4">
        <v>1258</v>
      </c>
      <c r="D207" s="4">
        <v>11.965107507488</v>
      </c>
      <c r="E207" s="6">
        <v>7.8967099509548401E-4</v>
      </c>
      <c r="F207" s="4">
        <v>0.10209086427887699</v>
      </c>
      <c r="G207" s="4">
        <v>1</v>
      </c>
      <c r="H207" s="4">
        <v>0.16303814798912</v>
      </c>
      <c r="I207" s="4">
        <v>103</v>
      </c>
      <c r="J207" s="4">
        <v>1.36261331448202E-2</v>
      </c>
      <c r="K207" s="4">
        <v>4</v>
      </c>
      <c r="L207" s="4">
        <v>4.8374715129212202E-2</v>
      </c>
      <c r="M207" s="4">
        <v>206</v>
      </c>
      <c r="N207" s="7">
        <f t="shared" si="12"/>
        <v>4.8481995763709109E-4</v>
      </c>
      <c r="O207" s="7">
        <f t="shared" si="13"/>
        <v>0</v>
      </c>
      <c r="P207" s="7">
        <f t="shared" si="14"/>
        <v>3.6524822695035465E-2</v>
      </c>
      <c r="Q207" s="7">
        <f t="shared" si="15"/>
        <v>1</v>
      </c>
    </row>
    <row r="208" spans="1:17">
      <c r="A208" s="4" t="s">
        <v>30</v>
      </c>
      <c r="B208" s="8">
        <v>3664422</v>
      </c>
      <c r="C208" s="4">
        <v>11305</v>
      </c>
      <c r="D208" s="4">
        <v>11.960908944070599</v>
      </c>
      <c r="E208" s="6">
        <v>7.9126522166029297E-4</v>
      </c>
      <c r="F208" s="4">
        <v>0.10126593197219801</v>
      </c>
      <c r="G208" s="4">
        <v>1</v>
      </c>
      <c r="H208" s="4">
        <v>3154941.4658204899</v>
      </c>
      <c r="I208" s="4">
        <v>103</v>
      </c>
      <c r="J208" s="4">
        <v>263771.04621170898</v>
      </c>
      <c r="K208" s="4">
        <v>4</v>
      </c>
      <c r="L208" s="4">
        <v>996648.90576065797</v>
      </c>
      <c r="M208" s="4">
        <v>207</v>
      </c>
      <c r="N208" s="7">
        <f t="shared" si="12"/>
        <v>4.8717345257707703E-4</v>
      </c>
      <c r="O208" s="7">
        <f t="shared" si="13"/>
        <v>0</v>
      </c>
      <c r="P208" s="7">
        <f t="shared" si="14"/>
        <v>3.6702127659574472E-2</v>
      </c>
      <c r="Q208" s="7">
        <f t="shared" si="15"/>
        <v>1</v>
      </c>
    </row>
    <row r="209" spans="1:17">
      <c r="A209" s="4" t="s">
        <v>23</v>
      </c>
      <c r="B209" s="8">
        <v>3269029</v>
      </c>
      <c r="C209" s="4">
        <v>7361</v>
      </c>
      <c r="D209" s="4">
        <v>11.9799986014218</v>
      </c>
      <c r="E209" s="6">
        <v>7.9233234684750404E-4</v>
      </c>
      <c r="F209" s="4">
        <v>0.104862276621252</v>
      </c>
      <c r="G209" s="4">
        <v>1</v>
      </c>
      <c r="H209" s="9">
        <v>3.3971071900144498E-4</v>
      </c>
      <c r="I209" s="4">
        <v>100</v>
      </c>
      <c r="J209" s="9">
        <v>2.83564907061947E-5</v>
      </c>
      <c r="K209" s="4">
        <v>4</v>
      </c>
      <c r="L209" s="9">
        <v>1.0098508043635699E-4</v>
      </c>
      <c r="M209" s="4">
        <v>208</v>
      </c>
      <c r="N209" s="7">
        <f t="shared" si="12"/>
        <v>4.8952694751706286E-4</v>
      </c>
      <c r="O209" s="7">
        <f t="shared" si="13"/>
        <v>0</v>
      </c>
      <c r="P209" s="7">
        <f t="shared" si="14"/>
        <v>3.687943262411348E-2</v>
      </c>
      <c r="Q209" s="7">
        <f t="shared" si="15"/>
        <v>1</v>
      </c>
    </row>
    <row r="210" spans="1:17">
      <c r="A210" s="4" t="s">
        <v>46</v>
      </c>
      <c r="B210" s="10" t="s">
        <v>76</v>
      </c>
      <c r="C210" s="4">
        <v>12286</v>
      </c>
      <c r="D210" s="4">
        <v>11.948060009417899</v>
      </c>
      <c r="E210" s="6">
        <v>7.9349065543726002E-4</v>
      </c>
      <c r="F210" s="4">
        <v>9.4565944215717498E-2</v>
      </c>
      <c r="G210" s="4">
        <v>1</v>
      </c>
      <c r="H210" s="4">
        <v>250.85260436707401</v>
      </c>
      <c r="I210" s="4">
        <v>104</v>
      </c>
      <c r="J210" s="4">
        <v>20.9952581564993</v>
      </c>
      <c r="K210" s="4">
        <v>4</v>
      </c>
      <c r="L210" s="4">
        <v>117.29174262028199</v>
      </c>
      <c r="M210" s="4">
        <v>209</v>
      </c>
      <c r="N210" s="7">
        <f t="shared" si="12"/>
        <v>4.9188044245704874E-4</v>
      </c>
      <c r="O210" s="7">
        <f t="shared" si="13"/>
        <v>0</v>
      </c>
      <c r="P210" s="7">
        <f t="shared" si="14"/>
        <v>3.7056737588652487E-2</v>
      </c>
      <c r="Q210" s="7">
        <f t="shared" si="15"/>
        <v>1</v>
      </c>
    </row>
    <row r="211" spans="1:17">
      <c r="A211" s="4" t="s">
        <v>19</v>
      </c>
      <c r="B211" s="8">
        <v>3269285</v>
      </c>
      <c r="C211" s="4">
        <v>4137</v>
      </c>
      <c r="D211" s="4">
        <v>11.966005184359</v>
      </c>
      <c r="E211" s="6">
        <v>7.9765863620842505E-4</v>
      </c>
      <c r="F211" s="4">
        <v>0.10575789210141701</v>
      </c>
      <c r="G211" s="4">
        <v>1</v>
      </c>
      <c r="H211" s="4">
        <v>1.2939135392569001E-2</v>
      </c>
      <c r="I211" s="4">
        <v>100</v>
      </c>
      <c r="J211" s="4">
        <v>1.0813245684935799E-3</v>
      </c>
      <c r="K211" s="4">
        <v>4</v>
      </c>
      <c r="L211" s="4">
        <v>3.5535756683573901E-3</v>
      </c>
      <c r="M211" s="4">
        <v>210</v>
      </c>
      <c r="N211" s="7">
        <f t="shared" si="12"/>
        <v>4.9423393739703462E-4</v>
      </c>
      <c r="O211" s="7">
        <f t="shared" si="13"/>
        <v>0</v>
      </c>
      <c r="P211" s="7">
        <f t="shared" si="14"/>
        <v>3.7234042553191488E-2</v>
      </c>
      <c r="Q211" s="7">
        <f t="shared" si="15"/>
        <v>1</v>
      </c>
    </row>
    <row r="212" spans="1:17">
      <c r="A212" s="4" t="s">
        <v>38</v>
      </c>
      <c r="B212" s="8">
        <v>3266021</v>
      </c>
      <c r="C212" s="4">
        <v>2387</v>
      </c>
      <c r="D212" s="4">
        <v>11.947891500171901</v>
      </c>
      <c r="E212" s="6">
        <v>8.0460798825811699E-4</v>
      </c>
      <c r="F212" s="4">
        <v>0.103466603099489</v>
      </c>
      <c r="G212" s="4">
        <v>1</v>
      </c>
      <c r="H212" s="4">
        <v>3.2093037533609897E-2</v>
      </c>
      <c r="I212" s="4">
        <v>100</v>
      </c>
      <c r="J212" s="4">
        <v>2.6860837774722E-3</v>
      </c>
      <c r="K212" s="4">
        <v>4</v>
      </c>
      <c r="L212" s="4">
        <v>1.0392341574954399E-2</v>
      </c>
      <c r="M212" s="4">
        <v>211</v>
      </c>
      <c r="N212" s="7">
        <f t="shared" si="12"/>
        <v>4.9658743233702051E-4</v>
      </c>
      <c r="O212" s="7">
        <f t="shared" si="13"/>
        <v>0</v>
      </c>
      <c r="P212" s="7">
        <f t="shared" si="14"/>
        <v>3.7411347517730502E-2</v>
      </c>
      <c r="Q212" s="7">
        <f t="shared" si="15"/>
        <v>1</v>
      </c>
    </row>
    <row r="213" spans="1:17">
      <c r="A213" s="4" t="s">
        <v>90</v>
      </c>
      <c r="B213" s="8">
        <v>3811009</v>
      </c>
      <c r="C213" s="4">
        <v>8886</v>
      </c>
      <c r="D213" s="4">
        <v>11.946156860975799</v>
      </c>
      <c r="E213" s="6">
        <v>8.0527674734268899E-4</v>
      </c>
      <c r="F213" s="4">
        <v>0.103475241056878</v>
      </c>
      <c r="G213" s="4">
        <v>1</v>
      </c>
      <c r="H213" s="4">
        <v>6.6371500916304199E-3</v>
      </c>
      <c r="I213" s="4">
        <v>100</v>
      </c>
      <c r="J213" s="9">
        <v>5.55588727728144E-4</v>
      </c>
      <c r="K213" s="4">
        <v>4</v>
      </c>
      <c r="L213" s="4">
        <v>2.1458812986161501E-3</v>
      </c>
      <c r="M213" s="4">
        <v>212</v>
      </c>
      <c r="N213" s="7">
        <f t="shared" si="12"/>
        <v>4.9894092727700639E-4</v>
      </c>
      <c r="O213" s="7">
        <f t="shared" si="13"/>
        <v>0</v>
      </c>
      <c r="P213" s="7">
        <f t="shared" si="14"/>
        <v>3.7588652482269509E-2</v>
      </c>
      <c r="Q213" s="7">
        <f t="shared" si="15"/>
        <v>1</v>
      </c>
    </row>
    <row r="214" spans="1:17">
      <c r="A214" s="4" t="s">
        <v>18</v>
      </c>
      <c r="B214" s="8">
        <v>3262177</v>
      </c>
      <c r="C214" s="4">
        <v>1916</v>
      </c>
      <c r="D214" s="4">
        <v>11.986145649166801</v>
      </c>
      <c r="E214" s="6">
        <v>8.1162884475099095E-4</v>
      </c>
      <c r="F214" s="4">
        <v>0.109557705827122</v>
      </c>
      <c r="G214" s="4">
        <v>1</v>
      </c>
      <c r="H214" s="4">
        <v>2.1107995084608901E-2</v>
      </c>
      <c r="I214" s="4">
        <v>93</v>
      </c>
      <c r="J214" s="4">
        <v>1.7610327541845001E-3</v>
      </c>
      <c r="K214" s="4">
        <v>4</v>
      </c>
      <c r="L214" s="4">
        <v>7.2223746752236601E-3</v>
      </c>
      <c r="M214" s="4">
        <v>213</v>
      </c>
      <c r="N214" s="7">
        <f t="shared" si="12"/>
        <v>5.0129442221699227E-4</v>
      </c>
      <c r="O214" s="7">
        <f t="shared" si="13"/>
        <v>0</v>
      </c>
      <c r="P214" s="7">
        <f t="shared" si="14"/>
        <v>3.776595744680851E-2</v>
      </c>
      <c r="Q214" s="7">
        <f t="shared" si="15"/>
        <v>1</v>
      </c>
    </row>
    <row r="215" spans="1:17">
      <c r="A215" s="4" t="s">
        <v>87</v>
      </c>
      <c r="B215" s="10" t="s">
        <v>69</v>
      </c>
      <c r="C215" s="4">
        <v>18565</v>
      </c>
      <c r="D215" s="4">
        <v>11.9594545593457</v>
      </c>
      <c r="E215" s="6">
        <v>8.12198079158954E-4</v>
      </c>
      <c r="F215" s="4">
        <v>0.102495106038117</v>
      </c>
      <c r="G215" s="4">
        <v>1</v>
      </c>
      <c r="H215" s="4">
        <v>2.82048158914795</v>
      </c>
      <c r="I215" s="4">
        <v>96</v>
      </c>
      <c r="J215" s="4">
        <v>0.235836975269402</v>
      </c>
      <c r="K215" s="4">
        <v>4</v>
      </c>
      <c r="L215" s="4">
        <v>1.21946445257391</v>
      </c>
      <c r="M215" s="4">
        <v>214</v>
      </c>
      <c r="N215" s="7">
        <f t="shared" si="12"/>
        <v>5.0364791715697816E-4</v>
      </c>
      <c r="O215" s="7">
        <f t="shared" si="13"/>
        <v>0</v>
      </c>
      <c r="P215" s="7">
        <f t="shared" si="14"/>
        <v>3.7943262411347524E-2</v>
      </c>
      <c r="Q215" s="7">
        <f t="shared" si="15"/>
        <v>1</v>
      </c>
    </row>
    <row r="216" spans="1:17">
      <c r="A216" s="4" t="s">
        <v>29</v>
      </c>
      <c r="B216" s="10" t="s">
        <v>49</v>
      </c>
      <c r="C216" s="4">
        <v>20139</v>
      </c>
      <c r="D216" s="4">
        <v>11.856508306796201</v>
      </c>
      <c r="E216" s="6">
        <v>8.2923244046282805E-4</v>
      </c>
      <c r="F216" s="4">
        <v>9.9529211978950594E-2</v>
      </c>
      <c r="G216" s="4">
        <v>1</v>
      </c>
      <c r="H216" s="4">
        <v>0.96544242170041095</v>
      </c>
      <c r="I216" s="4">
        <v>104</v>
      </c>
      <c r="J216" s="4">
        <v>8.14272125248722E-2</v>
      </c>
      <c r="K216" s="4">
        <v>4</v>
      </c>
      <c r="L216" s="4">
        <v>0.30791524531776798</v>
      </c>
      <c r="M216" s="4">
        <v>215</v>
      </c>
      <c r="N216" s="7">
        <f t="shared" si="12"/>
        <v>5.0600141209696404E-4</v>
      </c>
      <c r="O216" s="7">
        <f t="shared" si="13"/>
        <v>0</v>
      </c>
      <c r="P216" s="7">
        <f t="shared" si="14"/>
        <v>3.8120567375886524E-2</v>
      </c>
      <c r="Q216" s="7">
        <f t="shared" si="15"/>
        <v>1</v>
      </c>
    </row>
    <row r="217" spans="1:17">
      <c r="A217" s="4" t="s">
        <v>18</v>
      </c>
      <c r="B217" s="10" t="s">
        <v>77</v>
      </c>
      <c r="C217" s="4">
        <v>18676</v>
      </c>
      <c r="D217" s="4">
        <v>11.848310567599199</v>
      </c>
      <c r="E217" s="6">
        <v>8.3251257231668004E-4</v>
      </c>
      <c r="F217" s="4">
        <v>9.9241858268594399E-2</v>
      </c>
      <c r="G217" s="4">
        <v>1</v>
      </c>
      <c r="H217" s="4">
        <v>2.4210090304888299E-2</v>
      </c>
      <c r="I217" s="4">
        <v>104</v>
      </c>
      <c r="J217" s="4">
        <v>2.0433369100818399E-3</v>
      </c>
      <c r="K217" s="4">
        <v>4</v>
      </c>
      <c r="L217" s="4">
        <v>7.8608385329921402E-3</v>
      </c>
      <c r="M217" s="4">
        <v>216</v>
      </c>
      <c r="N217" s="7">
        <f t="shared" si="12"/>
        <v>5.0835490703694992E-4</v>
      </c>
      <c r="O217" s="7">
        <f t="shared" si="13"/>
        <v>0</v>
      </c>
      <c r="P217" s="7">
        <f t="shared" si="14"/>
        <v>3.8297872340425532E-2</v>
      </c>
      <c r="Q217" s="7">
        <f t="shared" si="15"/>
        <v>1</v>
      </c>
    </row>
    <row r="218" spans="1:17">
      <c r="A218" s="4" t="s">
        <v>18</v>
      </c>
      <c r="B218" s="10" t="s">
        <v>77</v>
      </c>
      <c r="C218" s="4">
        <v>18677</v>
      </c>
      <c r="D218" s="4">
        <v>11.8483105675954</v>
      </c>
      <c r="E218" s="6">
        <v>8.3251257231822405E-4</v>
      </c>
      <c r="F218" s="4">
        <v>9.9241858268565394E-2</v>
      </c>
      <c r="G218" s="4">
        <v>1</v>
      </c>
      <c r="H218" s="4">
        <v>2.42100903048812E-2</v>
      </c>
      <c r="I218" s="4">
        <v>104</v>
      </c>
      <c r="J218" s="4">
        <v>2.0433369100818998E-3</v>
      </c>
      <c r="K218" s="4">
        <v>4</v>
      </c>
      <c r="L218" s="4">
        <v>7.8608385329903708E-3</v>
      </c>
      <c r="M218" s="4">
        <v>217</v>
      </c>
      <c r="N218" s="7">
        <f t="shared" si="12"/>
        <v>5.107084019769358E-4</v>
      </c>
      <c r="O218" s="7">
        <f t="shared" si="13"/>
        <v>0</v>
      </c>
      <c r="P218" s="7">
        <f t="shared" si="14"/>
        <v>3.8475177304964546E-2</v>
      </c>
      <c r="Q218" s="7">
        <f t="shared" si="15"/>
        <v>1</v>
      </c>
    </row>
    <row r="219" spans="1:17">
      <c r="A219" s="4" t="s">
        <v>88</v>
      </c>
      <c r="B219" s="10" t="s">
        <v>31</v>
      </c>
      <c r="C219" s="4">
        <v>13628</v>
      </c>
      <c r="D219" s="4">
        <v>11.847986444058201</v>
      </c>
      <c r="E219" s="6">
        <v>8.3264253663793404E-4</v>
      </c>
      <c r="F219" s="4">
        <v>0.10017778197286201</v>
      </c>
      <c r="G219" s="4">
        <v>1</v>
      </c>
      <c r="H219" s="4">
        <v>9.9390391545496198E-3</v>
      </c>
      <c r="I219" s="4">
        <v>104</v>
      </c>
      <c r="J219" s="9">
        <v>8.3888002416933902E-4</v>
      </c>
      <c r="K219" s="4">
        <v>4</v>
      </c>
      <c r="L219" s="4">
        <v>2.9926211032537302E-3</v>
      </c>
      <c r="M219" s="4">
        <v>218</v>
      </c>
      <c r="N219" s="7">
        <f t="shared" si="12"/>
        <v>5.1306189691692169E-4</v>
      </c>
      <c r="O219" s="7">
        <f t="shared" si="13"/>
        <v>0</v>
      </c>
      <c r="P219" s="7">
        <f t="shared" si="14"/>
        <v>3.8652482269503546E-2</v>
      </c>
      <c r="Q219" s="7">
        <f t="shared" si="15"/>
        <v>1</v>
      </c>
    </row>
    <row r="220" spans="1:17">
      <c r="A220" s="4" t="s">
        <v>56</v>
      </c>
      <c r="B220" s="8">
        <v>5251639</v>
      </c>
      <c r="C220" s="4">
        <v>6585</v>
      </c>
      <c r="D220" s="4">
        <v>11.875326278736701</v>
      </c>
      <c r="E220" s="6">
        <v>8.3606872674745305E-4</v>
      </c>
      <c r="F220" s="4">
        <v>9.7287276157920904E-2</v>
      </c>
      <c r="G220" s="4">
        <v>1</v>
      </c>
      <c r="H220" s="4">
        <v>25825.2129804258</v>
      </c>
      <c r="I220" s="4">
        <v>99</v>
      </c>
      <c r="J220" s="4">
        <v>2174.6950251520102</v>
      </c>
      <c r="K220" s="4">
        <v>4</v>
      </c>
      <c r="L220" s="4">
        <v>12539.5832360799</v>
      </c>
      <c r="M220" s="4">
        <v>219</v>
      </c>
      <c r="N220" s="7">
        <f t="shared" si="12"/>
        <v>5.1541539185690757E-4</v>
      </c>
      <c r="O220" s="7">
        <f t="shared" si="13"/>
        <v>0</v>
      </c>
      <c r="P220" s="7">
        <f t="shared" si="14"/>
        <v>3.8829787234042554E-2</v>
      </c>
      <c r="Q220" s="7">
        <f t="shared" si="15"/>
        <v>1</v>
      </c>
    </row>
    <row r="221" spans="1:17">
      <c r="A221" s="4" t="s">
        <v>29</v>
      </c>
      <c r="B221" s="8">
        <v>3263907</v>
      </c>
      <c r="C221" s="4">
        <v>11595</v>
      </c>
      <c r="D221" s="4">
        <v>11.8281455761209</v>
      </c>
      <c r="E221" s="6">
        <v>8.4626638289863004E-4</v>
      </c>
      <c r="F221" s="4">
        <v>0.100822495355159</v>
      </c>
      <c r="G221" s="4">
        <v>1</v>
      </c>
      <c r="H221" s="4">
        <v>0.96707817795260598</v>
      </c>
      <c r="I221" s="4">
        <v>102</v>
      </c>
      <c r="J221" s="4">
        <v>8.1760760529103804E-2</v>
      </c>
      <c r="K221" s="4">
        <v>4</v>
      </c>
      <c r="L221" s="4">
        <v>0.31307284114149397</v>
      </c>
      <c r="M221" s="4">
        <v>220</v>
      </c>
      <c r="N221" s="7">
        <f t="shared" si="12"/>
        <v>5.1776888679689334E-4</v>
      </c>
      <c r="O221" s="7">
        <f t="shared" si="13"/>
        <v>0</v>
      </c>
      <c r="P221" s="7">
        <f t="shared" si="14"/>
        <v>3.9007092198581561E-2</v>
      </c>
      <c r="Q221" s="7">
        <f t="shared" si="15"/>
        <v>1</v>
      </c>
    </row>
    <row r="222" spans="1:17">
      <c r="A222" s="4" t="s">
        <v>34</v>
      </c>
      <c r="B222" s="8">
        <v>3431743</v>
      </c>
      <c r="C222" s="4">
        <v>7321</v>
      </c>
      <c r="D222" s="4">
        <v>11.811469276814201</v>
      </c>
      <c r="E222" s="6">
        <v>8.4741933469631295E-4</v>
      </c>
      <c r="F222" s="4">
        <v>0.100230119257124</v>
      </c>
      <c r="G222" s="4">
        <v>1</v>
      </c>
      <c r="H222" s="4">
        <v>0.70279233371379402</v>
      </c>
      <c r="I222" s="4">
        <v>104</v>
      </c>
      <c r="J222" s="4">
        <v>5.9500839162606602E-2</v>
      </c>
      <c r="K222" s="4">
        <v>4</v>
      </c>
      <c r="L222" s="4">
        <v>0.205925147521345</v>
      </c>
      <c r="M222" s="4">
        <v>221</v>
      </c>
      <c r="N222" s="7">
        <f t="shared" si="12"/>
        <v>5.2012238173687934E-4</v>
      </c>
      <c r="O222" s="7">
        <f t="shared" si="13"/>
        <v>0</v>
      </c>
      <c r="P222" s="7">
        <f t="shared" si="14"/>
        <v>3.9184397163120568E-2</v>
      </c>
      <c r="Q222" s="7">
        <f t="shared" si="15"/>
        <v>1</v>
      </c>
    </row>
    <row r="223" spans="1:17">
      <c r="A223" s="4" t="s">
        <v>18</v>
      </c>
      <c r="B223" s="8">
        <v>6281640</v>
      </c>
      <c r="C223" s="4">
        <v>4880</v>
      </c>
      <c r="D223" s="4">
        <v>11.7754593406684</v>
      </c>
      <c r="E223" s="6">
        <v>8.6508881136842099E-4</v>
      </c>
      <c r="F223" s="4">
        <v>9.9278442802547495E-2</v>
      </c>
      <c r="G223" s="4">
        <v>1</v>
      </c>
      <c r="H223" s="4">
        <v>2.3247280240753801E-2</v>
      </c>
      <c r="I223" s="4">
        <v>103</v>
      </c>
      <c r="J223" s="4">
        <v>1.9742143018120399E-3</v>
      </c>
      <c r="K223" s="4">
        <v>4</v>
      </c>
      <c r="L223" s="4">
        <v>7.7045862757686703E-3</v>
      </c>
      <c r="M223" s="4">
        <v>222</v>
      </c>
      <c r="N223" s="7">
        <f t="shared" si="12"/>
        <v>5.2247587667686522E-4</v>
      </c>
      <c r="O223" s="7">
        <f t="shared" si="13"/>
        <v>0</v>
      </c>
      <c r="P223" s="7">
        <f t="shared" si="14"/>
        <v>3.9361702127659583E-2</v>
      </c>
      <c r="Q223" s="7">
        <f t="shared" si="15"/>
        <v>1</v>
      </c>
    </row>
    <row r="224" spans="1:17">
      <c r="A224" s="4" t="s">
        <v>23</v>
      </c>
      <c r="B224" s="8">
        <v>5256755</v>
      </c>
      <c r="C224" s="4">
        <v>4420</v>
      </c>
      <c r="D224" s="4">
        <v>11.788516161879601</v>
      </c>
      <c r="E224" s="6">
        <v>8.6549443258307197E-4</v>
      </c>
      <c r="F224" s="4">
        <v>0.100889140612586</v>
      </c>
      <c r="G224" s="4">
        <v>1</v>
      </c>
      <c r="H224" s="9">
        <v>3.36627866452203E-4</v>
      </c>
      <c r="I224" s="4">
        <v>101</v>
      </c>
      <c r="J224" s="9">
        <v>2.8555575767945301E-5</v>
      </c>
      <c r="K224" s="4">
        <v>4</v>
      </c>
      <c r="L224" s="9">
        <v>1.13124586014716E-4</v>
      </c>
      <c r="M224" s="4">
        <v>223</v>
      </c>
      <c r="N224" s="7">
        <f t="shared" si="12"/>
        <v>5.2482937161685099E-4</v>
      </c>
      <c r="O224" s="7">
        <f t="shared" si="13"/>
        <v>0</v>
      </c>
      <c r="P224" s="7">
        <f t="shared" si="14"/>
        <v>3.9539007092198583E-2</v>
      </c>
      <c r="Q224" s="7">
        <f t="shared" si="15"/>
        <v>1</v>
      </c>
    </row>
    <row r="225" spans="1:17">
      <c r="A225" s="4" t="s">
        <v>89</v>
      </c>
      <c r="B225" s="8">
        <v>5249466</v>
      </c>
      <c r="C225" s="4">
        <v>8984</v>
      </c>
      <c r="D225" s="4">
        <v>11.779453080524201</v>
      </c>
      <c r="E225" s="6">
        <v>8.6631771536608301E-4</v>
      </c>
      <c r="F225" s="4">
        <v>9.0837407736778106E-2</v>
      </c>
      <c r="G225" s="4">
        <v>1</v>
      </c>
      <c r="H225" s="4">
        <v>5.5979913202534703</v>
      </c>
      <c r="I225" s="4">
        <v>102</v>
      </c>
      <c r="J225" s="4">
        <v>0.47523355133601403</v>
      </c>
      <c r="K225" s="4">
        <v>4</v>
      </c>
      <c r="L225" s="4">
        <v>3.2881689245224299</v>
      </c>
      <c r="M225" s="4">
        <v>224</v>
      </c>
      <c r="N225" s="7">
        <f t="shared" si="12"/>
        <v>5.2718286655683698E-4</v>
      </c>
      <c r="O225" s="7">
        <f t="shared" si="13"/>
        <v>0</v>
      </c>
      <c r="P225" s="7">
        <f t="shared" si="14"/>
        <v>3.971631205673759E-2</v>
      </c>
      <c r="Q225" s="7">
        <f t="shared" si="15"/>
        <v>1</v>
      </c>
    </row>
    <row r="226" spans="1:17">
      <c r="A226" s="4" t="s">
        <v>20</v>
      </c>
      <c r="B226" s="10" t="s">
        <v>49</v>
      </c>
      <c r="C226" s="4">
        <v>20139</v>
      </c>
      <c r="D226" s="4">
        <v>11.763844532252</v>
      </c>
      <c r="E226" s="6">
        <v>8.6709714592912203E-4</v>
      </c>
      <c r="F226" s="4">
        <v>9.9969371635366802E-2</v>
      </c>
      <c r="G226" s="4">
        <v>1</v>
      </c>
      <c r="H226" s="4">
        <v>0.24902900740188999</v>
      </c>
      <c r="I226" s="4">
        <v>104</v>
      </c>
      <c r="J226" s="4">
        <v>2.1169015513520802E-2</v>
      </c>
      <c r="K226" s="4">
        <v>4</v>
      </c>
      <c r="L226" s="4">
        <v>7.2368857355474797E-2</v>
      </c>
      <c r="M226" s="4">
        <v>225</v>
      </c>
      <c r="N226" s="7">
        <f t="shared" si="12"/>
        <v>5.2953636149682276E-4</v>
      </c>
      <c r="O226" s="7">
        <f t="shared" si="13"/>
        <v>0</v>
      </c>
      <c r="P226" s="7">
        <f t="shared" si="14"/>
        <v>3.9893617021276598E-2</v>
      </c>
      <c r="Q226" s="7">
        <f t="shared" si="15"/>
        <v>1</v>
      </c>
    </row>
    <row r="227" spans="1:17">
      <c r="A227" s="4" t="s">
        <v>29</v>
      </c>
      <c r="B227" s="8">
        <v>3923520</v>
      </c>
      <c r="C227" s="4">
        <v>11295</v>
      </c>
      <c r="D227" s="4">
        <v>11.770483690712901</v>
      </c>
      <c r="E227" s="6">
        <v>8.6716438429430202E-4</v>
      </c>
      <c r="F227" s="4">
        <v>9.9766573246075005E-2</v>
      </c>
      <c r="G227" s="4">
        <v>1</v>
      </c>
      <c r="H227" s="4">
        <v>0.93772770745178602</v>
      </c>
      <c r="I227" s="4">
        <v>103</v>
      </c>
      <c r="J227" s="4">
        <v>7.9667729219289898E-2</v>
      </c>
      <c r="K227" s="4">
        <v>4</v>
      </c>
      <c r="L227" s="4">
        <v>0.29836031322866002</v>
      </c>
      <c r="M227" s="4">
        <v>226</v>
      </c>
      <c r="N227" s="7">
        <f t="shared" si="12"/>
        <v>5.3188985643680864E-4</v>
      </c>
      <c r="O227" s="7">
        <f t="shared" si="13"/>
        <v>0</v>
      </c>
      <c r="P227" s="7">
        <f t="shared" si="14"/>
        <v>4.0070921985815605E-2</v>
      </c>
      <c r="Q227" s="7">
        <f t="shared" si="15"/>
        <v>1</v>
      </c>
    </row>
    <row r="228" spans="1:17">
      <c r="A228" s="4" t="s">
        <v>56</v>
      </c>
      <c r="B228" s="10" t="s">
        <v>78</v>
      </c>
      <c r="C228" s="4">
        <v>12930</v>
      </c>
      <c r="D228" s="4">
        <v>12.251444333176799</v>
      </c>
      <c r="E228" s="6">
        <v>8.6720776662918195E-4</v>
      </c>
      <c r="F228" s="4">
        <v>0.15036169807057201</v>
      </c>
      <c r="G228" s="4">
        <v>1</v>
      </c>
      <c r="H228" s="4">
        <v>26729.220018642602</v>
      </c>
      <c r="I228" s="4">
        <v>62</v>
      </c>
      <c r="J228" s="4">
        <v>2181.7199092404098</v>
      </c>
      <c r="K228" s="4">
        <v>4</v>
      </c>
      <c r="L228" s="4">
        <v>10624.8786493518</v>
      </c>
      <c r="M228" s="4">
        <v>227</v>
      </c>
      <c r="N228" s="7">
        <f t="shared" si="12"/>
        <v>5.3424335137679463E-4</v>
      </c>
      <c r="O228" s="7">
        <f t="shared" si="13"/>
        <v>0</v>
      </c>
      <c r="P228" s="7">
        <f t="shared" si="14"/>
        <v>4.0248226950354613E-2</v>
      </c>
      <c r="Q228" s="7">
        <f t="shared" si="15"/>
        <v>1</v>
      </c>
    </row>
    <row r="229" spans="1:17">
      <c r="A229" s="4" t="s">
        <v>19</v>
      </c>
      <c r="B229" s="10" t="s">
        <v>49</v>
      </c>
      <c r="C229" s="4">
        <v>20139</v>
      </c>
      <c r="D229" s="4">
        <v>11.743414574397899</v>
      </c>
      <c r="E229" s="6">
        <v>8.7568198942657204E-4</v>
      </c>
      <c r="F229" s="4">
        <v>0.100499325508626</v>
      </c>
      <c r="G229" s="4">
        <v>1</v>
      </c>
      <c r="H229" s="4">
        <v>1.2446406842978401E-2</v>
      </c>
      <c r="I229" s="4">
        <v>104</v>
      </c>
      <c r="J229" s="4">
        <v>1.0598626799834801E-3</v>
      </c>
      <c r="K229" s="4">
        <v>4</v>
      </c>
      <c r="L229" s="4">
        <v>3.4049891657483701E-3</v>
      </c>
      <c r="M229" s="4">
        <v>228</v>
      </c>
      <c r="N229" s="7">
        <f t="shared" si="12"/>
        <v>5.3659684631678041E-4</v>
      </c>
      <c r="O229" s="7">
        <f t="shared" si="13"/>
        <v>0</v>
      </c>
      <c r="P229" s="7">
        <f t="shared" si="14"/>
        <v>4.042553191489362E-2</v>
      </c>
      <c r="Q229" s="7">
        <f t="shared" si="15"/>
        <v>1</v>
      </c>
    </row>
    <row r="230" spans="1:17">
      <c r="A230" s="4" t="s">
        <v>23</v>
      </c>
      <c r="B230" s="10" t="s">
        <v>47</v>
      </c>
      <c r="C230" s="4">
        <v>17180</v>
      </c>
      <c r="D230" s="4">
        <v>12.3988875668063</v>
      </c>
      <c r="E230" s="6">
        <v>8.8185817433422101E-4</v>
      </c>
      <c r="F230" s="4">
        <v>0.17742659116512699</v>
      </c>
      <c r="G230" s="4">
        <v>1</v>
      </c>
      <c r="H230" s="9">
        <v>3.5891174850563199E-4</v>
      </c>
      <c r="I230" s="4">
        <v>54</v>
      </c>
      <c r="J230" s="9">
        <v>2.8947092759070701E-5</v>
      </c>
      <c r="K230" s="4">
        <v>4</v>
      </c>
      <c r="L230" s="9">
        <v>1.14932903209887E-4</v>
      </c>
      <c r="M230" s="4">
        <v>229</v>
      </c>
      <c r="N230" s="7">
        <f t="shared" si="12"/>
        <v>5.389503412567664E-4</v>
      </c>
      <c r="O230" s="7">
        <f t="shared" si="13"/>
        <v>0</v>
      </c>
      <c r="P230" s="7">
        <f t="shared" si="14"/>
        <v>4.0602836879432627E-2</v>
      </c>
      <c r="Q230" s="7">
        <f t="shared" si="15"/>
        <v>1</v>
      </c>
    </row>
    <row r="231" spans="1:17">
      <c r="A231" s="4" t="s">
        <v>19</v>
      </c>
      <c r="B231" s="8">
        <v>3916007</v>
      </c>
      <c r="C231" s="4">
        <v>9001</v>
      </c>
      <c r="D231" s="4">
        <v>11.7384184487348</v>
      </c>
      <c r="E231" s="6">
        <v>8.83594957179239E-4</v>
      </c>
      <c r="F231" s="4">
        <v>0.10201563179716699</v>
      </c>
      <c r="G231" s="4">
        <v>1</v>
      </c>
      <c r="H231" s="4">
        <v>1.2415323358959399E-2</v>
      </c>
      <c r="I231" s="4">
        <v>102</v>
      </c>
      <c r="J231" s="4">
        <v>1.0576657675972899E-3</v>
      </c>
      <c r="K231" s="4">
        <v>4</v>
      </c>
      <c r="L231" s="4">
        <v>3.4545743135998902E-3</v>
      </c>
      <c r="M231" s="4">
        <v>230</v>
      </c>
      <c r="N231" s="7">
        <f t="shared" si="12"/>
        <v>5.4130383619675217E-4</v>
      </c>
      <c r="O231" s="7">
        <f t="shared" si="13"/>
        <v>0</v>
      </c>
      <c r="P231" s="7">
        <f t="shared" si="14"/>
        <v>4.0780141843971635E-2</v>
      </c>
      <c r="Q231" s="7">
        <f t="shared" si="15"/>
        <v>1</v>
      </c>
    </row>
    <row r="232" spans="1:17">
      <c r="A232" s="4" t="s">
        <v>87</v>
      </c>
      <c r="B232" s="8">
        <v>4197350</v>
      </c>
      <c r="C232" s="4">
        <v>124</v>
      </c>
      <c r="D232" s="4">
        <v>11.761242264091001</v>
      </c>
      <c r="E232" s="6">
        <v>8.8623564474731703E-4</v>
      </c>
      <c r="F232" s="4">
        <v>9.8970062721007696E-2</v>
      </c>
      <c r="G232" s="4">
        <v>1</v>
      </c>
      <c r="H232" s="4">
        <v>3.29234356524266</v>
      </c>
      <c r="I232" s="4">
        <v>98</v>
      </c>
      <c r="J232" s="4">
        <v>0.27993161702779601</v>
      </c>
      <c r="K232" s="4">
        <v>4</v>
      </c>
      <c r="L232" s="4">
        <v>1.4581891717503599</v>
      </c>
      <c r="M232" s="4">
        <v>231</v>
      </c>
      <c r="N232" s="7">
        <f t="shared" si="12"/>
        <v>5.4365733113673805E-4</v>
      </c>
      <c r="O232" s="7">
        <f t="shared" si="13"/>
        <v>0</v>
      </c>
      <c r="P232" s="7">
        <f t="shared" si="14"/>
        <v>4.0957446808510642E-2</v>
      </c>
      <c r="Q232" s="7">
        <f t="shared" si="15"/>
        <v>1</v>
      </c>
    </row>
    <row r="233" spans="1:17">
      <c r="A233" s="4" t="s">
        <v>19</v>
      </c>
      <c r="B233" s="8">
        <v>3663807</v>
      </c>
      <c r="C233" s="4">
        <v>9292</v>
      </c>
      <c r="D233" s="4">
        <v>11.721849028982501</v>
      </c>
      <c r="E233" s="6">
        <v>8.9067149349580997E-4</v>
      </c>
      <c r="F233" s="4">
        <v>0.101862197017319</v>
      </c>
      <c r="G233" s="4">
        <v>1</v>
      </c>
      <c r="H233" s="4">
        <v>1.25341952717775E-2</v>
      </c>
      <c r="I233" s="4">
        <v>102</v>
      </c>
      <c r="J233" s="4">
        <v>1.06930188580201E-3</v>
      </c>
      <c r="K233" s="4">
        <v>4</v>
      </c>
      <c r="L233" s="4">
        <v>3.4954293606946898E-3</v>
      </c>
      <c r="M233" s="4">
        <v>232</v>
      </c>
      <c r="N233" s="7">
        <f t="shared" si="12"/>
        <v>5.4601082607672405E-4</v>
      </c>
      <c r="O233" s="7">
        <f t="shared" si="13"/>
        <v>0</v>
      </c>
      <c r="P233" s="7">
        <f t="shared" si="14"/>
        <v>4.1134751773049649E-2</v>
      </c>
      <c r="Q233" s="7">
        <f t="shared" si="15"/>
        <v>1</v>
      </c>
    </row>
    <row r="234" spans="1:17">
      <c r="A234" s="4" t="s">
        <v>23</v>
      </c>
      <c r="B234" s="8">
        <v>3270240</v>
      </c>
      <c r="C234" s="4">
        <v>9013</v>
      </c>
      <c r="D234" s="4">
        <v>11.707316336516</v>
      </c>
      <c r="E234" s="6">
        <v>8.96926183410336E-4</v>
      </c>
      <c r="F234" s="4">
        <v>9.9469212283109898E-2</v>
      </c>
      <c r="G234" s="4">
        <v>1</v>
      </c>
      <c r="H234" s="9">
        <v>3.2617422226198202E-4</v>
      </c>
      <c r="I234" s="4">
        <v>102</v>
      </c>
      <c r="J234" s="9">
        <v>2.7860716571279301E-5</v>
      </c>
      <c r="K234" s="4">
        <v>4</v>
      </c>
      <c r="L234" s="9">
        <v>1.09338611170891E-4</v>
      </c>
      <c r="M234" s="4">
        <v>233</v>
      </c>
      <c r="N234" s="7">
        <f t="shared" si="12"/>
        <v>5.4836432101670982E-4</v>
      </c>
      <c r="O234" s="7">
        <f t="shared" si="13"/>
        <v>0</v>
      </c>
      <c r="P234" s="7">
        <f t="shared" si="14"/>
        <v>4.1312056737588657E-2</v>
      </c>
      <c r="Q234" s="7">
        <f t="shared" si="15"/>
        <v>1</v>
      </c>
    </row>
    <row r="235" spans="1:17">
      <c r="A235" s="4" t="s">
        <v>20</v>
      </c>
      <c r="B235" s="8">
        <v>3275548</v>
      </c>
      <c r="C235" s="4">
        <v>8402</v>
      </c>
      <c r="D235" s="4">
        <v>11.742771952955801</v>
      </c>
      <c r="E235" s="6">
        <v>8.9738433697460999E-4</v>
      </c>
      <c r="F235" s="4">
        <v>0.106453605163064</v>
      </c>
      <c r="G235" s="4">
        <v>1</v>
      </c>
      <c r="H235" s="4">
        <v>0.24780863636898101</v>
      </c>
      <c r="I235" s="4">
        <v>97</v>
      </c>
      <c r="J235" s="4">
        <v>2.1103078332931801E-2</v>
      </c>
      <c r="K235" s="4">
        <v>4</v>
      </c>
      <c r="L235" s="4">
        <v>7.0214286709704907E-2</v>
      </c>
      <c r="M235" s="4">
        <v>234</v>
      </c>
      <c r="N235" s="7">
        <f t="shared" si="12"/>
        <v>5.507178159566957E-4</v>
      </c>
      <c r="O235" s="7">
        <f t="shared" si="13"/>
        <v>0</v>
      </c>
      <c r="P235" s="7">
        <f t="shared" si="14"/>
        <v>4.1489361702127664E-2</v>
      </c>
      <c r="Q235" s="7">
        <f t="shared" si="15"/>
        <v>1</v>
      </c>
    </row>
    <row r="236" spans="1:17">
      <c r="A236" s="4" t="s">
        <v>18</v>
      </c>
      <c r="B236" s="8">
        <v>3276620</v>
      </c>
      <c r="C236" s="4">
        <v>3395</v>
      </c>
      <c r="D236" s="4">
        <v>11.776652532590999</v>
      </c>
      <c r="E236" s="6">
        <v>9.0028750433754899E-4</v>
      </c>
      <c r="F236" s="4">
        <v>0.111183294477865</v>
      </c>
      <c r="G236" s="4">
        <v>1</v>
      </c>
      <c r="H236" s="4">
        <v>2.3335671823678E-2</v>
      </c>
      <c r="I236" s="4">
        <v>92</v>
      </c>
      <c r="J236" s="4">
        <v>1.98151994033094E-3</v>
      </c>
      <c r="K236" s="4">
        <v>4</v>
      </c>
      <c r="L236" s="4">
        <v>6.8962150618935101E-3</v>
      </c>
      <c r="M236" s="4">
        <v>235</v>
      </c>
      <c r="N236" s="7">
        <f t="shared" si="12"/>
        <v>5.5307131089668159E-4</v>
      </c>
      <c r="O236" s="7">
        <f t="shared" si="13"/>
        <v>0</v>
      </c>
      <c r="P236" s="7">
        <f t="shared" si="14"/>
        <v>4.1666666666666664E-2</v>
      </c>
      <c r="Q236" s="7">
        <f t="shared" si="15"/>
        <v>1</v>
      </c>
    </row>
    <row r="237" spans="1:17">
      <c r="A237" s="4" t="s">
        <v>90</v>
      </c>
      <c r="B237" s="8">
        <v>5240461</v>
      </c>
      <c r="C237" s="4">
        <v>1008</v>
      </c>
      <c r="D237" s="4">
        <v>11.7435304374554</v>
      </c>
      <c r="E237" s="6">
        <v>9.0040251963937397E-4</v>
      </c>
      <c r="F237" s="4">
        <v>0.106028617041904</v>
      </c>
      <c r="G237" s="4">
        <v>1</v>
      </c>
      <c r="H237" s="4">
        <v>6.20609679201634E-3</v>
      </c>
      <c r="I237" s="4">
        <v>96</v>
      </c>
      <c r="J237" s="9">
        <v>5.2846942621464805E-4</v>
      </c>
      <c r="K237" s="4">
        <v>4</v>
      </c>
      <c r="L237" s="4">
        <v>1.9498039861365799E-3</v>
      </c>
      <c r="M237" s="4">
        <v>236</v>
      </c>
      <c r="N237" s="7">
        <f t="shared" si="12"/>
        <v>5.5542480583666747E-4</v>
      </c>
      <c r="O237" s="7">
        <f t="shared" si="13"/>
        <v>0</v>
      </c>
      <c r="P237" s="7">
        <f t="shared" si="14"/>
        <v>4.1843971631205679E-2</v>
      </c>
      <c r="Q237" s="7">
        <f t="shared" si="15"/>
        <v>1</v>
      </c>
    </row>
    <row r="238" spans="1:17">
      <c r="A238" s="4" t="s">
        <v>20</v>
      </c>
      <c r="B238" s="8">
        <v>3987044</v>
      </c>
      <c r="C238" s="4">
        <v>8682</v>
      </c>
      <c r="D238" s="4">
        <v>11.697860760640401</v>
      </c>
      <c r="E238" s="6">
        <v>9.0102000378113403E-4</v>
      </c>
      <c r="F238" s="4">
        <v>0.101269733140691</v>
      </c>
      <c r="G238" s="4">
        <v>1</v>
      </c>
      <c r="H238" s="4">
        <v>0.250949987043384</v>
      </c>
      <c r="I238" s="4">
        <v>102</v>
      </c>
      <c r="J238" s="4">
        <v>2.1452639262706099E-2</v>
      </c>
      <c r="K238" s="4">
        <v>4</v>
      </c>
      <c r="L238" s="4">
        <v>7.2466557125786396E-2</v>
      </c>
      <c r="M238" s="4">
        <v>237</v>
      </c>
      <c r="N238" s="7">
        <f t="shared" si="12"/>
        <v>5.5777830077665335E-4</v>
      </c>
      <c r="O238" s="7">
        <f t="shared" si="13"/>
        <v>0</v>
      </c>
      <c r="P238" s="7">
        <f t="shared" si="14"/>
        <v>4.2021276595744686E-2</v>
      </c>
      <c r="Q238" s="7">
        <f t="shared" si="15"/>
        <v>1</v>
      </c>
    </row>
    <row r="239" spans="1:17">
      <c r="A239" s="4" t="s">
        <v>18</v>
      </c>
      <c r="B239" s="8">
        <v>5248671</v>
      </c>
      <c r="C239" s="4">
        <v>3182</v>
      </c>
      <c r="D239" s="4">
        <v>11.7033080990667</v>
      </c>
      <c r="E239" s="6">
        <v>9.0168993702817598E-4</v>
      </c>
      <c r="F239" s="4">
        <v>0.100289692794755</v>
      </c>
      <c r="G239" s="4">
        <v>1</v>
      </c>
      <c r="H239" s="4">
        <v>2.3156361540349099E-2</v>
      </c>
      <c r="I239" s="4">
        <v>101</v>
      </c>
      <c r="J239" s="4">
        <v>1.9786167589825E-3</v>
      </c>
      <c r="K239" s="4">
        <v>4</v>
      </c>
      <c r="L239" s="4">
        <v>7.7636093374893397E-3</v>
      </c>
      <c r="M239" s="4">
        <v>238</v>
      </c>
      <c r="N239" s="7">
        <f t="shared" si="12"/>
        <v>5.6013179571663923E-4</v>
      </c>
      <c r="O239" s="7">
        <f t="shared" si="13"/>
        <v>0</v>
      </c>
      <c r="P239" s="7">
        <f t="shared" si="14"/>
        <v>4.2198581560283686E-2</v>
      </c>
      <c r="Q239" s="7">
        <f t="shared" si="15"/>
        <v>1</v>
      </c>
    </row>
    <row r="240" spans="1:17">
      <c r="A240" s="4" t="s">
        <v>36</v>
      </c>
      <c r="B240" s="8">
        <v>3430520</v>
      </c>
      <c r="C240" s="4">
        <v>401</v>
      </c>
      <c r="D240" s="4">
        <v>11.7020276166882</v>
      </c>
      <c r="E240" s="6">
        <v>9.0224560108561496E-4</v>
      </c>
      <c r="F240" s="4">
        <v>0.101335157814656</v>
      </c>
      <c r="G240" s="4">
        <v>1</v>
      </c>
      <c r="H240" s="4">
        <v>102145.196332113</v>
      </c>
      <c r="I240" s="4">
        <v>101</v>
      </c>
      <c r="J240" s="4">
        <v>8728.8459468719502</v>
      </c>
      <c r="K240" s="4">
        <v>4</v>
      </c>
      <c r="L240" s="4">
        <v>31595.054150310501</v>
      </c>
      <c r="M240" s="4">
        <v>239</v>
      </c>
      <c r="N240" s="7">
        <f t="shared" si="12"/>
        <v>5.6248529065662512E-4</v>
      </c>
      <c r="O240" s="7">
        <f t="shared" si="13"/>
        <v>0</v>
      </c>
      <c r="P240" s="7">
        <f t="shared" si="14"/>
        <v>4.2375886524822701E-2</v>
      </c>
      <c r="Q240" s="7">
        <f t="shared" si="15"/>
        <v>1</v>
      </c>
    </row>
    <row r="241" spans="1:17">
      <c r="A241" s="4" t="s">
        <v>25</v>
      </c>
      <c r="B241" s="8">
        <v>3261823</v>
      </c>
      <c r="C241" s="4">
        <v>7933</v>
      </c>
      <c r="D241" s="4">
        <v>11.7286843363741</v>
      </c>
      <c r="E241" s="6">
        <v>9.1025760326964196E-4</v>
      </c>
      <c r="F241" s="4">
        <v>0.107778061455625</v>
      </c>
      <c r="G241" s="4">
        <v>1</v>
      </c>
      <c r="H241" s="4">
        <v>0.15853723825582899</v>
      </c>
      <c r="I241" s="4">
        <v>95</v>
      </c>
      <c r="J241" s="4">
        <v>1.3517052186676801E-2</v>
      </c>
      <c r="K241" s="4">
        <v>4</v>
      </c>
      <c r="L241" s="4">
        <v>4.67100592244322E-2</v>
      </c>
      <c r="M241" s="4">
        <v>240</v>
      </c>
      <c r="N241" s="7">
        <f t="shared" si="12"/>
        <v>5.64838785596611E-4</v>
      </c>
      <c r="O241" s="7">
        <f t="shared" si="13"/>
        <v>0</v>
      </c>
      <c r="P241" s="7">
        <f t="shared" si="14"/>
        <v>4.2553191489361701E-2</v>
      </c>
      <c r="Q241" s="7">
        <f t="shared" si="15"/>
        <v>1</v>
      </c>
    </row>
    <row r="242" spans="1:17">
      <c r="A242" s="4" t="s">
        <v>88</v>
      </c>
      <c r="B242" s="8">
        <v>3929562</v>
      </c>
      <c r="C242" s="4">
        <v>326</v>
      </c>
      <c r="D242" s="4">
        <v>11.690920550116999</v>
      </c>
      <c r="E242" s="6">
        <v>9.1662278922190199E-4</v>
      </c>
      <c r="F242" s="4">
        <v>0.10452194348555501</v>
      </c>
      <c r="G242" s="4">
        <v>1</v>
      </c>
      <c r="H242" s="4">
        <v>9.7542828536918806E-3</v>
      </c>
      <c r="I242" s="4">
        <v>98</v>
      </c>
      <c r="J242" s="9">
        <v>8.3434686018751803E-4</v>
      </c>
      <c r="K242" s="4">
        <v>4</v>
      </c>
      <c r="L242" s="4">
        <v>2.8892077284410002E-3</v>
      </c>
      <c r="M242" s="4">
        <v>241</v>
      </c>
      <c r="N242" s="7">
        <f t="shared" si="12"/>
        <v>5.6719228053659688E-4</v>
      </c>
      <c r="O242" s="7">
        <f t="shared" si="13"/>
        <v>0</v>
      </c>
      <c r="P242" s="7">
        <f t="shared" si="14"/>
        <v>4.2730496453900708E-2</v>
      </c>
      <c r="Q242" s="7">
        <f t="shared" si="15"/>
        <v>1</v>
      </c>
    </row>
    <row r="243" spans="1:17">
      <c r="A243" s="4" t="s">
        <v>34</v>
      </c>
      <c r="B243" s="8">
        <v>3986540</v>
      </c>
      <c r="C243" s="4">
        <v>1411</v>
      </c>
      <c r="D243" s="4">
        <v>11.6694543437814</v>
      </c>
      <c r="E243" s="6">
        <v>9.1963282482569199E-4</v>
      </c>
      <c r="F243" s="4">
        <v>0.10278785623678501</v>
      </c>
      <c r="G243" s="4">
        <v>1</v>
      </c>
      <c r="H243" s="4">
        <v>0.70919061365941904</v>
      </c>
      <c r="I243" s="4">
        <v>100</v>
      </c>
      <c r="J243" s="4">
        <v>6.0773245497750102E-2</v>
      </c>
      <c r="K243" s="4">
        <v>4</v>
      </c>
      <c r="L243" s="4">
        <v>0.20555796819560099</v>
      </c>
      <c r="M243" s="4">
        <v>242</v>
      </c>
      <c r="N243" s="7">
        <f t="shared" si="12"/>
        <v>5.6954577547658277E-4</v>
      </c>
      <c r="O243" s="7">
        <f t="shared" si="13"/>
        <v>0</v>
      </c>
      <c r="P243" s="7">
        <f t="shared" si="14"/>
        <v>4.2907801418439723E-2</v>
      </c>
      <c r="Q243" s="7">
        <f t="shared" si="15"/>
        <v>1</v>
      </c>
    </row>
    <row r="244" spans="1:17">
      <c r="A244" s="4" t="s">
        <v>34</v>
      </c>
      <c r="B244" s="8">
        <v>3912880</v>
      </c>
      <c r="C244" s="4">
        <v>1892</v>
      </c>
      <c r="D244" s="4">
        <v>11.6632446405469</v>
      </c>
      <c r="E244" s="6">
        <v>9.2238293935800698E-4</v>
      </c>
      <c r="F244" s="4">
        <v>0.102943782492288</v>
      </c>
      <c r="G244" s="4">
        <v>1</v>
      </c>
      <c r="H244" s="4">
        <v>0.67929080960033095</v>
      </c>
      <c r="I244" s="4">
        <v>100</v>
      </c>
      <c r="J244" s="4">
        <v>5.8242009881092099E-2</v>
      </c>
      <c r="K244" s="4">
        <v>4</v>
      </c>
      <c r="L244" s="4">
        <v>0.19361424254791201</v>
      </c>
      <c r="M244" s="4">
        <v>243</v>
      </c>
      <c r="N244" s="7">
        <f t="shared" si="12"/>
        <v>5.7189927041656865E-4</v>
      </c>
      <c r="O244" s="7">
        <f t="shared" si="13"/>
        <v>0</v>
      </c>
      <c r="P244" s="7">
        <f t="shared" si="14"/>
        <v>4.3085106382978723E-2</v>
      </c>
      <c r="Q244" s="7">
        <f t="shared" si="15"/>
        <v>1</v>
      </c>
    </row>
    <row r="245" spans="1:17">
      <c r="A245" s="4" t="s">
        <v>42</v>
      </c>
      <c r="B245" s="10" t="s">
        <v>63</v>
      </c>
      <c r="C245" s="4">
        <v>19708</v>
      </c>
      <c r="D245" s="4">
        <v>11.635710634345701</v>
      </c>
      <c r="E245" s="6">
        <v>9.22407905738492E-4</v>
      </c>
      <c r="F245" s="4">
        <v>8.9368350706459099E-2</v>
      </c>
      <c r="G245" s="4">
        <v>1</v>
      </c>
      <c r="H245" s="4">
        <v>3429.6834558099799</v>
      </c>
      <c r="I245" s="4">
        <v>104</v>
      </c>
      <c r="J245" s="4">
        <v>294.75496285430199</v>
      </c>
      <c r="K245" s="4">
        <v>4</v>
      </c>
      <c r="L245" s="4">
        <v>1930.6049107424799</v>
      </c>
      <c r="M245" s="4">
        <v>244</v>
      </c>
      <c r="N245" s="7">
        <f t="shared" si="12"/>
        <v>5.7425276535655453E-4</v>
      </c>
      <c r="O245" s="7">
        <f t="shared" si="13"/>
        <v>0</v>
      </c>
      <c r="P245" s="7">
        <f t="shared" si="14"/>
        <v>4.3262411347517737E-2</v>
      </c>
      <c r="Q245" s="7">
        <f t="shared" si="15"/>
        <v>1</v>
      </c>
    </row>
    <row r="246" spans="1:17">
      <c r="A246" s="4" t="s">
        <v>42</v>
      </c>
      <c r="B246" s="10" t="s">
        <v>72</v>
      </c>
      <c r="C246" s="4">
        <v>19774</v>
      </c>
      <c r="D246" s="4">
        <v>11.635710634345701</v>
      </c>
      <c r="E246" s="6">
        <v>9.22407905738492E-4</v>
      </c>
      <c r="F246" s="4">
        <v>8.9368350706459099E-2</v>
      </c>
      <c r="G246" s="4">
        <v>1</v>
      </c>
      <c r="H246" s="4">
        <v>3429.6834558099799</v>
      </c>
      <c r="I246" s="4">
        <v>104</v>
      </c>
      <c r="J246" s="4">
        <v>294.75496285430199</v>
      </c>
      <c r="K246" s="4">
        <v>4</v>
      </c>
      <c r="L246" s="4">
        <v>1930.6049107424799</v>
      </c>
      <c r="M246" s="4">
        <v>245</v>
      </c>
      <c r="N246" s="7">
        <f t="shared" si="12"/>
        <v>5.7660626029654041E-4</v>
      </c>
      <c r="O246" s="7">
        <f t="shared" si="13"/>
        <v>0</v>
      </c>
      <c r="P246" s="7">
        <f t="shared" si="14"/>
        <v>4.3439716312056738E-2</v>
      </c>
      <c r="Q246" s="7">
        <f t="shared" si="15"/>
        <v>1</v>
      </c>
    </row>
    <row r="247" spans="1:17">
      <c r="A247" s="4" t="s">
        <v>42</v>
      </c>
      <c r="B247" s="10" t="s">
        <v>72</v>
      </c>
      <c r="C247" s="4">
        <v>19775</v>
      </c>
      <c r="D247" s="4">
        <v>11.635710634345701</v>
      </c>
      <c r="E247" s="6">
        <v>9.22407905738492E-4</v>
      </c>
      <c r="F247" s="4">
        <v>8.9368350706459099E-2</v>
      </c>
      <c r="G247" s="4">
        <v>1</v>
      </c>
      <c r="H247" s="4">
        <v>3429.6834558099799</v>
      </c>
      <c r="I247" s="4">
        <v>104</v>
      </c>
      <c r="J247" s="4">
        <v>294.75496285430199</v>
      </c>
      <c r="K247" s="4">
        <v>4</v>
      </c>
      <c r="L247" s="4">
        <v>1930.6049107424799</v>
      </c>
      <c r="M247" s="4">
        <v>246</v>
      </c>
      <c r="N247" s="7">
        <f t="shared" si="12"/>
        <v>5.789597552365263E-4</v>
      </c>
      <c r="O247" s="7">
        <f t="shared" si="13"/>
        <v>0</v>
      </c>
      <c r="P247" s="7">
        <f t="shared" si="14"/>
        <v>4.3617021276595745E-2</v>
      </c>
      <c r="Q247" s="7">
        <f t="shared" si="15"/>
        <v>1</v>
      </c>
    </row>
    <row r="248" spans="1:17">
      <c r="A248" s="4" t="s">
        <v>42</v>
      </c>
      <c r="B248" s="10" t="s">
        <v>71</v>
      </c>
      <c r="C248" s="4">
        <v>19798</v>
      </c>
      <c r="D248" s="4">
        <v>11.635710634345701</v>
      </c>
      <c r="E248" s="6">
        <v>9.22407905738492E-4</v>
      </c>
      <c r="F248" s="4">
        <v>8.9368350706459099E-2</v>
      </c>
      <c r="G248" s="4">
        <v>1</v>
      </c>
      <c r="H248" s="4">
        <v>3429.6834558099799</v>
      </c>
      <c r="I248" s="4">
        <v>104</v>
      </c>
      <c r="J248" s="4">
        <v>294.75496285430199</v>
      </c>
      <c r="K248" s="4">
        <v>4</v>
      </c>
      <c r="L248" s="4">
        <v>1930.6049107424799</v>
      </c>
      <c r="M248" s="4">
        <v>247</v>
      </c>
      <c r="N248" s="7">
        <f t="shared" si="12"/>
        <v>5.8131325017651218E-4</v>
      </c>
      <c r="O248" s="7">
        <f t="shared" si="13"/>
        <v>0</v>
      </c>
      <c r="P248" s="7">
        <f t="shared" si="14"/>
        <v>4.3794326241134759E-2</v>
      </c>
      <c r="Q248" s="7">
        <f t="shared" si="15"/>
        <v>1</v>
      </c>
    </row>
    <row r="249" spans="1:17">
      <c r="A249" s="4" t="s">
        <v>42</v>
      </c>
      <c r="B249" s="10" t="s">
        <v>71</v>
      </c>
      <c r="C249" s="4">
        <v>19799</v>
      </c>
      <c r="D249" s="4">
        <v>11.635710634345701</v>
      </c>
      <c r="E249" s="6">
        <v>9.22407905738492E-4</v>
      </c>
      <c r="F249" s="4">
        <v>8.9368350706459099E-2</v>
      </c>
      <c r="G249" s="4">
        <v>1</v>
      </c>
      <c r="H249" s="4">
        <v>3429.6834558099799</v>
      </c>
      <c r="I249" s="4">
        <v>104</v>
      </c>
      <c r="J249" s="4">
        <v>294.75496285430199</v>
      </c>
      <c r="K249" s="4">
        <v>4</v>
      </c>
      <c r="L249" s="4">
        <v>1930.6049107424799</v>
      </c>
      <c r="M249" s="4">
        <v>248</v>
      </c>
      <c r="N249" s="7">
        <f t="shared" si="12"/>
        <v>5.8366674511649806E-4</v>
      </c>
      <c r="O249" s="7">
        <f t="shared" si="13"/>
        <v>0</v>
      </c>
      <c r="P249" s="7">
        <f t="shared" si="14"/>
        <v>4.397163120567376E-2</v>
      </c>
      <c r="Q249" s="7">
        <f t="shared" si="15"/>
        <v>1</v>
      </c>
    </row>
    <row r="250" spans="1:17">
      <c r="A250" s="4" t="s">
        <v>38</v>
      </c>
      <c r="B250" s="8">
        <v>3664062</v>
      </c>
      <c r="C250" s="4">
        <v>9220</v>
      </c>
      <c r="D250" s="4">
        <v>11.6453683782346</v>
      </c>
      <c r="E250" s="6">
        <v>9.2718904472793395E-4</v>
      </c>
      <c r="F250" s="4">
        <v>0.10050515617094</v>
      </c>
      <c r="G250" s="4">
        <v>1</v>
      </c>
      <c r="H250" s="4">
        <v>3.1354852580393097E-2</v>
      </c>
      <c r="I250" s="4">
        <v>101</v>
      </c>
      <c r="J250" s="4">
        <v>2.6924740860062202E-3</v>
      </c>
      <c r="K250" s="4">
        <v>4</v>
      </c>
      <c r="L250" s="4">
        <v>1.00081735981364E-2</v>
      </c>
      <c r="M250" s="4">
        <v>249</v>
      </c>
      <c r="N250" s="7">
        <f t="shared" si="12"/>
        <v>5.8602024005648394E-4</v>
      </c>
      <c r="O250" s="7">
        <f t="shared" si="13"/>
        <v>0</v>
      </c>
      <c r="P250" s="7">
        <f t="shared" si="14"/>
        <v>4.4148936170212767E-2</v>
      </c>
      <c r="Q250" s="7">
        <f t="shared" si="15"/>
        <v>1</v>
      </c>
    </row>
    <row r="251" spans="1:17">
      <c r="A251" s="4" t="s">
        <v>29</v>
      </c>
      <c r="B251" s="8">
        <v>3664826</v>
      </c>
      <c r="C251" s="4">
        <v>1855</v>
      </c>
      <c r="D251" s="4">
        <v>11.6363515831467</v>
      </c>
      <c r="E251" s="6">
        <v>9.2812427954912702E-4</v>
      </c>
      <c r="F251" s="4">
        <v>9.9651675151436303E-2</v>
      </c>
      <c r="G251" s="4">
        <v>1</v>
      </c>
      <c r="H251" s="4">
        <v>0.96494928375867695</v>
      </c>
      <c r="I251" s="4">
        <v>102</v>
      </c>
      <c r="J251" s="4">
        <v>8.2925414969090699E-2</v>
      </c>
      <c r="K251" s="4">
        <v>4</v>
      </c>
      <c r="L251" s="4">
        <v>0.30620739469459402</v>
      </c>
      <c r="M251" s="4">
        <v>250</v>
      </c>
      <c r="N251" s="7">
        <f t="shared" si="12"/>
        <v>5.8837373499646972E-4</v>
      </c>
      <c r="O251" s="7">
        <f t="shared" si="13"/>
        <v>0</v>
      </c>
      <c r="P251" s="7">
        <f t="shared" si="14"/>
        <v>4.4326241134751775E-2</v>
      </c>
      <c r="Q251" s="7">
        <f t="shared" si="15"/>
        <v>1</v>
      </c>
    </row>
    <row r="252" spans="1:17">
      <c r="A252" s="4" t="s">
        <v>18</v>
      </c>
      <c r="B252" s="8">
        <v>3987276</v>
      </c>
      <c r="C252" s="4">
        <v>3841</v>
      </c>
      <c r="D252" s="4">
        <v>11.644130072474599</v>
      </c>
      <c r="E252" s="6">
        <v>9.3090155027932497E-4</v>
      </c>
      <c r="F252" s="4">
        <v>0.101267869678054</v>
      </c>
      <c r="G252" s="4">
        <v>1</v>
      </c>
      <c r="H252" s="4">
        <v>2.31663601300508E-2</v>
      </c>
      <c r="I252" s="4">
        <v>100</v>
      </c>
      <c r="J252" s="4">
        <v>1.9895312046378901E-3</v>
      </c>
      <c r="K252" s="4">
        <v>4</v>
      </c>
      <c r="L252" s="4">
        <v>7.4525154535165696E-3</v>
      </c>
      <c r="M252" s="4">
        <v>251</v>
      </c>
      <c r="N252" s="7">
        <f t="shared" si="12"/>
        <v>5.9072722993645571E-4</v>
      </c>
      <c r="O252" s="7">
        <f t="shared" si="13"/>
        <v>0</v>
      </c>
      <c r="P252" s="7">
        <f t="shared" si="14"/>
        <v>4.4503546099290782E-2</v>
      </c>
      <c r="Q252" s="7">
        <f t="shared" si="15"/>
        <v>1</v>
      </c>
    </row>
    <row r="253" spans="1:17">
      <c r="A253" s="4" t="s">
        <v>20</v>
      </c>
      <c r="B253" s="8">
        <v>3274753</v>
      </c>
      <c r="C253" s="4">
        <v>8442</v>
      </c>
      <c r="D253" s="4">
        <v>11.6129585749255</v>
      </c>
      <c r="E253" s="6">
        <v>9.3559469997791503E-4</v>
      </c>
      <c r="F253" s="4">
        <v>9.9679485782888794E-2</v>
      </c>
      <c r="G253" s="4">
        <v>1</v>
      </c>
      <c r="H253" s="4">
        <v>0.24713971110397501</v>
      </c>
      <c r="I253" s="4">
        <v>103</v>
      </c>
      <c r="J253" s="4">
        <v>2.1281373692109199E-2</v>
      </c>
      <c r="K253" s="4">
        <v>4</v>
      </c>
      <c r="L253" s="4">
        <v>7.1840567498816094E-2</v>
      </c>
      <c r="M253" s="4">
        <v>252</v>
      </c>
      <c r="N253" s="7">
        <f t="shared" si="12"/>
        <v>5.9308072487644159E-4</v>
      </c>
      <c r="O253" s="7">
        <f t="shared" si="13"/>
        <v>0</v>
      </c>
      <c r="P253" s="7">
        <f t="shared" si="14"/>
        <v>4.4680851063829789E-2</v>
      </c>
      <c r="Q253" s="7">
        <f t="shared" si="15"/>
        <v>1</v>
      </c>
    </row>
    <row r="254" spans="1:17">
      <c r="A254" s="4" t="s">
        <v>87</v>
      </c>
      <c r="B254" s="8" t="s">
        <v>79</v>
      </c>
      <c r="C254" s="4">
        <v>21110</v>
      </c>
      <c r="D254" s="4">
        <v>11.603043508422999</v>
      </c>
      <c r="E254" s="6">
        <v>9.3708138219001703E-4</v>
      </c>
      <c r="F254" s="4">
        <v>8.7825281119575105E-2</v>
      </c>
      <c r="G254" s="4">
        <v>1</v>
      </c>
      <c r="H254" s="4">
        <v>57.297018136565598</v>
      </c>
      <c r="I254" s="4">
        <v>104</v>
      </c>
      <c r="J254" s="4">
        <v>4.9381024982774102</v>
      </c>
      <c r="K254" s="4">
        <v>4</v>
      </c>
      <c r="L254" s="4">
        <v>34.708779208692199</v>
      </c>
      <c r="M254" s="4">
        <v>253</v>
      </c>
      <c r="N254" s="7">
        <f t="shared" si="12"/>
        <v>5.9543421981642737E-4</v>
      </c>
      <c r="O254" s="7">
        <f t="shared" si="13"/>
        <v>0</v>
      </c>
      <c r="P254" s="7">
        <f t="shared" si="14"/>
        <v>4.4858156028368797E-2</v>
      </c>
      <c r="Q254" s="7">
        <f t="shared" si="15"/>
        <v>1</v>
      </c>
    </row>
    <row r="255" spans="1:17">
      <c r="A255" s="4" t="s">
        <v>89</v>
      </c>
      <c r="B255" s="10" t="s">
        <v>80</v>
      </c>
      <c r="C255" s="4">
        <v>13381</v>
      </c>
      <c r="D255" s="4">
        <v>11.597222995473301</v>
      </c>
      <c r="E255" s="6">
        <v>9.39720955774765E-4</v>
      </c>
      <c r="F255" s="4">
        <v>8.7721457034985698E-2</v>
      </c>
      <c r="G255" s="4">
        <v>1</v>
      </c>
      <c r="H255" s="4">
        <v>5.4754916023058602</v>
      </c>
      <c r="I255" s="4">
        <v>104</v>
      </c>
      <c r="J255" s="4">
        <v>0.472138166563071</v>
      </c>
      <c r="K255" s="4">
        <v>4</v>
      </c>
      <c r="L255" s="4">
        <v>3.3291746995124201</v>
      </c>
      <c r="M255" s="4">
        <v>254</v>
      </c>
      <c r="N255" s="7">
        <f t="shared" si="12"/>
        <v>5.9778771475641336E-4</v>
      </c>
      <c r="O255" s="7">
        <f t="shared" si="13"/>
        <v>0</v>
      </c>
      <c r="P255" s="7">
        <f t="shared" si="14"/>
        <v>4.5035460992907804E-2</v>
      </c>
      <c r="Q255" s="7">
        <f t="shared" si="15"/>
        <v>1</v>
      </c>
    </row>
    <row r="256" spans="1:17">
      <c r="A256" s="4" t="s">
        <v>89</v>
      </c>
      <c r="B256" s="10" t="s">
        <v>80</v>
      </c>
      <c r="C256" s="4">
        <v>13380</v>
      </c>
      <c r="D256" s="4">
        <v>11.597222995473</v>
      </c>
      <c r="E256" s="6">
        <v>9.39720955774895E-4</v>
      </c>
      <c r="F256" s="4">
        <v>8.7721457034983796E-2</v>
      </c>
      <c r="G256" s="4">
        <v>1</v>
      </c>
      <c r="H256" s="4">
        <v>5.4754916023057403</v>
      </c>
      <c r="I256" s="4">
        <v>104</v>
      </c>
      <c r="J256" s="4">
        <v>0.472138166563072</v>
      </c>
      <c r="K256" s="4">
        <v>4</v>
      </c>
      <c r="L256" s="4">
        <v>3.3291746995123899</v>
      </c>
      <c r="M256" s="4">
        <v>255</v>
      </c>
      <c r="N256" s="7">
        <f t="shared" si="12"/>
        <v>6.0014120969639913E-4</v>
      </c>
      <c r="O256" s="7">
        <f t="shared" si="13"/>
        <v>0</v>
      </c>
      <c r="P256" s="7">
        <f t="shared" si="14"/>
        <v>4.5212765957446811E-2</v>
      </c>
      <c r="Q256" s="7">
        <f t="shared" si="15"/>
        <v>1</v>
      </c>
    </row>
    <row r="257" spans="1:17">
      <c r="A257" s="4" t="s">
        <v>23</v>
      </c>
      <c r="B257" s="8">
        <v>3272544</v>
      </c>
      <c r="C257" s="4">
        <v>8404</v>
      </c>
      <c r="D257" s="4">
        <v>11.6431521812297</v>
      </c>
      <c r="E257" s="6">
        <v>9.4125400881994595E-4</v>
      </c>
      <c r="F257" s="4">
        <v>0.104209980445591</v>
      </c>
      <c r="G257" s="4">
        <v>1</v>
      </c>
      <c r="H257" s="9">
        <v>3.3782731913025902E-4</v>
      </c>
      <c r="I257" s="4">
        <v>97</v>
      </c>
      <c r="J257" s="9">
        <v>2.90151080971767E-5</v>
      </c>
      <c r="K257" s="4">
        <v>4</v>
      </c>
      <c r="L257" s="9">
        <v>1.06832200089649E-4</v>
      </c>
      <c r="M257" s="4">
        <v>256</v>
      </c>
      <c r="N257" s="7">
        <f t="shared" si="12"/>
        <v>6.0249470463638502E-4</v>
      </c>
      <c r="O257" s="7">
        <f t="shared" si="13"/>
        <v>0</v>
      </c>
      <c r="P257" s="7">
        <f t="shared" si="14"/>
        <v>4.5390070921985819E-2</v>
      </c>
      <c r="Q257" s="7">
        <f t="shared" si="15"/>
        <v>1</v>
      </c>
    </row>
    <row r="258" spans="1:17">
      <c r="A258" s="4" t="s">
        <v>25</v>
      </c>
      <c r="B258" s="10" t="s">
        <v>81</v>
      </c>
      <c r="C258" s="4">
        <v>20745</v>
      </c>
      <c r="D258" s="4">
        <v>11.5923717548764</v>
      </c>
      <c r="E258" s="6">
        <v>9.4192681420464798E-4</v>
      </c>
      <c r="F258" s="4">
        <v>9.8335919967516297E-2</v>
      </c>
      <c r="G258" s="4">
        <v>1</v>
      </c>
      <c r="H258" s="4">
        <v>0.15712249476319201</v>
      </c>
      <c r="I258" s="4">
        <v>104</v>
      </c>
      <c r="J258" s="4">
        <v>1.3553955832817099E-2</v>
      </c>
      <c r="K258" s="4">
        <v>4</v>
      </c>
      <c r="L258" s="4">
        <v>4.7050610558464899E-2</v>
      </c>
      <c r="M258" s="4">
        <v>257</v>
      </c>
      <c r="N258" s="7">
        <f t="shared" ref="N258:N283" si="16">0.05*M258/21245</f>
        <v>6.0484819957637101E-4</v>
      </c>
      <c r="O258" s="7">
        <f t="shared" ref="O258:O283" si="17">IF(E258&lt;N258,1,0)</f>
        <v>0</v>
      </c>
      <c r="P258" s="7">
        <f t="shared" ref="P258:P283" si="18">0.05*M258/282</f>
        <v>4.5567375886524826E-2</v>
      </c>
      <c r="Q258" s="7">
        <f t="shared" ref="Q258:Q283" si="19">IF(E258&lt;P258,1,0)</f>
        <v>1</v>
      </c>
    </row>
    <row r="259" spans="1:17">
      <c r="A259" s="4" t="s">
        <v>18</v>
      </c>
      <c r="B259" s="8">
        <v>3275533</v>
      </c>
      <c r="C259" s="4">
        <v>9886</v>
      </c>
      <c r="D259" s="4">
        <v>11.610239809134701</v>
      </c>
      <c r="E259" s="6">
        <v>9.4300939062105804E-4</v>
      </c>
      <c r="F259" s="4">
        <v>9.9626030797955997E-2</v>
      </c>
      <c r="G259" s="4">
        <v>1</v>
      </c>
      <c r="H259" s="4">
        <v>2.3155786531019799E-2</v>
      </c>
      <c r="I259" s="4">
        <v>101</v>
      </c>
      <c r="J259" s="4">
        <v>1.9944279284223902E-3</v>
      </c>
      <c r="K259" s="4">
        <v>4</v>
      </c>
      <c r="L259" s="4">
        <v>7.7474625505470499E-3</v>
      </c>
      <c r="M259" s="4">
        <v>258</v>
      </c>
      <c r="N259" s="7">
        <f t="shared" si="16"/>
        <v>6.0720169451635678E-4</v>
      </c>
      <c r="O259" s="7">
        <f t="shared" si="17"/>
        <v>0</v>
      </c>
      <c r="P259" s="7">
        <f t="shared" si="18"/>
        <v>4.5744680851063833E-2</v>
      </c>
      <c r="Q259" s="7">
        <f t="shared" si="19"/>
        <v>1</v>
      </c>
    </row>
    <row r="260" spans="1:17">
      <c r="A260" s="4" t="s">
        <v>87</v>
      </c>
      <c r="B260" s="10" t="s">
        <v>82</v>
      </c>
      <c r="C260" s="4">
        <v>12531</v>
      </c>
      <c r="D260" s="4">
        <v>11.588727150038601</v>
      </c>
      <c r="E260" s="6">
        <v>9.43587519948129E-4</v>
      </c>
      <c r="F260" s="4">
        <v>8.7727782594151205E-2</v>
      </c>
      <c r="G260" s="4">
        <v>1</v>
      </c>
      <c r="H260" s="4">
        <v>57.233410315351797</v>
      </c>
      <c r="I260" s="4">
        <v>104</v>
      </c>
      <c r="J260" s="4">
        <v>4.9387141119429296</v>
      </c>
      <c r="K260" s="4">
        <v>4</v>
      </c>
      <c r="L260" s="4">
        <v>34.692877253388801</v>
      </c>
      <c r="M260" s="4">
        <v>259</v>
      </c>
      <c r="N260" s="7">
        <f t="shared" si="16"/>
        <v>6.0955518945634277E-4</v>
      </c>
      <c r="O260" s="7">
        <f t="shared" si="17"/>
        <v>0</v>
      </c>
      <c r="P260" s="7">
        <f t="shared" si="18"/>
        <v>4.5921985815602841E-2</v>
      </c>
      <c r="Q260" s="7">
        <f t="shared" si="19"/>
        <v>1</v>
      </c>
    </row>
    <row r="261" spans="1:17">
      <c r="A261" s="4" t="s">
        <v>87</v>
      </c>
      <c r="B261" s="10" t="s">
        <v>83</v>
      </c>
      <c r="C261" s="4">
        <v>17338</v>
      </c>
      <c r="D261" s="4">
        <v>11.588727150038601</v>
      </c>
      <c r="E261" s="6">
        <v>9.43587519948129E-4</v>
      </c>
      <c r="F261" s="4">
        <v>8.7727782594151205E-2</v>
      </c>
      <c r="G261" s="4">
        <v>1</v>
      </c>
      <c r="H261" s="4">
        <v>57.233410315351797</v>
      </c>
      <c r="I261" s="4">
        <v>104</v>
      </c>
      <c r="J261" s="4">
        <v>4.9387141119429296</v>
      </c>
      <c r="K261" s="4">
        <v>4</v>
      </c>
      <c r="L261" s="4">
        <v>34.692877253388801</v>
      </c>
      <c r="M261" s="4">
        <v>260</v>
      </c>
      <c r="N261" s="7">
        <f t="shared" si="16"/>
        <v>6.1190868439632855E-4</v>
      </c>
      <c r="O261" s="7">
        <f t="shared" si="17"/>
        <v>0</v>
      </c>
      <c r="P261" s="7">
        <f t="shared" si="18"/>
        <v>4.6099290780141841E-2</v>
      </c>
      <c r="Q261" s="7">
        <f t="shared" si="19"/>
        <v>1</v>
      </c>
    </row>
    <row r="262" spans="1:17">
      <c r="A262" s="4" t="s">
        <v>87</v>
      </c>
      <c r="B262" s="10" t="s">
        <v>83</v>
      </c>
      <c r="C262" s="4">
        <v>17339</v>
      </c>
      <c r="D262" s="4">
        <v>11.5887271500378</v>
      </c>
      <c r="E262" s="6">
        <v>9.4358751994847996E-4</v>
      </c>
      <c r="F262" s="4">
        <v>8.7727782594146E-2</v>
      </c>
      <c r="G262" s="4">
        <v>1</v>
      </c>
      <c r="H262" s="4">
        <v>57.233410315348401</v>
      </c>
      <c r="I262" s="4">
        <v>104</v>
      </c>
      <c r="J262" s="4">
        <v>4.9387141119429598</v>
      </c>
      <c r="K262" s="4">
        <v>4</v>
      </c>
      <c r="L262" s="4">
        <v>34.692877253387898</v>
      </c>
      <c r="M262" s="4">
        <v>261</v>
      </c>
      <c r="N262" s="7">
        <f t="shared" si="16"/>
        <v>6.1426217933631443E-4</v>
      </c>
      <c r="O262" s="7">
        <f t="shared" si="17"/>
        <v>0</v>
      </c>
      <c r="P262" s="7">
        <f t="shared" si="18"/>
        <v>4.6276595744680855E-2</v>
      </c>
      <c r="Q262" s="7">
        <f t="shared" si="19"/>
        <v>1</v>
      </c>
    </row>
    <row r="263" spans="1:17">
      <c r="A263" s="4" t="s">
        <v>23</v>
      </c>
      <c r="B263" s="10" t="s">
        <v>84</v>
      </c>
      <c r="C263" s="4">
        <v>15717</v>
      </c>
      <c r="D263" s="4">
        <v>12.0928562129154</v>
      </c>
      <c r="E263" s="6">
        <v>9.4792887083329795E-4</v>
      </c>
      <c r="F263" s="4">
        <v>0.15287344641183701</v>
      </c>
      <c r="G263" s="4">
        <v>1</v>
      </c>
      <c r="H263" s="9">
        <v>2.8567809005763099E-4</v>
      </c>
      <c r="I263" s="4">
        <v>60</v>
      </c>
      <c r="J263" s="9">
        <v>2.3623706842104E-5</v>
      </c>
      <c r="K263" s="4">
        <v>4</v>
      </c>
      <c r="L263" s="9">
        <v>1.12825089573188E-4</v>
      </c>
      <c r="M263" s="4">
        <v>262</v>
      </c>
      <c r="N263" s="7">
        <f t="shared" si="16"/>
        <v>6.1661567427630042E-4</v>
      </c>
      <c r="O263" s="7">
        <f t="shared" si="17"/>
        <v>0</v>
      </c>
      <c r="P263" s="7">
        <f t="shared" si="18"/>
        <v>4.6453900709219863E-2</v>
      </c>
      <c r="Q263" s="7">
        <f t="shared" si="19"/>
        <v>1</v>
      </c>
    </row>
    <row r="264" spans="1:17">
      <c r="A264" s="4" t="s">
        <v>19</v>
      </c>
      <c r="B264" s="10" t="s">
        <v>49</v>
      </c>
      <c r="C264" s="4">
        <v>20138</v>
      </c>
      <c r="D264" s="4">
        <v>11.5791388662676</v>
      </c>
      <c r="E264" s="6">
        <v>9.4797093525084098E-4</v>
      </c>
      <c r="F264" s="4">
        <v>9.9234309600550505E-2</v>
      </c>
      <c r="G264" s="4">
        <v>1</v>
      </c>
      <c r="H264" s="4">
        <v>1.2289740093474701E-2</v>
      </c>
      <c r="I264" s="4">
        <v>104</v>
      </c>
      <c r="J264" s="4">
        <v>1.0613690910363999E-3</v>
      </c>
      <c r="K264" s="4">
        <v>4</v>
      </c>
      <c r="L264" s="4">
        <v>3.3658224783724498E-3</v>
      </c>
      <c r="M264" s="4">
        <v>263</v>
      </c>
      <c r="N264" s="7">
        <f t="shared" si="16"/>
        <v>6.189691692162862E-4</v>
      </c>
      <c r="O264" s="7">
        <f t="shared" si="17"/>
        <v>0</v>
      </c>
      <c r="P264" s="7">
        <f t="shared" si="18"/>
        <v>4.6631205673758863E-2</v>
      </c>
      <c r="Q264" s="7">
        <f t="shared" si="19"/>
        <v>1</v>
      </c>
    </row>
    <row r="265" spans="1:17">
      <c r="A265" s="4" t="s">
        <v>18</v>
      </c>
      <c r="B265" s="8">
        <v>3263490</v>
      </c>
      <c r="C265" s="4">
        <v>4939</v>
      </c>
      <c r="D265" s="4">
        <v>11.5906460422193</v>
      </c>
      <c r="E265" s="6">
        <v>9.5517036885613398E-4</v>
      </c>
      <c r="F265" s="4">
        <v>0.100655523115534</v>
      </c>
      <c r="G265" s="4">
        <v>1</v>
      </c>
      <c r="H265" s="4">
        <v>2.2663635819697499E-2</v>
      </c>
      <c r="I265" s="4">
        <v>100</v>
      </c>
      <c r="J265" s="4">
        <v>1.9553384459455002E-3</v>
      </c>
      <c r="K265" s="4">
        <v>4</v>
      </c>
      <c r="L265" s="4">
        <v>7.4066338163543896E-3</v>
      </c>
      <c r="M265" s="4">
        <v>264</v>
      </c>
      <c r="N265" s="7">
        <f t="shared" si="16"/>
        <v>6.2132266415627208E-4</v>
      </c>
      <c r="O265" s="7">
        <f t="shared" si="17"/>
        <v>0</v>
      </c>
      <c r="P265" s="7">
        <f t="shared" si="18"/>
        <v>4.6808510638297877E-2</v>
      </c>
      <c r="Q265" s="7">
        <f t="shared" si="19"/>
        <v>1</v>
      </c>
    </row>
    <row r="266" spans="1:17">
      <c r="A266" s="4" t="s">
        <v>36</v>
      </c>
      <c r="B266" s="8">
        <v>3272818</v>
      </c>
      <c r="C266" s="4">
        <v>405</v>
      </c>
      <c r="D266" s="4">
        <v>11.5807683502607</v>
      </c>
      <c r="E266" s="6">
        <v>9.5649630002384305E-4</v>
      </c>
      <c r="F266" s="4">
        <v>9.9905096638902097E-2</v>
      </c>
      <c r="G266" s="4">
        <v>1</v>
      </c>
      <c r="H266" s="4">
        <v>105805.739877844</v>
      </c>
      <c r="I266" s="4">
        <v>101</v>
      </c>
      <c r="J266" s="4">
        <v>9136.3316040650807</v>
      </c>
      <c r="K266" s="4">
        <v>4</v>
      </c>
      <c r="L266" s="4">
        <v>34073.248165486701</v>
      </c>
      <c r="M266" s="4">
        <v>265</v>
      </c>
      <c r="N266" s="7">
        <f t="shared" si="16"/>
        <v>6.2367615909625796E-4</v>
      </c>
      <c r="O266" s="7">
        <f t="shared" si="17"/>
        <v>0</v>
      </c>
      <c r="P266" s="7">
        <f t="shared" si="18"/>
        <v>4.6985815602836878E-2</v>
      </c>
      <c r="Q266" s="7">
        <f t="shared" si="19"/>
        <v>1</v>
      </c>
    </row>
    <row r="267" spans="1:17">
      <c r="A267" s="4" t="s">
        <v>19</v>
      </c>
      <c r="B267" s="10" t="s">
        <v>85</v>
      </c>
      <c r="C267" s="4">
        <v>13170</v>
      </c>
      <c r="D267" s="4">
        <v>11.5595939733926</v>
      </c>
      <c r="E267" s="6">
        <v>9.5697115759731403E-4</v>
      </c>
      <c r="F267" s="4">
        <v>9.9083563454923598E-2</v>
      </c>
      <c r="G267" s="4">
        <v>1</v>
      </c>
      <c r="H267" s="4">
        <v>1.2271070835258399E-2</v>
      </c>
      <c r="I267" s="4">
        <v>104</v>
      </c>
      <c r="J267" s="4">
        <v>1.06154860313463E-3</v>
      </c>
      <c r="K267" s="4">
        <v>4</v>
      </c>
      <c r="L267" s="4">
        <v>3.3611551638183801E-3</v>
      </c>
      <c r="M267" s="4">
        <v>266</v>
      </c>
      <c r="N267" s="7">
        <f t="shared" si="16"/>
        <v>6.2602965403624384E-4</v>
      </c>
      <c r="O267" s="7">
        <f t="shared" si="17"/>
        <v>0</v>
      </c>
      <c r="P267" s="7">
        <f t="shared" si="18"/>
        <v>4.7163120567375892E-2</v>
      </c>
      <c r="Q267" s="7">
        <f t="shared" si="19"/>
        <v>1</v>
      </c>
    </row>
    <row r="268" spans="1:17">
      <c r="A268" s="4" t="s">
        <v>20</v>
      </c>
      <c r="B268" s="8">
        <v>3664826</v>
      </c>
      <c r="C268" s="4">
        <v>1855</v>
      </c>
      <c r="D268" s="4">
        <v>11.567429553082301</v>
      </c>
      <c r="E268" s="6">
        <v>9.5949422174905897E-4</v>
      </c>
      <c r="F268" s="4">
        <v>0.100371753790634</v>
      </c>
      <c r="G268" s="4">
        <v>1</v>
      </c>
      <c r="H268" s="4">
        <v>0.249417287204384</v>
      </c>
      <c r="I268" s="4">
        <v>102</v>
      </c>
      <c r="J268" s="4">
        <v>2.15620320884445E-2</v>
      </c>
      <c r="K268" s="4">
        <v>4</v>
      </c>
      <c r="L268" s="4">
        <v>7.1401939711682294E-2</v>
      </c>
      <c r="M268" s="4">
        <v>267</v>
      </c>
      <c r="N268" s="7">
        <f t="shared" si="16"/>
        <v>6.2838314897622973E-4</v>
      </c>
      <c r="O268" s="7">
        <f t="shared" si="17"/>
        <v>0</v>
      </c>
      <c r="P268" s="7">
        <f t="shared" si="18"/>
        <v>4.7340425531914899E-2</v>
      </c>
      <c r="Q268" s="7">
        <f t="shared" si="19"/>
        <v>1</v>
      </c>
    </row>
    <row r="269" spans="1:17">
      <c r="A269" s="4" t="s">
        <v>87</v>
      </c>
      <c r="B269" s="8">
        <v>3985330</v>
      </c>
      <c r="C269" s="4">
        <v>504</v>
      </c>
      <c r="D269" s="4">
        <v>11.5612027880202</v>
      </c>
      <c r="E269" s="6">
        <v>9.6238157432756402E-4</v>
      </c>
      <c r="F269" s="4">
        <v>8.8657810405970594E-2</v>
      </c>
      <c r="G269" s="4">
        <v>1</v>
      </c>
      <c r="H269" s="4">
        <v>57.347720094193598</v>
      </c>
      <c r="I269" s="4">
        <v>102</v>
      </c>
      <c r="J269" s="4">
        <v>4.9603593281503002</v>
      </c>
      <c r="K269" s="4">
        <v>4</v>
      </c>
      <c r="L269" s="4">
        <v>35.221688752555103</v>
      </c>
      <c r="M269" s="4">
        <v>268</v>
      </c>
      <c r="N269" s="7">
        <f t="shared" si="16"/>
        <v>6.3073664391621561E-4</v>
      </c>
      <c r="O269" s="7">
        <f t="shared" si="17"/>
        <v>0</v>
      </c>
      <c r="P269" s="7">
        <f t="shared" si="18"/>
        <v>4.75177304964539E-2</v>
      </c>
      <c r="Q269" s="7">
        <f t="shared" si="19"/>
        <v>1</v>
      </c>
    </row>
    <row r="270" spans="1:17">
      <c r="A270" s="4" t="s">
        <v>18</v>
      </c>
      <c r="B270" s="8">
        <v>3271906</v>
      </c>
      <c r="C270" s="4">
        <v>8650</v>
      </c>
      <c r="D270" s="4">
        <v>11.590372116648901</v>
      </c>
      <c r="E270" s="6">
        <v>9.6890484157860697E-4</v>
      </c>
      <c r="F270" s="4">
        <v>0.105090698107</v>
      </c>
      <c r="G270" s="4">
        <v>1</v>
      </c>
      <c r="H270" s="4">
        <v>2.4375960566885499E-2</v>
      </c>
      <c r="I270" s="4">
        <v>96</v>
      </c>
      <c r="J270" s="4">
        <v>2.1031214806184399E-3</v>
      </c>
      <c r="K270" s="4">
        <v>4</v>
      </c>
      <c r="L270" s="4">
        <v>7.5129963497720101E-3</v>
      </c>
      <c r="M270" s="4">
        <v>269</v>
      </c>
      <c r="N270" s="7">
        <f t="shared" si="16"/>
        <v>6.3309013885620149E-4</v>
      </c>
      <c r="O270" s="7">
        <f t="shared" si="17"/>
        <v>0</v>
      </c>
      <c r="P270" s="7">
        <f t="shared" si="18"/>
        <v>4.7695035460992914E-2</v>
      </c>
      <c r="Q270" s="7">
        <f t="shared" si="19"/>
        <v>1</v>
      </c>
    </row>
    <row r="271" spans="1:17">
      <c r="A271" s="4" t="s">
        <v>20</v>
      </c>
      <c r="B271" s="8">
        <v>5255890</v>
      </c>
      <c r="C271" s="4">
        <v>8662</v>
      </c>
      <c r="D271" s="4">
        <v>11.5402423387604</v>
      </c>
      <c r="E271" s="6">
        <v>9.7216683852778497E-4</v>
      </c>
      <c r="F271" s="4">
        <v>9.9972228464271298E-2</v>
      </c>
      <c r="G271" s="4">
        <v>1</v>
      </c>
      <c r="H271" s="4">
        <v>0.24785332755487799</v>
      </c>
      <c r="I271" s="4">
        <v>102</v>
      </c>
      <c r="J271" s="4">
        <v>2.1477306999213502E-2</v>
      </c>
      <c r="K271" s="4">
        <v>4</v>
      </c>
      <c r="L271" s="4">
        <v>7.2134119898797006E-2</v>
      </c>
      <c r="M271" s="4">
        <v>270</v>
      </c>
      <c r="N271" s="7">
        <f t="shared" si="16"/>
        <v>6.3544363379618737E-4</v>
      </c>
      <c r="O271" s="7">
        <f t="shared" si="17"/>
        <v>0</v>
      </c>
      <c r="P271" s="7">
        <f t="shared" si="18"/>
        <v>4.7872340425531915E-2</v>
      </c>
      <c r="Q271" s="7">
        <f t="shared" si="19"/>
        <v>1</v>
      </c>
    </row>
    <row r="272" spans="1:17">
      <c r="A272" s="4" t="s">
        <v>87</v>
      </c>
      <c r="B272" s="10" t="s">
        <v>86</v>
      </c>
      <c r="C272" s="4">
        <v>16762</v>
      </c>
      <c r="D272" s="4">
        <v>11.5238491350585</v>
      </c>
      <c r="E272" s="6">
        <v>9.7365943727449101E-4</v>
      </c>
      <c r="F272" s="4">
        <v>8.7285641728955796E-2</v>
      </c>
      <c r="G272" s="4">
        <v>1</v>
      </c>
      <c r="H272" s="4">
        <v>56.944958597929798</v>
      </c>
      <c r="I272" s="4">
        <v>104</v>
      </c>
      <c r="J272" s="4">
        <v>4.9414876861489097</v>
      </c>
      <c r="K272" s="4">
        <v>4</v>
      </c>
      <c r="L272" s="4">
        <v>34.620764324033303</v>
      </c>
      <c r="M272" s="4">
        <v>271</v>
      </c>
      <c r="N272" s="7">
        <f t="shared" si="16"/>
        <v>6.3779712873617326E-4</v>
      </c>
      <c r="O272" s="7">
        <f t="shared" si="17"/>
        <v>0</v>
      </c>
      <c r="P272" s="7">
        <f t="shared" si="18"/>
        <v>4.8049645390070922E-2</v>
      </c>
      <c r="Q272" s="7">
        <f t="shared" si="19"/>
        <v>1</v>
      </c>
    </row>
    <row r="273" spans="1:17">
      <c r="A273" s="4" t="s">
        <v>18</v>
      </c>
      <c r="B273" s="8">
        <v>3809765</v>
      </c>
      <c r="C273" s="4">
        <v>2801</v>
      </c>
      <c r="D273" s="4">
        <v>11.5689741600762</v>
      </c>
      <c r="E273" s="6">
        <v>9.7535084921711605E-4</v>
      </c>
      <c r="F273" s="4">
        <v>0.10298281299272199</v>
      </c>
      <c r="G273" s="4">
        <v>1</v>
      </c>
      <c r="H273" s="4">
        <v>2.3077995492455101E-2</v>
      </c>
      <c r="I273" s="4">
        <v>97</v>
      </c>
      <c r="J273" s="4">
        <v>1.9948177922374201E-3</v>
      </c>
      <c r="K273" s="4">
        <v>4</v>
      </c>
      <c r="L273" s="4">
        <v>7.6495690848464902E-3</v>
      </c>
      <c r="M273" s="4">
        <v>272</v>
      </c>
      <c r="N273" s="7">
        <f t="shared" si="16"/>
        <v>6.4015062367615914E-4</v>
      </c>
      <c r="O273" s="7">
        <f t="shared" si="17"/>
        <v>0</v>
      </c>
      <c r="P273" s="7">
        <f t="shared" si="18"/>
        <v>4.8226950354609936E-2</v>
      </c>
      <c r="Q273" s="7">
        <f t="shared" si="19"/>
        <v>1</v>
      </c>
    </row>
    <row r="274" spans="1:17">
      <c r="A274" s="4" t="s">
        <v>90</v>
      </c>
      <c r="B274" s="8">
        <v>3929562</v>
      </c>
      <c r="C274" s="4">
        <v>326</v>
      </c>
      <c r="D274" s="4">
        <v>11.5613670625346</v>
      </c>
      <c r="E274" s="6">
        <v>9.7544631317026396E-4</v>
      </c>
      <c r="F274" s="4">
        <v>0.103301916723666</v>
      </c>
      <c r="G274" s="4">
        <v>1</v>
      </c>
      <c r="H274" s="4">
        <v>6.4302367150130303E-3</v>
      </c>
      <c r="I274" s="4">
        <v>98</v>
      </c>
      <c r="J274" s="9">
        <v>5.5618307767864501E-4</v>
      </c>
      <c r="K274" s="4">
        <v>4</v>
      </c>
      <c r="L274" s="4">
        <v>1.9352701744922501E-3</v>
      </c>
      <c r="M274" s="4">
        <v>273</v>
      </c>
      <c r="N274" s="7">
        <f t="shared" si="16"/>
        <v>6.4250411861614502E-4</v>
      </c>
      <c r="O274" s="7">
        <f t="shared" si="17"/>
        <v>0</v>
      </c>
      <c r="P274" s="7">
        <f t="shared" si="18"/>
        <v>4.8404255319148937E-2</v>
      </c>
      <c r="Q274" s="7">
        <f t="shared" si="19"/>
        <v>1</v>
      </c>
    </row>
    <row r="275" spans="1:17">
      <c r="A275" s="4" t="s">
        <v>19</v>
      </c>
      <c r="B275" s="8">
        <v>3664826</v>
      </c>
      <c r="C275" s="4">
        <v>1855</v>
      </c>
      <c r="D275" s="4">
        <v>11.523430421073501</v>
      </c>
      <c r="E275" s="6">
        <v>9.8008937373250302E-4</v>
      </c>
      <c r="F275" s="4">
        <v>0.100550557941141</v>
      </c>
      <c r="G275" s="4">
        <v>1</v>
      </c>
      <c r="H275" s="4">
        <v>1.2446646704014601E-2</v>
      </c>
      <c r="I275" s="4">
        <v>102</v>
      </c>
      <c r="J275" s="4">
        <v>1.0801164452950299E-3</v>
      </c>
      <c r="K275" s="4">
        <v>4</v>
      </c>
      <c r="L275" s="4">
        <v>3.40327042442286E-3</v>
      </c>
      <c r="M275" s="4">
        <v>274</v>
      </c>
      <c r="N275" s="7">
        <f t="shared" si="16"/>
        <v>6.4485761355613091E-4</v>
      </c>
      <c r="O275" s="7">
        <f t="shared" si="17"/>
        <v>0</v>
      </c>
      <c r="P275" s="7">
        <f t="shared" si="18"/>
        <v>4.8581560283687944E-2</v>
      </c>
      <c r="Q275" s="7">
        <f t="shared" si="19"/>
        <v>1</v>
      </c>
    </row>
    <row r="276" spans="1:17">
      <c r="A276" s="4" t="s">
        <v>87</v>
      </c>
      <c r="B276" s="8">
        <v>7576251</v>
      </c>
      <c r="C276" s="4">
        <v>4620</v>
      </c>
      <c r="D276" s="4">
        <v>11.534178623033601</v>
      </c>
      <c r="E276" s="6">
        <v>9.8150085789677093E-4</v>
      </c>
      <c r="F276" s="4">
        <v>9.7769100284999397E-2</v>
      </c>
      <c r="G276" s="4">
        <v>1</v>
      </c>
      <c r="H276" s="4">
        <v>45.746938394896397</v>
      </c>
      <c r="I276" s="4">
        <v>100</v>
      </c>
      <c r="J276" s="4">
        <v>3.96620686136592</v>
      </c>
      <c r="K276" s="4">
        <v>4</v>
      </c>
      <c r="L276" s="4">
        <v>17.821813682916702</v>
      </c>
      <c r="M276" s="4">
        <v>275</v>
      </c>
      <c r="N276" s="7">
        <f t="shared" si="16"/>
        <v>6.4721110849611668E-4</v>
      </c>
      <c r="O276" s="7">
        <f t="shared" si="17"/>
        <v>0</v>
      </c>
      <c r="P276" s="7">
        <f t="shared" si="18"/>
        <v>4.8758865248226951E-2</v>
      </c>
      <c r="Q276" s="7">
        <f t="shared" si="19"/>
        <v>1</v>
      </c>
    </row>
    <row r="277" spans="1:17">
      <c r="A277" s="4" t="s">
        <v>19</v>
      </c>
      <c r="B277" s="8">
        <v>3910532</v>
      </c>
      <c r="C277" s="4">
        <v>8396</v>
      </c>
      <c r="D277" s="4">
        <v>11.553211110091</v>
      </c>
      <c r="E277" s="6">
        <v>9.827590307595229E-4</v>
      </c>
      <c r="F277" s="4">
        <v>0.105567684159631</v>
      </c>
      <c r="G277" s="4">
        <v>1</v>
      </c>
      <c r="H277" s="4">
        <v>1.2701436925380701E-2</v>
      </c>
      <c r="I277" s="4">
        <v>97</v>
      </c>
      <c r="J277" s="4">
        <v>1.09938585942455E-3</v>
      </c>
      <c r="K277" s="4">
        <v>4</v>
      </c>
      <c r="L277" s="4">
        <v>3.41878737957358E-3</v>
      </c>
      <c r="M277" s="4">
        <v>276</v>
      </c>
      <c r="N277" s="7">
        <f t="shared" si="16"/>
        <v>6.4956460343610267E-4</v>
      </c>
      <c r="O277" s="7">
        <f t="shared" si="17"/>
        <v>0</v>
      </c>
      <c r="P277" s="7">
        <f t="shared" si="18"/>
        <v>4.8936170212765959E-2</v>
      </c>
      <c r="Q277" s="7">
        <f t="shared" si="19"/>
        <v>1</v>
      </c>
    </row>
    <row r="278" spans="1:17">
      <c r="A278" s="4" t="s">
        <v>18</v>
      </c>
      <c r="B278" s="8">
        <v>5250546</v>
      </c>
      <c r="C278" s="4">
        <v>4423</v>
      </c>
      <c r="D278" s="4">
        <v>11.518352884637499</v>
      </c>
      <c r="E278" s="6">
        <v>9.8571888062993097E-4</v>
      </c>
      <c r="F278" s="4">
        <v>9.8349411397755507E-2</v>
      </c>
      <c r="G278" s="4">
        <v>1</v>
      </c>
      <c r="H278" s="4">
        <v>2.2777868018568299E-2</v>
      </c>
      <c r="I278" s="4">
        <v>101</v>
      </c>
      <c r="J278" s="4">
        <v>1.9775282322655702E-3</v>
      </c>
      <c r="K278" s="4">
        <v>4</v>
      </c>
      <c r="L278" s="4">
        <v>7.9677790384768202E-3</v>
      </c>
      <c r="M278" s="4">
        <v>277</v>
      </c>
      <c r="N278" s="7">
        <f t="shared" si="16"/>
        <v>6.5191809837608855E-4</v>
      </c>
      <c r="O278" s="7">
        <f t="shared" si="17"/>
        <v>0</v>
      </c>
      <c r="P278" s="7">
        <f t="shared" si="18"/>
        <v>4.9113475177304973E-2</v>
      </c>
      <c r="Q278" s="7">
        <f t="shared" si="19"/>
        <v>1</v>
      </c>
    </row>
    <row r="279" spans="1:17">
      <c r="A279" s="4" t="s">
        <v>46</v>
      </c>
      <c r="B279" s="8">
        <v>3430281</v>
      </c>
      <c r="C279" s="4">
        <v>3753</v>
      </c>
      <c r="D279" s="4">
        <v>11.530558301942699</v>
      </c>
      <c r="E279" s="6">
        <v>9.8656874454248296E-4</v>
      </c>
      <c r="F279" s="4">
        <v>9.7796256255053199E-2</v>
      </c>
      <c r="G279" s="4">
        <v>1</v>
      </c>
      <c r="H279" s="4">
        <v>235.90798233317801</v>
      </c>
      <c r="I279" s="4">
        <v>99</v>
      </c>
      <c r="J279" s="4">
        <v>20.4593720577633</v>
      </c>
      <c r="K279" s="4">
        <v>4</v>
      </c>
      <c r="L279" s="4">
        <v>96.690391115948898</v>
      </c>
      <c r="M279" s="4">
        <v>278</v>
      </c>
      <c r="N279" s="7">
        <f t="shared" si="16"/>
        <v>6.5427159331607444E-4</v>
      </c>
      <c r="O279" s="7">
        <f t="shared" si="17"/>
        <v>0</v>
      </c>
      <c r="P279" s="7">
        <f t="shared" si="18"/>
        <v>4.9290780141843973E-2</v>
      </c>
      <c r="Q279" s="7">
        <f t="shared" si="19"/>
        <v>1</v>
      </c>
    </row>
    <row r="280" spans="1:17">
      <c r="A280" s="4" t="s">
        <v>87</v>
      </c>
      <c r="B280" s="8">
        <v>3274277</v>
      </c>
      <c r="C280" s="4">
        <v>5342</v>
      </c>
      <c r="D280" s="4">
        <v>11.530163423934001</v>
      </c>
      <c r="E280" s="6">
        <v>9.9018671746545803E-4</v>
      </c>
      <c r="F280" s="4">
        <v>9.5383405975539098E-2</v>
      </c>
      <c r="G280" s="4">
        <v>1</v>
      </c>
      <c r="H280" s="4">
        <v>3.14774908812515</v>
      </c>
      <c r="I280" s="4">
        <v>98</v>
      </c>
      <c r="J280" s="4">
        <v>0.27300125526331298</v>
      </c>
      <c r="K280" s="4">
        <v>4</v>
      </c>
      <c r="L280" s="4">
        <v>1.56172267307673</v>
      </c>
      <c r="M280" s="4">
        <v>279</v>
      </c>
      <c r="N280" s="7">
        <f t="shared" si="16"/>
        <v>6.5662508825606032E-4</v>
      </c>
      <c r="O280" s="7">
        <f t="shared" si="17"/>
        <v>0</v>
      </c>
      <c r="P280" s="7">
        <f t="shared" si="18"/>
        <v>4.9468085106382981E-2</v>
      </c>
      <c r="Q280" s="7">
        <f t="shared" si="19"/>
        <v>1</v>
      </c>
    </row>
    <row r="281" spans="1:17">
      <c r="A281" s="4" t="s">
        <v>20</v>
      </c>
      <c r="B281" s="8">
        <v>4790017</v>
      </c>
      <c r="C281" s="4">
        <v>3380</v>
      </c>
      <c r="D281" s="4">
        <v>11.490991601767799</v>
      </c>
      <c r="E281" s="6">
        <v>9.92380553735084E-4</v>
      </c>
      <c r="F281" s="4">
        <v>9.9163364065620596E-2</v>
      </c>
      <c r="G281" s="4">
        <v>1</v>
      </c>
      <c r="H281" s="4">
        <v>0.230777324230201</v>
      </c>
      <c r="I281" s="4">
        <v>103</v>
      </c>
      <c r="J281" s="4">
        <v>2.0083325462938902E-2</v>
      </c>
      <c r="K281" s="4">
        <v>4</v>
      </c>
      <c r="L281" s="4">
        <v>6.4665319383129194E-2</v>
      </c>
      <c r="M281" s="4">
        <v>280</v>
      </c>
      <c r="N281" s="7">
        <f t="shared" si="16"/>
        <v>6.5897858319604609E-4</v>
      </c>
      <c r="O281" s="7">
        <f t="shared" si="17"/>
        <v>0</v>
      </c>
      <c r="P281" s="7">
        <f t="shared" si="18"/>
        <v>4.9645390070921988E-2</v>
      </c>
      <c r="Q281" s="7">
        <f t="shared" si="19"/>
        <v>1</v>
      </c>
    </row>
    <row r="282" spans="1:17">
      <c r="A282" s="4" t="s">
        <v>23</v>
      </c>
      <c r="B282" s="8">
        <v>3910624</v>
      </c>
      <c r="C282" s="4">
        <v>3672</v>
      </c>
      <c r="D282" s="4">
        <v>11.4939971919628</v>
      </c>
      <c r="E282" s="6">
        <v>9.9737002371704095E-4</v>
      </c>
      <c r="F282" s="4">
        <v>9.8982035297915993E-2</v>
      </c>
      <c r="G282" s="4">
        <v>1</v>
      </c>
      <c r="H282" s="9">
        <v>3.19950115784938E-4</v>
      </c>
      <c r="I282" s="4">
        <v>101</v>
      </c>
      <c r="J282" s="9">
        <v>2.7836279271815101E-5</v>
      </c>
      <c r="K282" s="4">
        <v>4</v>
      </c>
      <c r="L282" s="9">
        <v>1.05235425644516E-4</v>
      </c>
      <c r="M282" s="4">
        <v>281</v>
      </c>
      <c r="N282" s="7">
        <f t="shared" si="16"/>
        <v>6.6133207813603209E-4</v>
      </c>
      <c r="O282" s="7">
        <f t="shared" si="17"/>
        <v>0</v>
      </c>
      <c r="P282" s="7">
        <f t="shared" si="18"/>
        <v>4.9822695035460995E-2</v>
      </c>
      <c r="Q282" s="7">
        <f t="shared" si="19"/>
        <v>1</v>
      </c>
    </row>
    <row r="283" spans="1:17">
      <c r="A283" s="4" t="s">
        <v>20</v>
      </c>
      <c r="B283" s="8">
        <v>3264700</v>
      </c>
      <c r="C283" s="4">
        <v>1258</v>
      </c>
      <c r="D283" s="4">
        <v>11.478260019042899</v>
      </c>
      <c r="E283" s="6">
        <v>9.9850918633747504E-4</v>
      </c>
      <c r="F283" s="4">
        <v>9.8658157648669795E-2</v>
      </c>
      <c r="G283" s="4">
        <v>1</v>
      </c>
      <c r="H283" s="4">
        <v>0.245706985121844</v>
      </c>
      <c r="I283" s="4">
        <v>103</v>
      </c>
      <c r="J283" s="4">
        <v>2.1406291956638498E-2</v>
      </c>
      <c r="K283" s="4">
        <v>4</v>
      </c>
      <c r="L283" s="4">
        <v>7.1410051537385097E-2</v>
      </c>
      <c r="M283" s="4">
        <v>282</v>
      </c>
      <c r="N283" s="7">
        <f t="shared" si="16"/>
        <v>6.6368557307601797E-4</v>
      </c>
      <c r="O283" s="7">
        <f t="shared" si="17"/>
        <v>0</v>
      </c>
      <c r="P283" s="7">
        <f t="shared" si="18"/>
        <v>0.05</v>
      </c>
      <c r="Q283" s="7">
        <f t="shared" si="19"/>
        <v>1</v>
      </c>
    </row>
    <row r="284" spans="1:17">
      <c r="B284" s="11"/>
    </row>
    <row r="285" spans="1:17">
      <c r="B285" s="11"/>
    </row>
    <row r="286" spans="1:17">
      <c r="B286" s="11"/>
    </row>
    <row r="287" spans="1:17">
      <c r="B287" s="11"/>
    </row>
    <row r="288" spans="1:17">
      <c r="B288" s="11"/>
    </row>
    <row r="289" spans="2:2">
      <c r="B289" s="11"/>
    </row>
    <row r="290" spans="2:2">
      <c r="B290" s="11"/>
    </row>
    <row r="291" spans="2:2">
      <c r="B291" s="11"/>
    </row>
    <row r="292" spans="2:2">
      <c r="B292" s="11"/>
    </row>
    <row r="293" spans="2:2">
      <c r="B293" s="11"/>
    </row>
    <row r="294" spans="2:2">
      <c r="B294" s="11"/>
    </row>
    <row r="295" spans="2:2">
      <c r="B295" s="11"/>
    </row>
    <row r="296" spans="2:2">
      <c r="B296" s="11"/>
    </row>
    <row r="297" spans="2:2">
      <c r="B297" s="11"/>
    </row>
    <row r="298" spans="2:2">
      <c r="B298" s="11"/>
    </row>
    <row r="299" spans="2:2">
      <c r="B299" s="11"/>
    </row>
    <row r="300" spans="2:2">
      <c r="B300" s="11"/>
    </row>
    <row r="301" spans="2:2">
      <c r="B301" s="11"/>
    </row>
    <row r="302" spans="2:2">
      <c r="B302" s="11"/>
    </row>
    <row r="303" spans="2:2">
      <c r="B303" s="11"/>
    </row>
    <row r="304" spans="2:2">
      <c r="B304" s="11"/>
    </row>
    <row r="305" spans="2:2">
      <c r="B305" s="11"/>
    </row>
    <row r="306" spans="2:2">
      <c r="B306" s="11"/>
    </row>
    <row r="307" spans="2:2">
      <c r="B307" s="11"/>
    </row>
    <row r="308" spans="2:2">
      <c r="B308" s="11"/>
    </row>
    <row r="309" spans="2:2">
      <c r="B309" s="11"/>
    </row>
    <row r="310" spans="2:2">
      <c r="B310" s="11"/>
    </row>
    <row r="311" spans="2:2">
      <c r="B311" s="11"/>
    </row>
    <row r="312" spans="2:2">
      <c r="B312" s="11"/>
    </row>
    <row r="313" spans="2:2">
      <c r="B313" s="11"/>
    </row>
    <row r="314" spans="2:2">
      <c r="B314" s="11"/>
    </row>
    <row r="315" spans="2:2">
      <c r="B315" s="11"/>
    </row>
    <row r="316" spans="2:2">
      <c r="B316" s="11"/>
    </row>
    <row r="317" spans="2:2">
      <c r="B317" s="11"/>
    </row>
    <row r="318" spans="2:2">
      <c r="B318" s="11"/>
    </row>
    <row r="319" spans="2:2">
      <c r="B319" s="11"/>
    </row>
    <row r="320" spans="2:2">
      <c r="B320" s="11"/>
    </row>
    <row r="321" spans="2:2">
      <c r="B321" s="11"/>
    </row>
    <row r="322" spans="2:2">
      <c r="B322" s="11"/>
    </row>
    <row r="323" spans="2:2">
      <c r="B323" s="11"/>
    </row>
    <row r="324" spans="2:2">
      <c r="B324" s="11"/>
    </row>
    <row r="325" spans="2:2">
      <c r="B325" s="11"/>
    </row>
    <row r="326" spans="2:2">
      <c r="B326" s="11"/>
    </row>
    <row r="327" spans="2:2">
      <c r="B327" s="11"/>
    </row>
    <row r="328" spans="2:2">
      <c r="B328" s="11"/>
    </row>
    <row r="329" spans="2:2">
      <c r="B329" s="11"/>
    </row>
    <row r="330" spans="2:2">
      <c r="B330" s="11"/>
    </row>
    <row r="331" spans="2:2">
      <c r="B331" s="11"/>
    </row>
    <row r="332" spans="2:2">
      <c r="B332" s="11"/>
    </row>
    <row r="333" spans="2:2">
      <c r="B333" s="11"/>
    </row>
    <row r="334" spans="2:2">
      <c r="B334" s="11"/>
    </row>
    <row r="335" spans="2:2">
      <c r="B335" s="11"/>
    </row>
    <row r="336" spans="2:2">
      <c r="B336" s="11"/>
    </row>
    <row r="337" spans="2:2">
      <c r="B337" s="11"/>
    </row>
    <row r="338" spans="2:2">
      <c r="B338" s="11"/>
    </row>
    <row r="339" spans="2:2">
      <c r="B339" s="11"/>
    </row>
    <row r="340" spans="2:2">
      <c r="B340" s="11"/>
    </row>
    <row r="341" spans="2:2">
      <c r="B341" s="11"/>
    </row>
    <row r="342" spans="2:2">
      <c r="B342" s="11"/>
    </row>
    <row r="343" spans="2:2">
      <c r="B343" s="11"/>
    </row>
    <row r="344" spans="2:2">
      <c r="B344" s="11"/>
    </row>
    <row r="345" spans="2:2">
      <c r="B345" s="11"/>
    </row>
    <row r="346" spans="2:2">
      <c r="B346" s="11"/>
    </row>
    <row r="347" spans="2:2">
      <c r="B347" s="11"/>
    </row>
    <row r="348" spans="2:2">
      <c r="B348" s="11"/>
    </row>
    <row r="349" spans="2:2">
      <c r="B349" s="11"/>
    </row>
    <row r="350" spans="2:2">
      <c r="B350" s="11"/>
    </row>
    <row r="351" spans="2:2">
      <c r="B351" s="11"/>
    </row>
    <row r="352" spans="2:2">
      <c r="B352" s="11"/>
    </row>
    <row r="353" spans="2:2">
      <c r="B353" s="11"/>
    </row>
    <row r="354" spans="2:2">
      <c r="B354" s="11"/>
    </row>
    <row r="355" spans="2:2">
      <c r="B355" s="11"/>
    </row>
    <row r="356" spans="2:2">
      <c r="B356" s="11"/>
    </row>
    <row r="357" spans="2:2">
      <c r="B357" s="11"/>
    </row>
    <row r="358" spans="2:2">
      <c r="B358" s="11"/>
    </row>
    <row r="359" spans="2:2">
      <c r="B359" s="11"/>
    </row>
    <row r="360" spans="2:2">
      <c r="B360" s="11"/>
    </row>
    <row r="361" spans="2:2">
      <c r="B361" s="11"/>
    </row>
    <row r="362" spans="2:2">
      <c r="B362" s="11"/>
    </row>
    <row r="363" spans="2:2">
      <c r="B363" s="11"/>
    </row>
    <row r="364" spans="2:2">
      <c r="B364" s="11"/>
    </row>
    <row r="365" spans="2:2">
      <c r="B365" s="11"/>
    </row>
    <row r="366" spans="2:2">
      <c r="B366" s="11"/>
    </row>
    <row r="367" spans="2:2">
      <c r="B367" s="11"/>
    </row>
    <row r="368" spans="2:2">
      <c r="B368" s="11"/>
    </row>
    <row r="369" spans="2:2">
      <c r="B369" s="11"/>
    </row>
    <row r="370" spans="2:2">
      <c r="B370" s="11"/>
    </row>
    <row r="371" spans="2:2">
      <c r="B371" s="11"/>
    </row>
    <row r="372" spans="2:2">
      <c r="B372" s="11"/>
    </row>
    <row r="373" spans="2:2">
      <c r="B373" s="11"/>
    </row>
    <row r="374" spans="2:2">
      <c r="B374" s="11"/>
    </row>
    <row r="375" spans="2:2">
      <c r="B375" s="11"/>
    </row>
    <row r="376" spans="2:2">
      <c r="B376" s="11"/>
    </row>
    <row r="377" spans="2:2">
      <c r="B377" s="11"/>
    </row>
    <row r="378" spans="2:2">
      <c r="B378" s="11"/>
    </row>
    <row r="379" spans="2:2">
      <c r="B379" s="11"/>
    </row>
    <row r="380" spans="2:2">
      <c r="B380" s="11"/>
    </row>
    <row r="381" spans="2:2">
      <c r="B381" s="11"/>
    </row>
    <row r="382" spans="2:2">
      <c r="B382" s="11"/>
    </row>
    <row r="383" spans="2:2">
      <c r="B383" s="11"/>
    </row>
    <row r="384" spans="2:2">
      <c r="B384" s="11"/>
    </row>
    <row r="385" spans="2:2">
      <c r="B385" s="11"/>
    </row>
    <row r="386" spans="2:2">
      <c r="B386" s="11"/>
    </row>
    <row r="387" spans="2:2">
      <c r="B387" s="11"/>
    </row>
    <row r="388" spans="2:2">
      <c r="B388" s="11"/>
    </row>
    <row r="389" spans="2:2">
      <c r="B389" s="11"/>
    </row>
    <row r="390" spans="2:2">
      <c r="B390" s="11"/>
    </row>
    <row r="391" spans="2:2">
      <c r="B391" s="11"/>
    </row>
    <row r="392" spans="2:2">
      <c r="B392" s="11"/>
    </row>
    <row r="393" spans="2:2">
      <c r="B393" s="11"/>
    </row>
    <row r="394" spans="2:2">
      <c r="B394" s="11"/>
    </row>
  </sheetData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FDR correction_control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URK</cp:lastModifiedBy>
  <cp:revision>11</cp:revision>
  <dcterms:created xsi:type="dcterms:W3CDTF">2017-10-20T23:41:04Z</dcterms:created>
  <dcterms:modified xsi:type="dcterms:W3CDTF">2018-09-25T09:45:13Z</dcterms:modified>
</cp:coreProperties>
</file>