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17"/>
  </bookViews>
  <sheets>
    <sheet name="1_Lion Poisoning_Africa" sheetId="17" r:id="rId1"/>
    <sheet name="2_Community respondents" sheetId="16" r:id="rId2"/>
    <sheet name="3_Codesign workshop particip" sheetId="19" r:id="rId3"/>
    <sheet name="4_Lion kills by month of year" sheetId="8" r:id="rId4"/>
    <sheet name="5_Lion_Alert_Recipients" sheetId="12" r:id="rId5"/>
    <sheet name="6_Losses_Cattle_Alerts_Village" sheetId="15" r:id="rId6"/>
    <sheet name="7_Satisfaction_Alerts" sheetId="9" r:id="rId7"/>
    <sheet name="8_GPS_days_complete" sheetId="6" r:id="rId8"/>
    <sheet name="9_GPS fixes received per lion" sheetId="4" r:id="rId9"/>
    <sheet name="10_Conflict_Variables" sheetId="18" r:id="rId10"/>
  </sheets>
  <calcPr calcId="144525"/>
</workbook>
</file>

<file path=xl/calcChain.xml><?xml version="1.0" encoding="utf-8"?>
<calcChain xmlns="http://schemas.openxmlformats.org/spreadsheetml/2006/main">
  <c r="D22" i="12" l="1"/>
</calcChain>
</file>

<file path=xl/sharedStrings.xml><?xml version="1.0" encoding="utf-8"?>
<sst xmlns="http://schemas.openxmlformats.org/spreadsheetml/2006/main" count="517" uniqueCount="347">
  <si>
    <t>Individual</t>
  </si>
  <si>
    <t>Telonics</t>
  </si>
  <si>
    <t>Vectronic</t>
  </si>
  <si>
    <t>Mean</t>
  </si>
  <si>
    <t>SD</t>
  </si>
  <si>
    <t>SE</t>
  </si>
  <si>
    <t>Median</t>
  </si>
  <si>
    <t>PleoF001</t>
  </si>
  <si>
    <t>PleoF003</t>
  </si>
  <si>
    <t>PleoF004</t>
  </si>
  <si>
    <t>PleoF005</t>
  </si>
  <si>
    <t>PleoM005</t>
  </si>
  <si>
    <t>PleoM006</t>
  </si>
  <si>
    <t>PleoM001</t>
  </si>
  <si>
    <t>PleoM010</t>
  </si>
  <si>
    <t>PleoM009</t>
  </si>
  <si>
    <t>Tracking days</t>
  </si>
  <si>
    <t>Complete data received</t>
  </si>
  <si>
    <t>Value</t>
  </si>
  <si>
    <t>n</t>
  </si>
  <si>
    <t>Subtotal</t>
  </si>
  <si>
    <t>Collar brand</t>
  </si>
  <si>
    <t>Scheduled fixes (day)</t>
  </si>
  <si>
    <t>Unit_1</t>
  </si>
  <si>
    <t>Unit_2</t>
  </si>
  <si>
    <t>Total</t>
  </si>
  <si>
    <t>Total % per Lion</t>
  </si>
  <si>
    <t>Expected</t>
  </si>
  <si>
    <t>Received</t>
  </si>
  <si>
    <t>Females</t>
  </si>
  <si>
    <t>Males</t>
  </si>
  <si>
    <t>n/a</t>
  </si>
  <si>
    <t>All units</t>
  </si>
  <si>
    <t>No. of incidents</t>
  </si>
  <si>
    <t>No. of livestock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</si>
  <si>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</si>
  <si>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</si>
  <si>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</si>
  <si>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</si>
  <si>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</si>
  <si>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</si>
  <si>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</si>
  <si>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</si>
  <si>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</si>
  <si>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</si>
  <si>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</si>
  <si>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</si>
  <si>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Flood level</t>
  </si>
  <si>
    <t>low flood</t>
  </si>
  <si>
    <t>rising flood</t>
  </si>
  <si>
    <t>high flood</t>
  </si>
  <si>
    <t>receding flood</t>
  </si>
  <si>
    <t>Beetsha</t>
  </si>
  <si>
    <t>Eretsha</t>
  </si>
  <si>
    <t>Gudigwa</t>
  </si>
  <si>
    <t>Gunotsoga</t>
  </si>
  <si>
    <t>Seronga</t>
  </si>
  <si>
    <t>Alerts received</t>
  </si>
  <si>
    <t>Frequency</t>
  </si>
  <si>
    <t>Cohort</t>
  </si>
  <si>
    <t>Location</t>
  </si>
  <si>
    <t>Matswii 1 + 2</t>
  </si>
  <si>
    <t>Gomoteretere 1 + 2</t>
  </si>
  <si>
    <t>Nxeku</t>
  </si>
  <si>
    <t>Jungwe</t>
  </si>
  <si>
    <t>Teekae</t>
  </si>
  <si>
    <t>Tanijo</t>
  </si>
  <si>
    <t>Moyagogo</t>
  </si>
  <si>
    <t>Kwaga</t>
  </si>
  <si>
    <t>Kachirachira</t>
  </si>
  <si>
    <t>Katapa</t>
  </si>
  <si>
    <t>Samunyenge</t>
  </si>
  <si>
    <t>Ndorotsha 1 + 2</t>
  </si>
  <si>
    <t>Samoti</t>
  </si>
  <si>
    <t>Xhau 1 + 2</t>
  </si>
  <si>
    <t>Senxanxa</t>
  </si>
  <si>
    <t>Percent</t>
  </si>
  <si>
    <t>Min</t>
  </si>
  <si>
    <t>Max</t>
  </si>
  <si>
    <t>Sample size (n)</t>
  </si>
  <si>
    <t>Livestock Loss Compensation</t>
  </si>
  <si>
    <t>Assessment</t>
  </si>
  <si>
    <t>Received compensation before</t>
  </si>
  <si>
    <t>No compensation claimed/received before</t>
  </si>
  <si>
    <t>Not answered</t>
  </si>
  <si>
    <t>No. of interviewees</t>
  </si>
  <si>
    <t>Satisfied with compensation</t>
  </si>
  <si>
    <t>Dissatisfied with compensation</t>
  </si>
  <si>
    <t>Percent of Sample</t>
  </si>
  <si>
    <t>Reason 1 for dissatisfaction - Insufficient amount to replace losses</t>
  </si>
  <si>
    <t>Reason 2 for dissatisfaction - Delayed compensation payments</t>
  </si>
  <si>
    <t xml:space="preserve">Lion Alerts via SMS </t>
  </si>
  <si>
    <t>Received alerts before</t>
  </si>
  <si>
    <t>No alerts received yet</t>
  </si>
  <si>
    <t>Previous recpient: Alerts are beneficial</t>
  </si>
  <si>
    <t>Previous recipient: Alerts are not beneficial</t>
  </si>
  <si>
    <t>Wish to continue to receive or start receiving alerts in the future</t>
  </si>
  <si>
    <t>Previous recipient: Do not wish to receive any more alerts in the future</t>
  </si>
  <si>
    <t>All Units</t>
  </si>
  <si>
    <t>All Units (n=13)</t>
  </si>
  <si>
    <t>Month of the year</t>
  </si>
  <si>
    <t>Column1</t>
  </si>
  <si>
    <t>Column2</t>
  </si>
  <si>
    <t>Column3</t>
  </si>
  <si>
    <t>Village</t>
  </si>
  <si>
    <t>No. of cattle</t>
  </si>
  <si>
    <t>Percentage</t>
  </si>
  <si>
    <t>Livestock loss to lions</t>
  </si>
  <si>
    <t>No. of lion alerts received</t>
  </si>
  <si>
    <t>13 May 2016 - 12 May 2018</t>
  </si>
  <si>
    <t>Gender</t>
  </si>
  <si>
    <t>Male</t>
  </si>
  <si>
    <t>Female</t>
  </si>
  <si>
    <t>18-30</t>
  </si>
  <si>
    <t>31-45</t>
  </si>
  <si>
    <t>46-60</t>
  </si>
  <si>
    <t>Level of education</t>
  </si>
  <si>
    <t>Junior level</t>
  </si>
  <si>
    <t>Cambridge</t>
  </si>
  <si>
    <t>Diploma</t>
  </si>
  <si>
    <t>Age class (years)</t>
  </si>
  <si>
    <t>&gt;60</t>
  </si>
  <si>
    <t>No schooling</t>
  </si>
  <si>
    <t>Locality</t>
  </si>
  <si>
    <t>Cattle post</t>
  </si>
  <si>
    <t>Participants characteristics</t>
  </si>
  <si>
    <t>Country</t>
  </si>
  <si>
    <t>Source</t>
  </si>
  <si>
    <t xml:space="preserve">https://www.independent.co.uk/news/world/africa/uganda-lions-killed-poisoning-queen-elizabeth-national-park-wildlife-protection-investigation-a8302606.html </t>
  </si>
  <si>
    <t>Uganda</t>
  </si>
  <si>
    <t>Recent Examples of Lion Poisoning</t>
  </si>
  <si>
    <t>Namibia</t>
  </si>
  <si>
    <t>Tanzania</t>
  </si>
  <si>
    <t>https://www.sciencealert.com/the-most-famous-lion-family-in-namibia-has-been-poisoned</t>
  </si>
  <si>
    <t xml:space="preserve">https://news.nationalgeographic.com/2016/08/wildlife-namibia-desert-lions-poisoned/ </t>
  </si>
  <si>
    <t>http://www.dailymail.co.uk/news/article-4590886/Last-famous-lion-brothers-killed-Namibia.html</t>
  </si>
  <si>
    <t>2016-2017</t>
  </si>
  <si>
    <t>Year(s)</t>
  </si>
  <si>
    <t>https://africa.cgtn.com/2018/06/05/nine-lions-poisoned-in-tanzania/</t>
  </si>
  <si>
    <t>https://observer.ug/lifestyle/57009-east-african-lions-dying-of-poisoning.html</t>
  </si>
  <si>
    <t>Kenya</t>
  </si>
  <si>
    <t>https://www.bbc.com/news/world-africa-35039571</t>
  </si>
  <si>
    <t>https://www.iflscience.com/plants-and-animals/poisoned-maasai-lions-reveal-wider-issue-heart-conservation/</t>
  </si>
  <si>
    <t>Botswana</t>
  </si>
  <si>
    <t>https://www.enca.com/life/poison-laced-meat-kills-120-vultures-in-northern-botswana</t>
  </si>
  <si>
    <t>https://africageographic.com/blog/lions-poisoned-for-bones-on-border-of-kruger/</t>
  </si>
  <si>
    <t>Mozambique</t>
  </si>
  <si>
    <t>West Africa</t>
  </si>
  <si>
    <t>https://blogs.scientificamerican.com/extinction-countdown/shocking-study-finds-lions-are-nearly-extinct-in-west-africa/</t>
  </si>
  <si>
    <t>No.</t>
  </si>
  <si>
    <t>Category</t>
  </si>
  <si>
    <t>Variable</t>
  </si>
  <si>
    <t>Rationale</t>
  </si>
  <si>
    <t>Lion</t>
  </si>
  <si>
    <t>Vicinity of core home range to potential conflict areas</t>
  </si>
  <si>
    <t>more likely to interact with cattle if home range is located close to community areas - females may seek breeding refuge in community areas to avoid areas with high male overturn (risk of infanticide)</t>
  </si>
  <si>
    <t>ID</t>
  </si>
  <si>
    <t>different individuals may be more prone to kill livestock (habitual raiders), solitary older animals more likely to choose easy prey</t>
  </si>
  <si>
    <t>Age</t>
  </si>
  <si>
    <t>lion movements vary with dispersal stage influencing likelihood of encountering livestock - dispersing lions move faster and farther</t>
  </si>
  <si>
    <t>Behaviour</t>
  </si>
  <si>
    <t>Time since last kill</t>
  </si>
  <si>
    <t>lions likely to be more conflict-prone as time from last meal increases</t>
  </si>
  <si>
    <t>Group composition</t>
  </si>
  <si>
    <t>energy requirements related to group size and prey capture success rates</t>
  </si>
  <si>
    <t>Presence of cubs</t>
  </si>
  <si>
    <t>females are energy-stressed during cub rearing (e.g. costs of lactation)</t>
  </si>
  <si>
    <t>Historic location-specific behaviour</t>
  </si>
  <si>
    <t>lions exhibit stereotypical patterns of landscape use</t>
  </si>
  <si>
    <t>Cattle</t>
  </si>
  <si>
    <t>Herd size</t>
  </si>
  <si>
    <t>Body mass</t>
  </si>
  <si>
    <t>middle of the preferred prey weight range - likely to be preferentially preyed upon</t>
  </si>
  <si>
    <t>Presence of herder/guard dog</t>
  </si>
  <si>
    <t>active protection vs. no protection</t>
  </si>
  <si>
    <t>Kraaling/Corraling</t>
  </si>
  <si>
    <t>protection during night hours vs. free-roaming when lions are most active</t>
  </si>
  <si>
    <t>Cattle distance from 'home'</t>
  </si>
  <si>
    <t>more likely to interact with lions further away from 'home'</t>
  </si>
  <si>
    <t>Cattle breed/race</t>
  </si>
  <si>
    <t>traditional cattle races retain protective instincts and horns (active anti-predatory response)</t>
  </si>
  <si>
    <t>Environment</t>
  </si>
  <si>
    <t>Time of day</t>
  </si>
  <si>
    <t>lions being crepuscular, predominantly hunt at night</t>
  </si>
  <si>
    <t>Surface water availability and flooding levels</t>
  </si>
  <si>
    <t>surface water influences cattle, prey &amp; lion movements and ecology</t>
  </si>
  <si>
    <t>Habitat (macro)</t>
  </si>
  <si>
    <t>conflict is pronounced in specific vegetation classes due to cattle grazing</t>
  </si>
  <si>
    <t xml:space="preserve">Habitat (micro) </t>
  </si>
  <si>
    <t>proximity to cover for stalking and ambush</t>
  </si>
  <si>
    <t>Season</t>
  </si>
  <si>
    <t>seasonality of lion and cattle movements determines conflict intensity</t>
  </si>
  <si>
    <t>Zebra (main prey) movements</t>
  </si>
  <si>
    <t>mainstay prey moving seasonally influencing lion movements</t>
  </si>
  <si>
    <t>Wild prey abundance</t>
  </si>
  <si>
    <t>prefer wild prey over livestock if the relative abundances/availability of both are considered</t>
  </si>
  <si>
    <t>Moon phase</t>
  </si>
  <si>
    <t>lion hunting success rate and activity differs with lunar cycle</t>
  </si>
  <si>
    <t>Surface water retraction</t>
  </si>
  <si>
    <t>during dry season receeding flood waters create last wet patches with high quality grass growth (last food available to grazers)</t>
  </si>
  <si>
    <t>Rainfall</t>
  </si>
  <si>
    <t>drought forces cattle closer to lions (mediated via access to available water) or vice versa - interaction and conflict likelihoods increase</t>
  </si>
  <si>
    <t>Periodic flooding of ecosystem</t>
  </si>
  <si>
    <t>extent of flooding either prohibits (high flood) or facilitates (low flood) lion movements</t>
  </si>
  <si>
    <t>Human activity</t>
  </si>
  <si>
    <t>lions tend to avoid risky areas as defined by anthropogenic acitvities</t>
  </si>
  <si>
    <t>Literature/Supporting evidence</t>
  </si>
  <si>
    <t>Snyman et al. 2018; this study</t>
  </si>
  <si>
    <t>Stander 1990; Snyman et al. 2018; this study</t>
  </si>
  <si>
    <t>Elliot et al. 2014</t>
  </si>
  <si>
    <t>Ongava Research Centre studies (Namibia); Valeix et al. 2012</t>
  </si>
  <si>
    <t>Bothma &amp; Le Riche 1990</t>
  </si>
  <si>
    <t>van Orsdol 1984; Stander 1992; Stander &amp; Albon 1993; Loveridge et al. 2009</t>
  </si>
  <si>
    <t>Schaller 1972; Oftedal 1984; Clutton-Brock et al. 1989; Oftedal &amp; Gittleman 1989</t>
  </si>
  <si>
    <t>Valeix et al. 2011</t>
  </si>
  <si>
    <t>van Orsdol 1984</t>
  </si>
  <si>
    <t>Hayward &amp; Kerley 2005; Hayward et al. 2007; Owen-Smith &amp; Mills 2008; Hayward et al. 2011</t>
  </si>
  <si>
    <t>van Orsdol 1984; Loarie et al. 2013; Davies et al. 2016</t>
  </si>
  <si>
    <t>Schaller 1972; Stander 1990</t>
  </si>
  <si>
    <t>van Orsdol 1984; Stander &amp; Albon 1993; Funston et al. 2001; Davies et al. 2016; Palmer et al. 2017</t>
  </si>
  <si>
    <t>Celesia et al. 2009; Tuqa et al. 2014</t>
  </si>
  <si>
    <t>Valeix et al. 2012; Loveridge et al. 2016; Snyman et al. 2018</t>
  </si>
  <si>
    <t>References</t>
  </si>
  <si>
    <r>
      <t xml:space="preserve">Funston, P.J., Mills, M.G.L. &amp; Biggs, H.C. 2001. Factors affecting the hunting success of male and female lions in the Kruger National Park. </t>
    </r>
    <r>
      <rPr>
        <i/>
        <sz val="11"/>
        <rFont val="Calibri"/>
        <family val="2"/>
      </rPr>
      <t>Journal of Zoology,</t>
    </r>
    <r>
      <rPr>
        <sz val="11"/>
        <rFont val="Calibri"/>
        <family val="2"/>
      </rPr>
      <t xml:space="preserve"> 253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419-431.</t>
    </r>
  </si>
  <si>
    <t>Mkonyi, F.J., Estes, A.B., Msuha, M.J., Lichtenfeld, L.L. &amp; Durant, S.M. 2017. Fortified Bomas and Vigilant Herding are Perceived to Reduce Livestock Depredation by Large Carnivores in the Tarangire-Simanjiro Ecosystem, Tanzania. 1-11.</t>
  </si>
  <si>
    <r>
      <t xml:space="preserve">Ogada, M., Woodroffe, R., Oguge, N. &amp; Frank, L.G. 2003. Limiting depredation by African carnivores: the role of livestock husbandry. </t>
    </r>
    <r>
      <rPr>
        <i/>
        <sz val="11"/>
        <rFont val="Calibri"/>
        <family val="2"/>
      </rPr>
      <t>Conservation Biology,</t>
    </r>
    <r>
      <rPr>
        <sz val="11"/>
        <rFont val="Calibri"/>
        <family val="2"/>
      </rPr>
      <t xml:space="preserve"> 17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1521-1530.</t>
    </r>
  </si>
  <si>
    <r>
      <t xml:space="preserve">Valeix, M., Hemson, G., Loveridge, A.J., Mills, M.G.L. &amp; Macdonald, D.W. 2012. Behavioural adjustments of a large carnivore to access secondary prey in a human-dominated landscape. </t>
    </r>
    <r>
      <rPr>
        <i/>
        <sz val="11"/>
        <rFont val="Calibri"/>
        <family val="2"/>
      </rPr>
      <t>Journal of Applied Ecology,</t>
    </r>
    <r>
      <rPr>
        <sz val="11"/>
        <rFont val="Calibri"/>
        <family val="2"/>
      </rPr>
      <t xml:space="preserve"> 49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73-81.</t>
    </r>
  </si>
  <si>
    <r>
      <t xml:space="preserve">Weise, F.J., Hayward, M.W., Casillas Aguirre, R., Tomeletso, M., Gadimang, P., Somers, M.J. &amp; Stein, A.B. 2018. Size, Shape and Maintenance Matter: A critical appraisal of a global carnivore conflict mitigation strategy – livestock protection kraals in northern Botswana. </t>
    </r>
    <r>
      <rPr>
        <i/>
        <sz val="11"/>
        <rFont val="Calibri"/>
        <family val="2"/>
      </rPr>
      <t>Biological Conservation</t>
    </r>
    <r>
      <rPr>
        <sz val="11"/>
        <rFont val="Calibri"/>
        <family val="2"/>
      </rPr>
      <t>, 255, 88-97.</t>
    </r>
  </si>
  <si>
    <t xml:space="preserve">Sutton, A.E., Downey, M.G., Kamande, E., Munyao, F., Rinaldi, M., Taylor, A.K. &amp; Pimm, S. 2017. Boma fortification is cost-effective at reducing predation of livestock in a high-predation zone in the Western Mara region, Kenya. Conservation Evidence 14, 32-38. </t>
  </si>
  <si>
    <r>
      <t xml:space="preserve">Sianga, K. &amp; Fynn, R. 2017. The vegetation and wildlife habitats of the Savuti-Mababe-Linyanti ecosystem, northern Botswana. </t>
    </r>
    <r>
      <rPr>
        <i/>
        <sz val="11"/>
        <rFont val="Calibri"/>
        <family val="2"/>
      </rPr>
      <t>Koedoe</t>
    </r>
    <r>
      <rPr>
        <sz val="11"/>
        <rFont val="Calibri"/>
        <family val="2"/>
      </rPr>
      <t xml:space="preserve">, 59, 1-16. </t>
    </r>
  </si>
  <si>
    <r>
      <t xml:space="preserve">Loveridge, A.J., Kuiper, T., Parry, R.H., Sibanda, L., Hunt, J.E., Stapelkamp, B., Sebele, L. &amp; Macdonald, D.W. 2017. Bells, bomas and beefsteak: complex patterns of human-predator conflict at the wildlife-agropastoral interface in Zimbabwe. </t>
    </r>
    <r>
      <rPr>
        <i/>
        <sz val="11"/>
        <rFont val="Calibri"/>
        <family val="2"/>
      </rPr>
      <t>PeerJ</t>
    </r>
    <r>
      <rPr>
        <sz val="11"/>
        <rFont val="Calibri"/>
        <family val="2"/>
      </rPr>
      <t xml:space="preserve">, 5, e2898. </t>
    </r>
  </si>
  <si>
    <r>
      <t xml:space="preserve">Lichtenfeld, L.L., Trout, C. &amp; Kisimir, E.L. 2015. Evidence-based conservation: predator-proof bomas protect livestock and lions. </t>
    </r>
    <r>
      <rPr>
        <i/>
        <sz val="11"/>
        <rFont val="Calibri"/>
        <family val="2"/>
      </rPr>
      <t>Biodiversity and Conservation</t>
    </r>
    <r>
      <rPr>
        <sz val="11"/>
        <rFont val="Calibri"/>
        <family val="2"/>
      </rPr>
      <t>, 24, 483-491.</t>
    </r>
  </si>
  <si>
    <r>
      <t xml:space="preserve">Kuiper, T., Loveridge, A.J., Parker, D., Hunt, J.E., Stapelkamp, B., Sibanda, L. &amp; Macdonald, D.W. 2015. Seasonal herding practices influence predation on domestic stock by African lions along a protected area boundary. </t>
    </r>
    <r>
      <rPr>
        <i/>
        <sz val="11"/>
        <rFont val="Calibri"/>
        <family val="2"/>
      </rPr>
      <t>Biological Conservation,</t>
    </r>
    <r>
      <rPr>
        <sz val="11"/>
        <rFont val="Calibri"/>
        <family val="2"/>
      </rPr>
      <t xml:space="preserve"> 191, 546–554.</t>
    </r>
  </si>
  <si>
    <r>
      <t xml:space="preserve">Davidson, Z., Valeix, M., Loveridge, A.J., Hunt, J.E., Johnson, P.J., Madzikanda, H. &amp; Macdonald, D.W. 2012. Environmental determinants of habitat and kill site selection in a large carnivore: scale matters. </t>
    </r>
    <r>
      <rPr>
        <i/>
        <sz val="11"/>
        <rFont val="Calibri"/>
        <family val="2"/>
      </rPr>
      <t>Journal of Mammalogy</t>
    </r>
    <r>
      <rPr>
        <sz val="11"/>
        <rFont val="Calibri"/>
        <family val="2"/>
      </rPr>
      <t>, 93, 677-685.</t>
    </r>
  </si>
  <si>
    <r>
      <t xml:space="preserve">Stander, P.E., 1990. A suggested management strategy for stock-raiding lions in Namibia. </t>
    </r>
    <r>
      <rPr>
        <i/>
        <sz val="11"/>
        <rFont val="Calibri"/>
        <family val="2"/>
      </rPr>
      <t>South African Journal of Wildlife Research</t>
    </r>
    <r>
      <rPr>
        <sz val="11"/>
        <rFont val="Calibri"/>
        <family val="2"/>
      </rPr>
      <t>, 20, 37-43.</t>
    </r>
  </si>
  <si>
    <t>Schaller, G.B. 1972. The Serengeti Lion: A study of predator-prey relations. University of Chicago Press, Chicago, USA.</t>
  </si>
  <si>
    <r>
      <t xml:space="preserve">Valeix, M., Chamaillé-Jammes, S., Loveridge, A.J., Davidson, Z., Hunt, J.E., Madzikanda, H. &amp; Macdonald, D.W. 2011. Understanding Patch Departure Rules for Large Carnivores: Lion Movements Support a Patch-Disturbance Hypothesis. </t>
    </r>
    <r>
      <rPr>
        <i/>
        <sz val="11"/>
        <rFont val="Calibri"/>
        <family val="2"/>
      </rPr>
      <t>The American Naturalist</t>
    </r>
    <r>
      <rPr>
        <sz val="11"/>
        <rFont val="Calibri"/>
        <family val="2"/>
      </rPr>
      <t>, 178, 269-275.</t>
    </r>
  </si>
  <si>
    <r>
      <t>Bothma, J. du P. &amp; Le Riche, E.A.N., 1990. The influence of increasing hunger on the hunting behaviour of southern Kalahari leopards. </t>
    </r>
    <r>
      <rPr>
        <i/>
        <sz val="11"/>
        <rFont val="Calibri"/>
        <family val="2"/>
      </rPr>
      <t>Journal of Arid Environments</t>
    </r>
    <r>
      <rPr>
        <sz val="11"/>
        <rFont val="Calibri"/>
        <family val="2"/>
      </rPr>
      <t>, 18, 79–84.</t>
    </r>
  </si>
  <si>
    <r>
      <t xml:space="preserve">Palmer, M.S., Fieberg, J., Swanson, A., Kosmala, M. &amp; Packer, C. 2017. A 'dynamic' landscape of fear: prey responses to spatiotemporal variations in predation risk across the lunar cycle. </t>
    </r>
    <r>
      <rPr>
        <i/>
        <sz val="11"/>
        <rFont val="Calibri"/>
        <family val="2"/>
      </rPr>
      <t>Ecology Letters</t>
    </r>
    <r>
      <rPr>
        <sz val="11"/>
        <rFont val="Calibri"/>
        <family val="2"/>
      </rPr>
      <t>, 20, 1364-1373.</t>
    </r>
  </si>
  <si>
    <r>
      <t xml:space="preserve">Hulbert, I.A.R. &amp; French, J. 2001. The accuracy of GPS for wildlife telemetry and habitat mapping. </t>
    </r>
    <r>
      <rPr>
        <i/>
        <sz val="11"/>
        <rFont val="Calibri"/>
        <family val="2"/>
      </rPr>
      <t>Journal of Applied Ecology</t>
    </r>
    <r>
      <rPr>
        <sz val="11"/>
        <rFont val="Calibri"/>
        <family val="2"/>
      </rPr>
      <t>, 38, 869-878.</t>
    </r>
  </si>
  <si>
    <r>
      <t xml:space="preserve">Kays, R., Crofoot, M.C., Jetz, W. &amp; Wikelski, M. 2015. Terrestrial Animal Tracking as an eye on life and planet. </t>
    </r>
    <r>
      <rPr>
        <i/>
        <sz val="11"/>
        <rFont val="Calibri"/>
        <family val="2"/>
      </rPr>
      <t>Science</t>
    </r>
    <r>
      <rPr>
        <sz val="11"/>
        <rFont val="Calibri"/>
        <family val="2"/>
      </rPr>
      <t>, 348, 1222-1231.</t>
    </r>
  </si>
  <si>
    <r>
      <t>Tumenta, P.N., van't Zelfde, M., Croes, B.M., Buij, R., Funston, P.J., de Haes, H.A.U. &amp; de Iongh, H. 2013. Changes in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) home range size in Waza National Park, Cameroon. </t>
    </r>
    <r>
      <rPr>
        <i/>
        <sz val="11"/>
        <rFont val="Calibri"/>
        <family val="2"/>
      </rPr>
      <t>Mammalian Biology</t>
    </r>
    <r>
      <rPr>
        <sz val="11"/>
        <rFont val="Calibri"/>
        <family val="2"/>
      </rPr>
      <t>, 78, 461-469.</t>
    </r>
  </si>
  <si>
    <r>
      <t>Bauer, D., Schiess-Meier, M., Mills, D.R. &amp; Gusset, M. 2014. Using spoor and prey counts to determine temporal and spatial variation in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>) density. </t>
    </r>
    <r>
      <rPr>
        <i/>
        <sz val="11"/>
        <rFont val="Calibri"/>
        <family val="2"/>
      </rPr>
      <t>Canadian Journal of Zoology</t>
    </r>
    <r>
      <rPr>
        <sz val="11"/>
        <rFont val="Calibri"/>
        <family val="2"/>
      </rPr>
      <t>, </t>
    </r>
    <r>
      <rPr>
        <b/>
        <sz val="11"/>
        <rFont val="Calibri"/>
        <family val="2"/>
      </rPr>
      <t>92</t>
    </r>
    <r>
      <rPr>
        <sz val="11"/>
        <rFont val="Calibri"/>
        <family val="2"/>
      </rPr>
      <t>, 97-104.</t>
    </r>
  </si>
  <si>
    <r>
      <t>Hayward, M.W. &amp; Kerley, G.I.H. 2005. Prey preferences of the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). </t>
    </r>
    <r>
      <rPr>
        <i/>
        <sz val="11"/>
        <rFont val="Calibri"/>
        <family val="2"/>
      </rPr>
      <t>Journal of Zoology</t>
    </r>
    <r>
      <rPr>
        <sz val="11"/>
        <rFont val="Calibri"/>
        <family val="2"/>
      </rPr>
      <t>, 267, 309-322.</t>
    </r>
  </si>
  <si>
    <r>
      <t>Hayward, M.W., Hayward, G.J., Tambling, C.J. &amp; Kerley, G.I.H. 2011. Do Lions 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 Actively Select Prey or Do Prey Preferences Simply Reflect Chance Responses via Evolutionary Adaptations to Optimal Foraging? </t>
    </r>
    <r>
      <rPr>
        <i/>
        <sz val="11"/>
        <rFont val="Calibri"/>
        <family val="2"/>
      </rPr>
      <t>PLoS ONE</t>
    </r>
    <r>
      <rPr>
        <sz val="11"/>
        <rFont val="Calibri"/>
        <family val="2"/>
      </rPr>
      <t>, 6, e23607.</t>
    </r>
  </si>
  <si>
    <r>
      <t>Hayward, M.W., Hofmeyr, M., O'Brien, J. &amp; Kerley, G.I.H. 2007. Testing predictions of the prey of the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) derived from modelled prey preferences. </t>
    </r>
    <r>
      <rPr>
        <i/>
        <sz val="11"/>
        <rFont val="Calibri"/>
        <family val="2"/>
      </rPr>
      <t>Journal of Wildlife Management,</t>
    </r>
    <r>
      <rPr>
        <sz val="11"/>
        <rFont val="Calibri"/>
        <family val="2"/>
      </rPr>
      <t xml:space="preserve"> 71, 1567–1575.</t>
    </r>
  </si>
  <si>
    <r>
      <t xml:space="preserve">Loveridge, A.J., Valeix, M., Davidson, Z., Murindagomo, F., Fritz, H. &amp; Macdonald, D.W. 2009. Changes in home range size of African lions in relation to pride size and prey biomass in a semi-arid savanna. </t>
    </r>
    <r>
      <rPr>
        <i/>
        <sz val="11"/>
        <rFont val="Calibri"/>
        <family val="2"/>
      </rPr>
      <t>Ecosphere</t>
    </r>
    <r>
      <rPr>
        <sz val="11"/>
        <rFont val="Calibri"/>
        <family val="2"/>
      </rPr>
      <t>, 32, 953-962.</t>
    </r>
  </si>
  <si>
    <r>
      <t xml:space="preserve">Tuqa, J.H., Funston, P., Musyoki, C., Ojwang, G.O., Gichuki, N.N., Bauer, H., Tamis, W., Dolrenry, S., Van't Zwelfde, M., de Snoo, G.R. &amp; de Iongh, H.H. 2014. Impact of severe climatic variability on lion home range and movement patterns in the Amboseli ecosystem, Kenya. </t>
    </r>
    <r>
      <rPr>
        <i/>
        <sz val="11"/>
        <rFont val="Calibri"/>
        <family val="2"/>
      </rPr>
      <t>Global Ecology and Conservation</t>
    </r>
    <r>
      <rPr>
        <sz val="11"/>
        <rFont val="Calibri"/>
        <family val="2"/>
      </rPr>
      <t>, 2, 1-10.</t>
    </r>
  </si>
  <si>
    <r>
      <t>Celesia, G., Townsend Peterson, A., Kerbis, J. &amp; Gnoske, T.P. 2009. Climate and landscape correlates of African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) demography. </t>
    </r>
    <r>
      <rPr>
        <i/>
        <sz val="11"/>
        <rFont val="Calibri"/>
        <family val="2"/>
      </rPr>
      <t>African Journal of Ecology</t>
    </r>
    <r>
      <rPr>
        <sz val="11"/>
        <rFont val="Calibri"/>
        <family val="2"/>
      </rPr>
      <t>, 48, 58-71.</t>
    </r>
  </si>
  <si>
    <r>
      <t xml:space="preserve">Sianga, K., Fynn, R.W.S. &amp; Bonyongo, M.C. 2017. Seasonal habitat selection by African buffalo </t>
    </r>
    <r>
      <rPr>
        <i/>
        <sz val="11"/>
        <rFont val="Calibri"/>
        <family val="2"/>
      </rPr>
      <t>Syncerus caffer</t>
    </r>
    <r>
      <rPr>
        <sz val="11"/>
        <rFont val="Calibri"/>
        <family val="2"/>
      </rPr>
      <t xml:space="preserve"> in the Savuti-Mababe-Linyanti ecosystem of Northern Botswana. </t>
    </r>
    <r>
      <rPr>
        <i/>
        <sz val="11"/>
        <rFont val="Calibri"/>
        <family val="2"/>
      </rPr>
      <t>Koedoe</t>
    </r>
    <r>
      <rPr>
        <sz val="11"/>
        <rFont val="Calibri"/>
        <family val="2"/>
      </rPr>
      <t>, 59, DOI: 10.4102/koedoe.v59i2.1382.</t>
    </r>
  </si>
  <si>
    <r>
      <t xml:space="preserve">Loveridge, A.J., Valeix, M., Chapron, G., Davidson, Z., Mtare, G. &amp; Macdonald, D.W. 2016. Conservation of large predator populations: Demographic and spatial responses of African lions to the intensity of trophy hunting. </t>
    </r>
    <r>
      <rPr>
        <i/>
        <sz val="11"/>
        <rFont val="Calibri"/>
        <family val="2"/>
      </rPr>
      <t>Biological Conservation</t>
    </r>
    <r>
      <rPr>
        <sz val="11"/>
        <rFont val="Calibri"/>
        <family val="2"/>
      </rPr>
      <t xml:space="preserve">, 204, 247-254.  </t>
    </r>
  </si>
  <si>
    <r>
      <t>Davies, A.B., Tambling, C.J., Kerley, G.I.H. &amp; Asner, G.P. 2016. Effects of Vegetation Structure on the Location of Lion Kill Sites in African Thicket.</t>
    </r>
    <r>
      <rPr>
        <i/>
        <sz val="11"/>
        <rFont val="Calibri"/>
        <family val="2"/>
      </rPr>
      <t>PLoS ONE</t>
    </r>
    <r>
      <rPr>
        <sz val="11"/>
        <rFont val="Calibri"/>
        <family val="2"/>
      </rPr>
      <t>, 11, e0149098.</t>
    </r>
  </si>
  <si>
    <r>
      <t xml:space="preserve">Stander, P.E. 1992. Foraging dynamics of lions in a semi-arid environment. </t>
    </r>
    <r>
      <rPr>
        <i/>
        <sz val="11"/>
        <rFont val="Calibri"/>
        <family val="2"/>
      </rPr>
      <t>Canadian Journal of Zoology</t>
    </r>
    <r>
      <rPr>
        <sz val="11"/>
        <rFont val="Calibri"/>
        <family val="2"/>
      </rPr>
      <t xml:space="preserve">, 70, 8-21. </t>
    </r>
  </si>
  <si>
    <r>
      <t xml:space="preserve">van Orsdol, KG. 1984. Foraging behaviour and hunting success of lions in Queen Elizabeth National Park, Uganda. </t>
    </r>
    <r>
      <rPr>
        <i/>
        <sz val="11"/>
        <rFont val="Calibri"/>
        <family val="2"/>
      </rPr>
      <t>African Journal of Ecology</t>
    </r>
    <r>
      <rPr>
        <sz val="11"/>
        <rFont val="Calibri"/>
        <family val="2"/>
      </rPr>
      <t>, 22, 79-99.</t>
    </r>
  </si>
  <si>
    <r>
      <t xml:space="preserve">Davidson, Z., Valeix, M., Van Kesteren, F., Loveridge, A.J., Hunt, J.E., Murindagomo, F. &amp; Macdonald, D.W. 2013. Seasonal Diet and Prey Preference of the African Lion in a Waterhole-Driven Semi-Arid Savanna. </t>
    </r>
    <r>
      <rPr>
        <i/>
        <sz val="11"/>
        <rFont val="Calibri"/>
        <family val="2"/>
      </rPr>
      <t>PLoS ONE</t>
    </r>
    <r>
      <rPr>
        <sz val="11"/>
        <rFont val="Calibri"/>
        <family val="2"/>
      </rPr>
      <t>, 8, e55182.</t>
    </r>
  </si>
  <si>
    <r>
      <t xml:space="preserve">Owen-Smith, N. &amp; Mills M.G.L. 2008. Predator–prey size relationships in an African large‐mammal food web. </t>
    </r>
    <r>
      <rPr>
        <i/>
        <sz val="11"/>
        <rFont val="Calibri"/>
        <family val="2"/>
      </rPr>
      <t>Journal of Animal Ecology</t>
    </r>
    <r>
      <rPr>
        <sz val="11"/>
        <rFont val="Calibri"/>
        <family val="2"/>
      </rPr>
      <t>, 77, 173-183.</t>
    </r>
  </si>
  <si>
    <r>
      <t>Snyman, A., Raynor, E., Chizinski, C., Powell, L. &amp; Carroll, J. 2018. African Lion (</t>
    </r>
    <r>
      <rPr>
        <i/>
        <sz val="11"/>
        <rFont val="Calibri"/>
        <family val="2"/>
      </rPr>
      <t>Panthera leo</t>
    </r>
    <r>
      <rPr>
        <sz val="11"/>
        <rFont val="Calibri"/>
        <family val="2"/>
      </rPr>
      <t xml:space="preserve">) Space Use in the Greater Mapungubwe Transfrontier Conservation Area. </t>
    </r>
    <r>
      <rPr>
        <i/>
        <sz val="11"/>
        <rFont val="Calibri"/>
        <family val="2"/>
      </rPr>
      <t xml:space="preserve">African Journal of Wildlife Research, </t>
    </r>
    <r>
      <rPr>
        <sz val="11"/>
        <rFont val="Calibri"/>
        <family val="2"/>
      </rPr>
      <t>48, 1-12.</t>
    </r>
  </si>
  <si>
    <r>
      <t xml:space="preserve">Elliot, N.B., Cushman, S.A., Loveridge, A.J., Mtare, G. &amp; Macdonald, D.W. 2014. Movements vary according to dispersal stage, group size, and rainfall: The case of the African lion. </t>
    </r>
    <r>
      <rPr>
        <i/>
        <sz val="11"/>
        <rFont val="Calibri"/>
        <family val="2"/>
      </rPr>
      <t>Ecology</t>
    </r>
    <r>
      <rPr>
        <sz val="11"/>
        <rFont val="Calibri"/>
        <family val="2"/>
      </rPr>
      <t>, 95, 2860-2869.</t>
    </r>
  </si>
  <si>
    <r>
      <t xml:space="preserve">Oftedal, O.T. 1984. Milk composition, milk yield and energy output at peak lactation: a comparative review. </t>
    </r>
    <r>
      <rPr>
        <i/>
        <sz val="11"/>
        <rFont val="Calibri"/>
        <family val="2"/>
      </rPr>
      <t>Symposium of the Zoological Society of London</t>
    </r>
    <r>
      <rPr>
        <sz val="11"/>
        <rFont val="Calibri"/>
        <family val="2"/>
      </rPr>
      <t>, 51, 33–85.</t>
    </r>
  </si>
  <si>
    <r>
      <t xml:space="preserve">Clutton-Brock, T.H., Albon, S.D. &amp; Guinness, F.E. 1989. Fitness costs of gestation and lactation in wild mammals. </t>
    </r>
    <r>
      <rPr>
        <i/>
        <sz val="11"/>
        <rFont val="Calibri"/>
        <family val="2"/>
      </rPr>
      <t>Nature</t>
    </r>
    <r>
      <rPr>
        <sz val="11"/>
        <rFont val="Calibri"/>
        <family val="2"/>
      </rPr>
      <t>, 337, 260–262.</t>
    </r>
  </si>
  <si>
    <t>Oftedal, O.T. &amp; Gittleman, J.L. 1989. Patterns of energy output during reproduction in carnivores. In: “Carnivore Behavior, Ecology, and Evolution." (J.L. Gittleman, ed.) pp. 355-379, Cornell University Press, Itheca, NY.</t>
  </si>
  <si>
    <r>
      <t xml:space="preserve">Stander, P.E. &amp; Albon, S.D. 1993. Hunting success of lions in a semi-arid environment. </t>
    </r>
    <r>
      <rPr>
        <i/>
        <sz val="11"/>
        <rFont val="Calibri"/>
        <family val="2"/>
      </rPr>
      <t>Zoological Symposium</t>
    </r>
    <r>
      <rPr>
        <sz val="11"/>
        <rFont val="Calibri"/>
        <family val="2"/>
      </rPr>
      <t>, 65, 127-143.</t>
    </r>
  </si>
  <si>
    <r>
      <t xml:space="preserve">Kotze, R., Keith, M., Winterbach, C.W., Winterbach, H.E.K. &amp; Marshal, J.P. 2018. The influence of social and environmental factors on organization of African lion (Panthera leo) prides in the Okavango Delta. </t>
    </r>
    <r>
      <rPr>
        <i/>
        <sz val="11"/>
        <rFont val="Calibri"/>
        <family val="2"/>
      </rPr>
      <t>Journal of Mammalogy</t>
    </r>
    <r>
      <rPr>
        <sz val="11"/>
        <rFont val="Calibri"/>
        <family val="2"/>
      </rPr>
      <t xml:space="preserve">, XX, 1-14.
</t>
    </r>
  </si>
  <si>
    <r>
      <t xml:space="preserve">Winterbach, H.E.K., Winterbach, C.W. &amp; Somers, M.J. 2014. Landscape Suitability in Botswana for the Conservation of Its Six Large African Carnivores. </t>
    </r>
    <r>
      <rPr>
        <i/>
        <sz val="11"/>
        <rFont val="Calibri"/>
        <family val="2"/>
      </rPr>
      <t>PLoS ONE</t>
    </r>
    <r>
      <rPr>
        <sz val="11"/>
        <rFont val="Calibri"/>
        <family val="2"/>
      </rPr>
      <t>, 9, e100202. doi:10.1371/journal.pone.0100202</t>
    </r>
  </si>
  <si>
    <r>
      <t xml:space="preserve">Loarie, S.R., Tambling, C.J. &amp; Asner, G.P. 2013. Lion hunting behaviour and vegetation structure in an African savanna. </t>
    </r>
    <r>
      <rPr>
        <i/>
        <sz val="11"/>
        <rFont val="Calibri"/>
        <family val="2"/>
      </rPr>
      <t>Animal Behaviour</t>
    </r>
    <r>
      <rPr>
        <sz val="11"/>
        <rFont val="Calibri"/>
        <family val="2"/>
      </rPr>
      <t>, 85, 899-906.</t>
    </r>
  </si>
  <si>
    <t>2013-2018</t>
  </si>
  <si>
    <t>lion movements (speed and direction) differ by behavioural and physiological states (e.g. rest, hunt, home range patrol)</t>
  </si>
  <si>
    <t>Group 1</t>
  </si>
  <si>
    <t>Group 2</t>
  </si>
  <si>
    <r>
      <t xml:space="preserve">Time, </t>
    </r>
    <r>
      <rPr>
        <i/>
        <sz val="11"/>
        <rFont val="Calibri"/>
        <family val="2"/>
        <scheme val="minor"/>
      </rPr>
      <t>Location</t>
    </r>
  </si>
  <si>
    <t>Role, gender, village/cattle post, age</t>
  </si>
  <si>
    <t>Kgosi, M, Eretsha, 48</t>
  </si>
  <si>
    <t>VDC Vice Chair, M, Eretsha, 40+</t>
  </si>
  <si>
    <t>Group 1: 17/08, 9am</t>
  </si>
  <si>
    <t>VDC Chair, M, Eretsha, 32</t>
  </si>
  <si>
    <t>Farmer, F, Katapa, 40+</t>
  </si>
  <si>
    <t>Group 2: 15/08, 9am</t>
  </si>
  <si>
    <t>Farmer, M, Miyagogo, 30+</t>
  </si>
  <si>
    <t>Kgotla area</t>
  </si>
  <si>
    <t>Farmer, M, Twaimango, 21</t>
  </si>
  <si>
    <t>Herder, M, Eretsha, 40+</t>
  </si>
  <si>
    <t>Farmer, M, Kwaga, 24</t>
  </si>
  <si>
    <t>Farmer, M, Kachirachira, 30+</t>
  </si>
  <si>
    <t>Farmer and Village Health Committee Chair, M, Eretsha, 30+</t>
  </si>
  <si>
    <t>Farmer, M, Kwaga</t>
  </si>
  <si>
    <t>Kgosi, M, Beetsha, 50+</t>
  </si>
  <si>
    <t>VDC Vice Chair, F, Beetsha, 40</t>
  </si>
  <si>
    <t>Group 1: 17/08, 2pm</t>
  </si>
  <si>
    <t>VDC Chair, M, Beetsha, 30+</t>
  </si>
  <si>
    <t>Farmer, M, Matswii 2, 52</t>
  </si>
  <si>
    <t>Group 2: 16/08, 9am</t>
  </si>
  <si>
    <t>Farmers’ Committee Chair, M, Beetsha, 70+</t>
  </si>
  <si>
    <t>Farmer, F, Zambia 2, 36</t>
  </si>
  <si>
    <t>Farmer, M, Samogo, 30+</t>
  </si>
  <si>
    <t>Farmer, F, Beetsha, 41</t>
  </si>
  <si>
    <t>Farmer, F, Matswii 1, 40+</t>
  </si>
  <si>
    <t>Farmer, M, Matswii 1, 29</t>
  </si>
  <si>
    <t>Farmer, F, Beetsha, 30+</t>
  </si>
  <si>
    <t>Farmer, M, Gomoteretere, 35</t>
  </si>
  <si>
    <t>Kgosi, M, Gunotsoga, 70</t>
  </si>
  <si>
    <t>Farmer, M, Ndorotsha, 46</t>
  </si>
  <si>
    <t>Group 1: 23/08, 9am</t>
  </si>
  <si>
    <t xml:space="preserve">VDC Vice Chair, M, Gunotsoga, 76 </t>
  </si>
  <si>
    <t xml:space="preserve">Farmer, M, Gunotsoga, 80+ </t>
  </si>
  <si>
    <t>Group 2: 23/08, 2pm</t>
  </si>
  <si>
    <t>Farmers’ Committee Chair, M, Gunotsoga, 53</t>
  </si>
  <si>
    <t>Farmer, M, Gunotsoga, 59</t>
  </si>
  <si>
    <t>Farmer, M, Ndorotsha, 41</t>
  </si>
  <si>
    <t>Farmer, M, Samoti, 35</t>
  </si>
  <si>
    <t>Farmer, M, Gunotsoga, 65</t>
  </si>
  <si>
    <t>Farmer, M, Xau 2, 24</t>
  </si>
  <si>
    <t>Farmer, M, Gunotsoga</t>
  </si>
  <si>
    <t>Group 1: 27/08, 2pm</t>
  </si>
  <si>
    <t>Group 2: 27/08, 9am</t>
  </si>
  <si>
    <t>Our camp</t>
  </si>
  <si>
    <t>Group 1: 29/08, 2pm</t>
  </si>
  <si>
    <t>Group 2: 28/08, 9am</t>
  </si>
  <si>
    <t>Group 1: 30/08, 9am</t>
  </si>
  <si>
    <t>Junior Kgosi, M, Gunotsoga,  80+</t>
  </si>
  <si>
    <t>Group 2: 30/08, 2pm</t>
  </si>
  <si>
    <t xml:space="preserve">Combined with Group 1  </t>
  </si>
  <si>
    <t>Farmer, M, Gunotsoga, 80+</t>
  </si>
  <si>
    <r>
      <t>Farmer, F, Eretsha, 46 (</t>
    </r>
    <r>
      <rPr>
        <sz val="11"/>
        <color theme="0" tint="-0.34998626667073579"/>
        <rFont val="Calibri"/>
        <family val="2"/>
        <scheme val="minor"/>
      </rPr>
      <t>Representing Farmers' Committee Chair</t>
    </r>
    <r>
      <rPr>
        <sz val="11"/>
        <color theme="1"/>
        <rFont val="Calibri"/>
        <family val="2"/>
        <scheme val="minor"/>
      </rPr>
      <t>)</t>
    </r>
  </si>
  <si>
    <r>
      <t>Farmer, M, Samoti, 64 (</t>
    </r>
    <r>
      <rPr>
        <sz val="11"/>
        <color theme="0" tint="-0.34998626667073579"/>
        <rFont val="Calibri"/>
        <family val="2"/>
        <scheme val="minor"/>
      </rPr>
      <t>Representing VDC Vice Chair</t>
    </r>
    <r>
      <rPr>
        <sz val="11"/>
        <color theme="1"/>
        <rFont val="Calibri"/>
        <family val="2"/>
        <scheme val="minor"/>
      </rPr>
      <t>)</t>
    </r>
  </si>
  <si>
    <r>
      <t>Farmer, M, Samoti, 35 (</t>
    </r>
    <r>
      <rPr>
        <sz val="11"/>
        <color theme="0" tint="-0.34998626667073579"/>
        <rFont val="Calibri"/>
        <family val="2"/>
        <scheme val="minor"/>
      </rPr>
      <t>Representing VDC Chair</t>
    </r>
    <r>
      <rPr>
        <sz val="11"/>
        <color theme="1"/>
        <rFont val="Calibri"/>
        <family val="2"/>
        <scheme val="minor"/>
      </rPr>
      <t>)</t>
    </r>
  </si>
  <si>
    <t>Workshop_1</t>
  </si>
  <si>
    <t>Workshop_2</t>
  </si>
  <si>
    <t>bigger herds are easier to detect in the landscape, whereas individual predation risk probability decreases</t>
  </si>
  <si>
    <t>Schaller 1972; this study</t>
  </si>
  <si>
    <t>Tumenta et al. 2013; this study</t>
  </si>
  <si>
    <t>Tumenta et al. 2013; Tuqa et al. 2014; Kotze et al. 2018; this study</t>
  </si>
  <si>
    <t>Lion GPS fixes 2016-2018</t>
  </si>
  <si>
    <r>
      <t xml:space="preserve">Distribution of cattle numbers (2017), livestock losses to lions and lion alert messages received during the pilot study. </t>
    </r>
    <r>
      <rPr>
        <b/>
        <i/>
        <sz val="11"/>
        <color theme="1"/>
        <rFont val="Calibri"/>
        <family val="2"/>
        <scheme val="minor"/>
      </rPr>
      <t>Livestock holdings were sourced from the Ministry of Agriculture, Department of Veterinary Services office in Seronga.</t>
    </r>
  </si>
  <si>
    <t>Lion Alert recipients</t>
  </si>
  <si>
    <t>Respondent characteristics semi-structured interviews</t>
  </si>
  <si>
    <t>Workshop participant characteristics</t>
  </si>
  <si>
    <t>Lions Kills by Month of Year</t>
  </si>
  <si>
    <t>Supplementary Figure 1</t>
  </si>
  <si>
    <t>Valeix et al. 2012; Kuiper et al. 2015; Weise et al. 2019</t>
  </si>
  <si>
    <t>Ogada et al. 2003; Kuiper et al. 2015; Mkonyi et al. 2017</t>
  </si>
  <si>
    <t>Davidson et al. 2013; Kotze et al. 2018; Weise et al. 2019; this study</t>
  </si>
  <si>
    <t>Valeix et al. 2012; Lichtenfeld et al. 2015; Loveridge et al. 2017; Sutton et al. 2017;  Weise et al. 2018</t>
  </si>
  <si>
    <t>Davidson et al. 2012; Weise et al. 2019</t>
  </si>
  <si>
    <t>Valeix et al. 2012; Tumenta et al. 2013; Bauer et al. 2014; Winterbach et al. 2014</t>
  </si>
  <si>
    <t>Sianga et al. 2017; Weise et al. 2019</t>
  </si>
  <si>
    <t xml:space="preserve">Weise, F.J., Fynn, R.W.S., Stein, A.B., Tomeletso, M., Somers, M.J. &amp; Periquet, S. 2019. Can beef and beast coexist? Implications of seasonal cattle habitat selection for conflict with lions in the northern Okavango Delta. Submitted to Biological Conservation. </t>
  </si>
  <si>
    <t>Factors influencing conflict likelihood in the northern Okavango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</si>
</sst>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/>
    <xf numFmtId="2" fontId="3" fillId="2" borderId="5" xfId="0" applyNumberFormat="1" applyFont="1" applyFill="1" applyBorder="1" applyAlignment="1">
      <alignment horizontal="left"/>
    </xf>
    <xf numFmtId="0" fontId="3" fillId="2" borderId="6" xfId="0" applyFont="1" applyFill="1" applyBorder="1"/>
    <xf numFmtId="2" fontId="3" fillId="2" borderId="8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right"/>
    </xf>
    <xf numFmtId="0" fontId="7" fillId="3" borderId="0" xfId="0" applyFont="1" applyFill="1" applyBorder="1"/>
    <xf numFmtId="0" fontId="2" fillId="3" borderId="9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5" fillId="3" borderId="13" xfId="0" applyNumberFormat="1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8" fillId="3" borderId="0" xfId="0" applyFont="1" applyFill="1" applyBorder="1"/>
    <xf numFmtId="0" fontId="0" fillId="0" borderId="0" xfId="0" applyBorder="1"/>
    <xf numFmtId="2" fontId="4" fillId="3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left"/>
    </xf>
    <xf numFmtId="0" fontId="7" fillId="3" borderId="4" xfId="0" applyFont="1" applyFill="1" applyBorder="1"/>
    <xf numFmtId="0" fontId="7" fillId="3" borderId="5" xfId="0" applyFont="1" applyFill="1" applyBorder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2" fillId="0" borderId="8" xfId="0" applyFont="1" applyBorder="1"/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3" fillId="4" borderId="4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1" applyFont="1" applyAlignment="1" applyProtection="1">
      <alignment horizontal="left" wrapText="1"/>
    </xf>
    <xf numFmtId="0" fontId="12" fillId="0" borderId="0" xfId="0" applyFont="1" applyFill="1" applyAlignment="1">
      <alignment wrapText="1"/>
    </xf>
    <xf numFmtId="0" fontId="14" fillId="0" borderId="0" xfId="0" applyFont="1" applyFill="1"/>
    <xf numFmtId="0" fontId="12" fillId="0" borderId="0" xfId="0" applyFont="1"/>
    <xf numFmtId="0" fontId="15" fillId="0" borderId="5" xfId="1" applyFont="1" applyBorder="1" applyAlignment="1">
      <alignment vertical="center"/>
    </xf>
    <xf numFmtId="0" fontId="15" fillId="0" borderId="8" xfId="1" applyFont="1" applyBorder="1"/>
    <xf numFmtId="0" fontId="0" fillId="0" borderId="0" xfId="0" applyFont="1" applyAlignment="1">
      <alignment vertical="top"/>
    </xf>
    <xf numFmtId="0" fontId="16" fillId="3" borderId="1" xfId="0" applyFont="1" applyFill="1" applyBorder="1" applyAlignment="1">
      <alignment vertical="top" wrapText="1"/>
    </xf>
    <xf numFmtId="0" fontId="16" fillId="3" borderId="17" xfId="0" applyFont="1" applyFill="1" applyBorder="1" applyAlignment="1">
      <alignment vertical="top" wrapText="1"/>
    </xf>
    <xf numFmtId="0" fontId="17" fillId="3" borderId="6" xfId="0" applyFont="1" applyFill="1" applyBorder="1" applyAlignment="1">
      <alignment vertical="top" wrapText="1"/>
    </xf>
    <xf numFmtId="0" fontId="17" fillId="3" borderId="18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9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0" fillId="0" borderId="0" xfId="0" applyFont="1"/>
    <xf numFmtId="0" fontId="3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numFmt numFmtId="2" formatCode="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26961162439771E-2"/>
          <c:y val="3.8251575142254503E-2"/>
          <c:w val="0.9039785441590521"/>
          <c:h val="0.77847769028871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'4_Lion kills by month of year'!$C$3</c:f>
              <c:strCache>
                <c:ptCount val="1"/>
                <c:pt idx="0">
                  <c:v>No. of incidents</c:v>
                </c:pt>
              </c:strCache>
            </c:strRef>
          </c:tx>
          <c:invertIfNegative val="0"/>
          <c:cat>
            <c:strRef>
              <c:f>'4_Lion kills by month of year'!$B$4:$B$15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'4_Lion kills by month of year'!$C$4:$C$15</c:f>
              <c:numCache>
                <c:formatCode>General</c:formatCode>
                <c:ptCount val="12"/>
                <c:pt idx="0">
                  <c:v>27</c:v>
                </c:pt>
                <c:pt idx="1">
                  <c:v>19</c:v>
                </c:pt>
                <c:pt idx="2">
                  <c:v>17</c:v>
                </c:pt>
                <c:pt idx="3">
                  <c:v>6</c:v>
                </c:pt>
                <c:pt idx="4">
                  <c:v>8</c:v>
                </c:pt>
                <c:pt idx="5">
                  <c:v>19</c:v>
                </c:pt>
                <c:pt idx="6">
                  <c:v>26</c:v>
                </c:pt>
                <c:pt idx="7">
                  <c:v>23</c:v>
                </c:pt>
                <c:pt idx="8">
                  <c:v>22</c:v>
                </c:pt>
                <c:pt idx="9">
                  <c:v>42</c:v>
                </c:pt>
                <c:pt idx="10">
                  <c:v>31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'4_Lion kills by month of year'!$D$3</c:f>
              <c:strCache>
                <c:ptCount val="1"/>
                <c:pt idx="0">
                  <c:v>No. of livestock</c:v>
                </c:pt>
              </c:strCache>
            </c:strRef>
          </c:tx>
          <c:invertIfNegative val="0"/>
          <c:cat>
            <c:strRef>
              <c:f>'4_Lion kills by month of year'!$B$4:$B$15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'4_Lion kills by month of year'!$D$4:$D$15</c:f>
              <c:numCache>
                <c:formatCode>General</c:formatCode>
                <c:ptCount val="12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  <c:pt idx="5">
                  <c:v>27</c:v>
                </c:pt>
                <c:pt idx="6">
                  <c:v>26</c:v>
                </c:pt>
                <c:pt idx="7">
                  <c:v>23</c:v>
                </c:pt>
                <c:pt idx="8">
                  <c:v>22</c:v>
                </c:pt>
                <c:pt idx="9">
                  <c:v>49</c:v>
                </c:pt>
                <c:pt idx="10">
                  <c:v>43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12704"/>
        <c:axId val="202322688"/>
      </c:barChart>
      <c:catAx>
        <c:axId val="20231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2322688"/>
        <c:crosses val="autoZero"/>
        <c:auto val="1"/>
        <c:lblAlgn val="ctr"/>
        <c:lblOffset val="100"/>
        <c:noMultiLvlLbl val="0"/>
      </c:catAx>
      <c:valAx>
        <c:axId val="20232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31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7102562847499552E-2"/>
          <c:y val="3.5235878123930163E-2"/>
          <c:w val="0.2310894326760275"/>
          <c:h val="0.1941675225379435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</xdr:row>
      <xdr:rowOff>0</xdr:rowOff>
    </xdr:from>
    <xdr:to>
      <xdr:col>16</xdr:col>
      <xdr:colOff>590550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5181600</xdr:colOff>
          <xdr:row>3</xdr:row>
          <xdr:rowOff>142875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6:E23" totalsRowShown="0" tableBorderDxfId="3">
  <autoFilter ref="B6:E23"/>
  <tableColumns count="4">
    <tableColumn id="1" name="Assessment"/>
    <tableColumn id="2" name="Column1" dataDxfId="2"/>
    <tableColumn id="3" name="Column2" dataDxfId="1"/>
    <tableColumn id="4" name="Column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logs.scientificamerican.com/extinction-countdown/shocking-study-finds-lions-are-nearly-extinct-in-west-africa/" TargetMode="External"/><Relationship Id="rId2" Type="http://schemas.openxmlformats.org/officeDocument/2006/relationships/hyperlink" Target="https://news.nationalgeographic.com/2016/08/wildlife-namibia-desert-lions-poisoned/" TargetMode="External"/><Relationship Id="rId1" Type="http://schemas.openxmlformats.org/officeDocument/2006/relationships/hyperlink" Target="https://www.independent.co.uk/news/world/africa/uganda-lions-killed-poisoning-queen-elizabeth-national-park-wildlife-protection-investigation-a8302606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/>
  </sheetViews>
  <sheetFormatPr defaultRowHeight="15.75" x14ac:dyDescent="0.25"/>
  <cols>
    <col min="1" max="1" width="1.42578125" style="1" customWidth="1"/>
    <col min="2" max="2" width="33.85546875" style="1" customWidth="1"/>
    <col min="3" max="3" width="11.140625" style="91" customWidth="1"/>
    <col min="4" max="4" width="146.5703125" style="1" customWidth="1"/>
    <col min="5" max="16384" width="9.140625" style="1"/>
  </cols>
  <sheetData>
    <row r="1" spans="2:4" ht="7.5" customHeight="1" thickBot="1" x14ac:dyDescent="0.3"/>
    <row r="2" spans="2:4" x14ac:dyDescent="0.25">
      <c r="B2" s="148" t="s">
        <v>130</v>
      </c>
      <c r="C2" s="92"/>
      <c r="D2" s="93"/>
    </row>
    <row r="3" spans="2:4" x14ac:dyDescent="0.25">
      <c r="B3" s="94" t="s">
        <v>126</v>
      </c>
      <c r="C3" s="95" t="s">
        <v>137</v>
      </c>
      <c r="D3" s="96" t="s">
        <v>127</v>
      </c>
    </row>
    <row r="4" spans="2:4" x14ac:dyDescent="0.25">
      <c r="B4" s="97" t="s">
        <v>129</v>
      </c>
      <c r="C4" s="98">
        <v>2018</v>
      </c>
      <c r="D4" s="115" t="s">
        <v>128</v>
      </c>
    </row>
    <row r="5" spans="2:4" x14ac:dyDescent="0.25">
      <c r="B5" s="97" t="s">
        <v>131</v>
      </c>
      <c r="C5" s="98" t="s">
        <v>136</v>
      </c>
      <c r="D5" s="99" t="s">
        <v>133</v>
      </c>
    </row>
    <row r="6" spans="2:4" x14ac:dyDescent="0.25">
      <c r="B6" s="97"/>
      <c r="C6" s="98"/>
      <c r="D6" s="115" t="s">
        <v>134</v>
      </c>
    </row>
    <row r="7" spans="2:4" x14ac:dyDescent="0.25">
      <c r="B7" s="97"/>
      <c r="C7" s="98"/>
      <c r="D7" s="99" t="s">
        <v>135</v>
      </c>
    </row>
    <row r="8" spans="2:4" x14ac:dyDescent="0.25">
      <c r="B8" s="97" t="s">
        <v>132</v>
      </c>
      <c r="C8" s="98">
        <v>2018</v>
      </c>
      <c r="D8" s="99" t="s">
        <v>138</v>
      </c>
    </row>
    <row r="9" spans="2:4" x14ac:dyDescent="0.25">
      <c r="B9" s="97"/>
      <c r="C9" s="98"/>
      <c r="D9" s="99" t="s">
        <v>139</v>
      </c>
    </row>
    <row r="10" spans="2:4" x14ac:dyDescent="0.25">
      <c r="B10" s="97" t="s">
        <v>140</v>
      </c>
      <c r="C10" s="98">
        <v>2015</v>
      </c>
      <c r="D10" s="99" t="s">
        <v>141</v>
      </c>
    </row>
    <row r="11" spans="2:4" x14ac:dyDescent="0.25">
      <c r="B11" s="97"/>
      <c r="C11" s="98"/>
      <c r="D11" s="99" t="s">
        <v>142</v>
      </c>
    </row>
    <row r="12" spans="2:4" x14ac:dyDescent="0.25">
      <c r="B12" s="97" t="s">
        <v>146</v>
      </c>
      <c r="C12" s="98">
        <v>2016</v>
      </c>
      <c r="D12" s="99" t="s">
        <v>145</v>
      </c>
    </row>
    <row r="13" spans="2:4" x14ac:dyDescent="0.25">
      <c r="B13" s="97" t="s">
        <v>143</v>
      </c>
      <c r="C13" s="98">
        <v>2016</v>
      </c>
      <c r="D13" s="99" t="s">
        <v>144</v>
      </c>
    </row>
    <row r="14" spans="2:4" x14ac:dyDescent="0.25">
      <c r="B14" s="97"/>
      <c r="C14" s="98" t="s">
        <v>265</v>
      </c>
      <c r="D14" s="99" t="s">
        <v>337</v>
      </c>
    </row>
    <row r="15" spans="2:4" ht="16.5" thickBot="1" x14ac:dyDescent="0.3">
      <c r="B15" s="100" t="s">
        <v>147</v>
      </c>
      <c r="C15" s="101">
        <v>2014</v>
      </c>
      <c r="D15" s="116" t="s">
        <v>148</v>
      </c>
    </row>
  </sheetData>
  <hyperlinks>
    <hyperlink ref="D4" r:id="rId1" display="https://www.independent.co.uk/news/world/africa/uganda-lions-killed-poisoning-queen-elizabeth-national-park-wildlife-protection-investigation-a8302606.html"/>
    <hyperlink ref="D6" r:id="rId2" display="https://news.nationalgeographic.com/2016/08/wildlife-namibia-desert-lions-poisoned/"/>
    <hyperlink ref="D15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selection activeCell="C6" sqref="C6"/>
    </sheetView>
  </sheetViews>
  <sheetFormatPr defaultRowHeight="15" x14ac:dyDescent="0.25"/>
  <cols>
    <col min="2" max="2" width="15.42578125" customWidth="1"/>
    <col min="3" max="3" width="69.28515625" customWidth="1"/>
    <col min="4" max="4" width="186" customWidth="1"/>
    <col min="5" max="5" width="187.7109375" customWidth="1"/>
  </cols>
  <sheetData>
    <row r="1" spans="1:6" ht="15.75" x14ac:dyDescent="0.25">
      <c r="C1" s="143" t="s">
        <v>346</v>
      </c>
    </row>
    <row r="2" spans="1:6" ht="15.75" x14ac:dyDescent="0.25">
      <c r="A2" s="102" t="s">
        <v>149</v>
      </c>
      <c r="B2" s="102" t="s">
        <v>150</v>
      </c>
      <c r="C2" s="103" t="s">
        <v>151</v>
      </c>
      <c r="D2" s="103" t="s">
        <v>152</v>
      </c>
      <c r="E2" s="103" t="s">
        <v>206</v>
      </c>
      <c r="F2" s="105"/>
    </row>
    <row r="3" spans="1:6" ht="15.75" x14ac:dyDescent="0.25">
      <c r="A3" s="104">
        <v>1</v>
      </c>
      <c r="B3" s="104" t="s">
        <v>153</v>
      </c>
      <c r="C3" s="105" t="s">
        <v>154</v>
      </c>
      <c r="D3" s="105" t="s">
        <v>155</v>
      </c>
      <c r="E3" s="105" t="s">
        <v>207</v>
      </c>
      <c r="F3" s="105"/>
    </row>
    <row r="4" spans="1:6" ht="15.75" x14ac:dyDescent="0.25">
      <c r="A4" s="104">
        <v>2</v>
      </c>
      <c r="B4" s="104" t="s">
        <v>153</v>
      </c>
      <c r="C4" s="105" t="s">
        <v>156</v>
      </c>
      <c r="D4" s="105" t="s">
        <v>157</v>
      </c>
      <c r="E4" s="105" t="s">
        <v>208</v>
      </c>
      <c r="F4" s="105"/>
    </row>
    <row r="5" spans="1:6" ht="15.75" x14ac:dyDescent="0.25">
      <c r="A5" s="104">
        <v>3</v>
      </c>
      <c r="B5" s="104" t="s">
        <v>153</v>
      </c>
      <c r="C5" s="105" t="s">
        <v>158</v>
      </c>
      <c r="D5" s="105" t="s">
        <v>159</v>
      </c>
      <c r="E5" s="105" t="s">
        <v>209</v>
      </c>
      <c r="F5" s="105"/>
    </row>
    <row r="6" spans="1:6" ht="15.75" x14ac:dyDescent="0.25">
      <c r="A6" s="104">
        <v>4</v>
      </c>
      <c r="B6" s="104" t="s">
        <v>153</v>
      </c>
      <c r="C6" s="105" t="s">
        <v>160</v>
      </c>
      <c r="D6" s="105" t="s">
        <v>266</v>
      </c>
      <c r="E6" s="105" t="s">
        <v>210</v>
      </c>
      <c r="F6" s="105"/>
    </row>
    <row r="7" spans="1:6" ht="15.75" x14ac:dyDescent="0.25">
      <c r="A7" s="104">
        <v>5</v>
      </c>
      <c r="B7" s="104" t="s">
        <v>153</v>
      </c>
      <c r="C7" s="105" t="s">
        <v>161</v>
      </c>
      <c r="D7" s="105" t="s">
        <v>162</v>
      </c>
      <c r="E7" s="105" t="s">
        <v>211</v>
      </c>
      <c r="F7" s="105"/>
    </row>
    <row r="8" spans="1:6" ht="15.75" x14ac:dyDescent="0.25">
      <c r="A8" s="104">
        <v>6</v>
      </c>
      <c r="B8" s="104" t="s">
        <v>153</v>
      </c>
      <c r="C8" s="105" t="s">
        <v>163</v>
      </c>
      <c r="D8" s="105" t="s">
        <v>164</v>
      </c>
      <c r="E8" s="105" t="s">
        <v>212</v>
      </c>
      <c r="F8" s="105"/>
    </row>
    <row r="9" spans="1:6" ht="15.75" x14ac:dyDescent="0.25">
      <c r="A9" s="104">
        <v>7</v>
      </c>
      <c r="B9" s="104" t="s">
        <v>153</v>
      </c>
      <c r="C9" s="105" t="s">
        <v>165</v>
      </c>
      <c r="D9" s="105" t="s">
        <v>166</v>
      </c>
      <c r="E9" s="105" t="s">
        <v>213</v>
      </c>
      <c r="F9" s="105"/>
    </row>
    <row r="10" spans="1:6" ht="15.75" x14ac:dyDescent="0.25">
      <c r="A10" s="104">
        <v>8</v>
      </c>
      <c r="B10" s="104" t="s">
        <v>153</v>
      </c>
      <c r="C10" s="105" t="s">
        <v>167</v>
      </c>
      <c r="D10" s="105" t="s">
        <v>168</v>
      </c>
      <c r="E10" s="105" t="s">
        <v>214</v>
      </c>
      <c r="F10" s="105"/>
    </row>
    <row r="11" spans="1:6" ht="15.75" x14ac:dyDescent="0.25">
      <c r="A11" s="104">
        <v>9</v>
      </c>
      <c r="B11" s="104" t="s">
        <v>169</v>
      </c>
      <c r="C11" s="105" t="s">
        <v>170</v>
      </c>
      <c r="D11" s="105" t="s">
        <v>327</v>
      </c>
      <c r="E11" s="105" t="s">
        <v>215</v>
      </c>
      <c r="F11" s="105"/>
    </row>
    <row r="12" spans="1:6" ht="15.75" x14ac:dyDescent="0.25">
      <c r="A12" s="104">
        <v>10</v>
      </c>
      <c r="B12" s="104" t="s">
        <v>169</v>
      </c>
      <c r="C12" s="105" t="s">
        <v>171</v>
      </c>
      <c r="D12" s="106" t="s">
        <v>172</v>
      </c>
      <c r="E12" s="105" t="s">
        <v>216</v>
      </c>
      <c r="F12" s="105"/>
    </row>
    <row r="13" spans="1:6" ht="15.75" x14ac:dyDescent="0.25">
      <c r="A13" s="104">
        <v>11</v>
      </c>
      <c r="B13" s="104" t="s">
        <v>169</v>
      </c>
      <c r="C13" s="105" t="s">
        <v>173</v>
      </c>
      <c r="D13" s="105" t="s">
        <v>174</v>
      </c>
      <c r="E13" s="105" t="s">
        <v>339</v>
      </c>
      <c r="F13" s="105"/>
    </row>
    <row r="14" spans="1:6" ht="15.75" x14ac:dyDescent="0.25">
      <c r="A14" s="104">
        <v>12</v>
      </c>
      <c r="B14" s="104" t="s">
        <v>169</v>
      </c>
      <c r="C14" s="105" t="s">
        <v>175</v>
      </c>
      <c r="D14" s="105" t="s">
        <v>176</v>
      </c>
      <c r="E14" s="105" t="s">
        <v>341</v>
      </c>
      <c r="F14" s="105"/>
    </row>
    <row r="15" spans="1:6" ht="15.75" x14ac:dyDescent="0.25">
      <c r="A15" s="104">
        <v>13</v>
      </c>
      <c r="B15" s="104" t="s">
        <v>169</v>
      </c>
      <c r="C15" s="105" t="s">
        <v>177</v>
      </c>
      <c r="D15" s="105" t="s">
        <v>178</v>
      </c>
      <c r="E15" s="105" t="s">
        <v>338</v>
      </c>
      <c r="F15" s="105"/>
    </row>
    <row r="16" spans="1:6" ht="15.75" x14ac:dyDescent="0.25">
      <c r="A16" s="104">
        <v>14</v>
      </c>
      <c r="B16" s="104" t="s">
        <v>169</v>
      </c>
      <c r="C16" s="105" t="s">
        <v>179</v>
      </c>
      <c r="D16" s="105" t="s">
        <v>180</v>
      </c>
      <c r="E16" s="105"/>
      <c r="F16" s="105"/>
    </row>
    <row r="17" spans="1:6" ht="15.75" x14ac:dyDescent="0.25">
      <c r="A17" s="104">
        <v>15</v>
      </c>
      <c r="B17" s="104" t="s">
        <v>181</v>
      </c>
      <c r="C17" s="105" t="s">
        <v>182</v>
      </c>
      <c r="D17" s="105" t="s">
        <v>183</v>
      </c>
      <c r="E17" s="105" t="s">
        <v>328</v>
      </c>
      <c r="F17" s="105"/>
    </row>
    <row r="18" spans="1:6" ht="15.75" x14ac:dyDescent="0.25">
      <c r="A18" s="104">
        <v>16</v>
      </c>
      <c r="B18" s="104" t="s">
        <v>181</v>
      </c>
      <c r="C18" s="105" t="s">
        <v>184</v>
      </c>
      <c r="D18" s="105" t="s">
        <v>185</v>
      </c>
      <c r="E18" s="105" t="s">
        <v>340</v>
      </c>
      <c r="F18" s="105"/>
    </row>
    <row r="19" spans="1:6" ht="15.75" x14ac:dyDescent="0.25">
      <c r="A19" s="104">
        <v>17</v>
      </c>
      <c r="B19" s="104" t="s">
        <v>181</v>
      </c>
      <c r="C19" s="105" t="s">
        <v>186</v>
      </c>
      <c r="D19" s="105" t="s">
        <v>187</v>
      </c>
      <c r="E19" s="105" t="s">
        <v>342</v>
      </c>
      <c r="F19" s="105"/>
    </row>
    <row r="20" spans="1:6" ht="15.75" x14ac:dyDescent="0.25">
      <c r="A20" s="104">
        <v>18</v>
      </c>
      <c r="B20" s="104" t="s">
        <v>181</v>
      </c>
      <c r="C20" s="105" t="s">
        <v>188</v>
      </c>
      <c r="D20" s="105" t="s">
        <v>189</v>
      </c>
      <c r="E20" s="105" t="s">
        <v>217</v>
      </c>
      <c r="F20" s="105"/>
    </row>
    <row r="21" spans="1:6" ht="15.75" x14ac:dyDescent="0.25">
      <c r="A21" s="104">
        <v>19</v>
      </c>
      <c r="B21" s="104" t="s">
        <v>181</v>
      </c>
      <c r="C21" s="105" t="s">
        <v>190</v>
      </c>
      <c r="D21" s="105" t="s">
        <v>191</v>
      </c>
      <c r="E21" s="105" t="s">
        <v>329</v>
      </c>
      <c r="F21" s="105"/>
    </row>
    <row r="22" spans="1:6" ht="15.75" x14ac:dyDescent="0.25">
      <c r="A22" s="104">
        <v>20</v>
      </c>
      <c r="B22" s="104" t="s">
        <v>181</v>
      </c>
      <c r="C22" s="105" t="s">
        <v>192</v>
      </c>
      <c r="D22" s="105" t="s">
        <v>193</v>
      </c>
      <c r="E22" s="105" t="s">
        <v>218</v>
      </c>
      <c r="F22" s="105"/>
    </row>
    <row r="23" spans="1:6" ht="15.75" x14ac:dyDescent="0.25">
      <c r="A23" s="104">
        <v>21</v>
      </c>
      <c r="B23" s="104" t="s">
        <v>181</v>
      </c>
      <c r="C23" s="105" t="s">
        <v>194</v>
      </c>
      <c r="D23" s="105" t="s">
        <v>195</v>
      </c>
      <c r="E23" s="105" t="s">
        <v>343</v>
      </c>
      <c r="F23" s="105"/>
    </row>
    <row r="24" spans="1:6" ht="15.75" x14ac:dyDescent="0.25">
      <c r="A24" s="104">
        <v>22</v>
      </c>
      <c r="B24" s="104" t="s">
        <v>181</v>
      </c>
      <c r="C24" s="105" t="s">
        <v>196</v>
      </c>
      <c r="D24" s="105" t="s">
        <v>197</v>
      </c>
      <c r="E24" s="105" t="s">
        <v>219</v>
      </c>
      <c r="F24" s="105"/>
    </row>
    <row r="25" spans="1:6" ht="15.75" x14ac:dyDescent="0.25">
      <c r="A25" s="104">
        <v>23</v>
      </c>
      <c r="B25" s="104" t="s">
        <v>181</v>
      </c>
      <c r="C25" s="105" t="s">
        <v>198</v>
      </c>
      <c r="D25" s="105" t="s">
        <v>199</v>
      </c>
      <c r="E25" s="105" t="s">
        <v>344</v>
      </c>
      <c r="F25" s="105"/>
    </row>
    <row r="26" spans="1:6" ht="15.75" x14ac:dyDescent="0.25">
      <c r="A26" s="104">
        <v>24</v>
      </c>
      <c r="B26" s="104" t="s">
        <v>181</v>
      </c>
      <c r="C26" s="105" t="s">
        <v>200</v>
      </c>
      <c r="D26" s="105" t="s">
        <v>201</v>
      </c>
      <c r="E26" s="105" t="s">
        <v>220</v>
      </c>
      <c r="F26" s="105"/>
    </row>
    <row r="27" spans="1:6" ht="15.75" x14ac:dyDescent="0.25">
      <c r="A27" s="104">
        <v>25</v>
      </c>
      <c r="B27" s="104" t="s">
        <v>181</v>
      </c>
      <c r="C27" s="105" t="s">
        <v>202</v>
      </c>
      <c r="D27" s="105" t="s">
        <v>203</v>
      </c>
      <c r="E27" s="105" t="s">
        <v>330</v>
      </c>
      <c r="F27" s="105"/>
    </row>
    <row r="28" spans="1:6" ht="15.75" x14ac:dyDescent="0.25">
      <c r="A28" s="104">
        <v>26</v>
      </c>
      <c r="B28" s="104" t="s">
        <v>181</v>
      </c>
      <c r="C28" s="105" t="s">
        <v>204</v>
      </c>
      <c r="D28" s="105" t="s">
        <v>205</v>
      </c>
      <c r="E28" s="105" t="s">
        <v>221</v>
      </c>
      <c r="F28" s="105"/>
    </row>
    <row r="29" spans="1:6" ht="15.75" x14ac:dyDescent="0.25">
      <c r="A29" s="104"/>
      <c r="B29" s="104"/>
      <c r="C29" s="105"/>
      <c r="D29" s="105"/>
      <c r="E29" s="105"/>
      <c r="F29" s="105"/>
    </row>
    <row r="30" spans="1:6" s="114" customFormat="1" ht="12.95" customHeight="1" x14ac:dyDescent="0.25">
      <c r="A30" s="107"/>
      <c r="B30" s="107"/>
      <c r="C30" s="113"/>
      <c r="D30" s="108"/>
      <c r="E30" s="113" t="s">
        <v>222</v>
      </c>
      <c r="F30" s="108"/>
    </row>
    <row r="31" spans="1:6" s="114" customFormat="1" ht="12.95" customHeight="1" x14ac:dyDescent="0.25">
      <c r="A31" s="107"/>
      <c r="B31" s="107"/>
      <c r="C31" s="108"/>
      <c r="D31" s="108"/>
      <c r="E31" s="109" t="s">
        <v>223</v>
      </c>
      <c r="F31" s="108"/>
    </row>
    <row r="32" spans="1:6" s="114" customFormat="1" ht="12.95" customHeight="1" x14ac:dyDescent="0.25">
      <c r="A32" s="107"/>
      <c r="B32" s="107"/>
      <c r="C32" s="108"/>
      <c r="D32" s="108"/>
      <c r="E32" s="109" t="s">
        <v>224</v>
      </c>
      <c r="F32" s="108"/>
    </row>
    <row r="33" spans="1:6" s="114" customFormat="1" ht="12.95" customHeight="1" x14ac:dyDescent="0.25">
      <c r="A33" s="107"/>
      <c r="B33" s="107"/>
      <c r="C33" s="108"/>
      <c r="D33" s="108"/>
      <c r="E33" s="109" t="s">
        <v>225</v>
      </c>
      <c r="F33" s="108"/>
    </row>
    <row r="34" spans="1:6" s="114" customFormat="1" ht="12.95" customHeight="1" x14ac:dyDescent="0.25">
      <c r="A34" s="107"/>
      <c r="B34" s="107"/>
      <c r="C34" s="108"/>
      <c r="D34" s="108"/>
      <c r="E34" s="109" t="s">
        <v>226</v>
      </c>
      <c r="F34" s="108"/>
    </row>
    <row r="35" spans="1:6" s="114" customFormat="1" ht="12.95" customHeight="1" x14ac:dyDescent="0.25">
      <c r="A35" s="107"/>
      <c r="B35" s="107"/>
      <c r="C35" s="108"/>
      <c r="D35" s="108"/>
      <c r="E35" s="109" t="s">
        <v>227</v>
      </c>
      <c r="F35" s="108"/>
    </row>
    <row r="36" spans="1:6" s="114" customFormat="1" ht="12.95" customHeight="1" x14ac:dyDescent="0.25">
      <c r="A36" s="107"/>
      <c r="B36" s="107"/>
      <c r="C36" s="108"/>
      <c r="D36" s="108"/>
      <c r="E36" s="109" t="s">
        <v>228</v>
      </c>
      <c r="F36" s="108"/>
    </row>
    <row r="37" spans="1:6" s="114" customFormat="1" ht="12.95" customHeight="1" x14ac:dyDescent="0.25">
      <c r="A37" s="107"/>
      <c r="B37" s="107"/>
      <c r="C37" s="108"/>
      <c r="D37" s="108"/>
      <c r="E37" s="109" t="s">
        <v>229</v>
      </c>
      <c r="F37" s="108"/>
    </row>
    <row r="38" spans="1:6" s="114" customFormat="1" ht="12.95" customHeight="1" x14ac:dyDescent="0.25">
      <c r="A38" s="107"/>
      <c r="B38" s="107"/>
      <c r="C38" s="108"/>
      <c r="D38" s="108"/>
      <c r="E38" s="109" t="s">
        <v>230</v>
      </c>
      <c r="F38" s="108"/>
    </row>
    <row r="39" spans="1:6" s="114" customFormat="1" ht="12.95" customHeight="1" x14ac:dyDescent="0.25">
      <c r="A39" s="107"/>
      <c r="B39" s="107"/>
      <c r="C39" s="108"/>
      <c r="D39" s="108"/>
      <c r="E39" s="109" t="s">
        <v>231</v>
      </c>
      <c r="F39" s="108"/>
    </row>
    <row r="40" spans="1:6" s="114" customFormat="1" ht="12.95" customHeight="1" x14ac:dyDescent="0.25">
      <c r="A40" s="107"/>
      <c r="B40" s="107"/>
      <c r="C40" s="108"/>
      <c r="D40" s="108"/>
      <c r="E40" s="109" t="s">
        <v>232</v>
      </c>
      <c r="F40" s="108"/>
    </row>
    <row r="41" spans="1:6" s="114" customFormat="1" ht="12.95" customHeight="1" x14ac:dyDescent="0.25">
      <c r="A41" s="107"/>
      <c r="B41" s="107"/>
      <c r="C41" s="108"/>
      <c r="D41" s="108"/>
      <c r="E41" s="109" t="s">
        <v>233</v>
      </c>
      <c r="F41" s="108"/>
    </row>
    <row r="42" spans="1:6" s="114" customFormat="1" ht="12.95" customHeight="1" x14ac:dyDescent="0.25">
      <c r="A42" s="107"/>
      <c r="B42" s="107"/>
      <c r="C42" s="108"/>
      <c r="D42" s="108"/>
      <c r="E42" s="109" t="s">
        <v>234</v>
      </c>
      <c r="F42" s="108"/>
    </row>
    <row r="43" spans="1:6" s="114" customFormat="1" ht="12.95" customHeight="1" x14ac:dyDescent="0.25">
      <c r="A43" s="107"/>
      <c r="B43" s="107"/>
      <c r="C43" s="108"/>
      <c r="D43" s="108"/>
      <c r="E43" s="109" t="s">
        <v>235</v>
      </c>
      <c r="F43" s="108"/>
    </row>
    <row r="44" spans="1:6" s="114" customFormat="1" ht="12.95" customHeight="1" x14ac:dyDescent="0.25">
      <c r="A44" s="107"/>
      <c r="B44" s="107"/>
      <c r="C44" s="108"/>
      <c r="D44" s="108"/>
      <c r="E44" s="109" t="s">
        <v>236</v>
      </c>
      <c r="F44" s="108"/>
    </row>
    <row r="45" spans="1:6" s="114" customFormat="1" ht="12.95" customHeight="1" x14ac:dyDescent="0.25">
      <c r="A45" s="107"/>
      <c r="B45" s="107"/>
      <c r="C45" s="108"/>
      <c r="D45" s="108"/>
      <c r="E45" s="109" t="s">
        <v>237</v>
      </c>
      <c r="F45" s="108"/>
    </row>
    <row r="46" spans="1:6" s="114" customFormat="1" ht="12.95" customHeight="1" x14ac:dyDescent="0.25">
      <c r="A46" s="107"/>
      <c r="B46" s="107"/>
      <c r="C46" s="108"/>
      <c r="D46" s="108"/>
      <c r="E46" s="109" t="s">
        <v>238</v>
      </c>
      <c r="F46" s="108"/>
    </row>
    <row r="47" spans="1:6" s="114" customFormat="1" ht="12.95" customHeight="1" x14ac:dyDescent="0.25">
      <c r="A47" s="107"/>
      <c r="B47" s="107"/>
      <c r="C47" s="108"/>
      <c r="D47" s="108"/>
      <c r="E47" s="109" t="s">
        <v>239</v>
      </c>
      <c r="F47" s="108"/>
    </row>
    <row r="48" spans="1:6" s="114" customFormat="1" ht="12.95" customHeight="1" x14ac:dyDescent="0.25">
      <c r="A48" s="107"/>
      <c r="B48" s="107"/>
      <c r="C48" s="108"/>
      <c r="D48" s="108"/>
      <c r="E48" s="109" t="s">
        <v>240</v>
      </c>
      <c r="F48" s="108"/>
    </row>
    <row r="49" spans="1:6" s="114" customFormat="1" ht="12.95" customHeight="1" x14ac:dyDescent="0.25">
      <c r="A49" s="107"/>
      <c r="B49" s="107"/>
      <c r="C49" s="108"/>
      <c r="D49" s="108"/>
      <c r="E49" s="109" t="s">
        <v>241</v>
      </c>
      <c r="F49" s="108"/>
    </row>
    <row r="50" spans="1:6" s="114" customFormat="1" ht="12.95" customHeight="1" x14ac:dyDescent="0.25">
      <c r="A50" s="107"/>
      <c r="B50" s="107"/>
      <c r="C50" s="108"/>
      <c r="D50" s="108"/>
      <c r="E50" s="109" t="s">
        <v>242</v>
      </c>
      <c r="F50" s="108"/>
    </row>
    <row r="51" spans="1:6" s="114" customFormat="1" ht="12.95" customHeight="1" x14ac:dyDescent="0.25">
      <c r="A51" s="107"/>
      <c r="B51" s="107"/>
      <c r="C51" s="108"/>
      <c r="D51" s="108"/>
      <c r="E51" s="109" t="s">
        <v>243</v>
      </c>
      <c r="F51" s="108"/>
    </row>
    <row r="52" spans="1:6" s="114" customFormat="1" ht="12.95" customHeight="1" x14ac:dyDescent="0.25">
      <c r="A52" s="107"/>
      <c r="B52" s="107"/>
      <c r="C52" s="108"/>
      <c r="D52" s="108"/>
      <c r="E52" s="109" t="s">
        <v>244</v>
      </c>
      <c r="F52" s="108"/>
    </row>
    <row r="53" spans="1:6" s="114" customFormat="1" ht="12.95" customHeight="1" x14ac:dyDescent="0.25">
      <c r="A53" s="107"/>
      <c r="B53" s="107"/>
      <c r="C53" s="108"/>
      <c r="D53" s="108"/>
      <c r="E53" s="109" t="s">
        <v>245</v>
      </c>
      <c r="F53" s="108"/>
    </row>
    <row r="54" spans="1:6" s="114" customFormat="1" ht="12.95" customHeight="1" x14ac:dyDescent="0.25">
      <c r="A54" s="107"/>
      <c r="B54" s="107"/>
      <c r="C54" s="108"/>
      <c r="D54" s="108"/>
      <c r="E54" s="110" t="s">
        <v>246</v>
      </c>
      <c r="F54" s="108"/>
    </row>
    <row r="55" spans="1:6" s="114" customFormat="1" ht="12.95" customHeight="1" x14ac:dyDescent="0.25">
      <c r="A55" s="107"/>
      <c r="B55" s="107"/>
      <c r="C55" s="108"/>
      <c r="D55" s="108"/>
      <c r="E55" s="110" t="s">
        <v>247</v>
      </c>
      <c r="F55" s="108"/>
    </row>
    <row r="56" spans="1:6" s="114" customFormat="1" ht="12.95" customHeight="1" x14ac:dyDescent="0.25">
      <c r="A56" s="107"/>
      <c r="B56" s="107"/>
      <c r="C56" s="108"/>
      <c r="D56" s="108"/>
      <c r="E56" s="111" t="s">
        <v>248</v>
      </c>
      <c r="F56" s="108"/>
    </row>
    <row r="57" spans="1:6" s="114" customFormat="1" ht="12.95" customHeight="1" x14ac:dyDescent="0.25">
      <c r="A57" s="107"/>
      <c r="B57" s="107"/>
      <c r="C57" s="108"/>
      <c r="D57" s="108"/>
      <c r="E57" s="107" t="s">
        <v>249</v>
      </c>
      <c r="F57" s="108"/>
    </row>
    <row r="58" spans="1:6" s="114" customFormat="1" ht="12.95" customHeight="1" x14ac:dyDescent="0.25">
      <c r="A58" s="107"/>
      <c r="B58" s="107"/>
      <c r="C58" s="108"/>
      <c r="D58" s="108"/>
      <c r="E58" s="107" t="s">
        <v>250</v>
      </c>
      <c r="F58" s="108"/>
    </row>
    <row r="59" spans="1:6" s="114" customFormat="1" ht="12.95" customHeight="1" x14ac:dyDescent="0.25">
      <c r="A59" s="107"/>
      <c r="B59" s="107"/>
      <c r="C59" s="108"/>
      <c r="D59" s="108"/>
      <c r="E59" s="109" t="s">
        <v>251</v>
      </c>
      <c r="F59" s="108"/>
    </row>
    <row r="60" spans="1:6" s="114" customFormat="1" ht="12.95" customHeight="1" x14ac:dyDescent="0.25">
      <c r="A60" s="107"/>
      <c r="B60" s="107"/>
      <c r="C60" s="108"/>
      <c r="D60" s="108"/>
      <c r="E60" s="109" t="s">
        <v>252</v>
      </c>
      <c r="F60" s="108"/>
    </row>
    <row r="61" spans="1:6" s="114" customFormat="1" ht="12.95" customHeight="1" x14ac:dyDescent="0.25">
      <c r="A61" s="107"/>
      <c r="B61" s="107"/>
      <c r="C61" s="108"/>
      <c r="D61" s="108"/>
      <c r="E61" s="109" t="s">
        <v>253</v>
      </c>
      <c r="F61" s="108"/>
    </row>
    <row r="62" spans="1:6" s="114" customFormat="1" ht="12.95" customHeight="1" x14ac:dyDescent="0.25">
      <c r="A62" s="107"/>
      <c r="B62" s="107"/>
      <c r="C62" s="108"/>
      <c r="D62" s="108"/>
      <c r="E62" s="109" t="s">
        <v>254</v>
      </c>
      <c r="F62" s="108"/>
    </row>
    <row r="63" spans="1:6" s="114" customFormat="1" ht="12.95" customHeight="1" x14ac:dyDescent="0.25">
      <c r="A63" s="107"/>
      <c r="B63" s="107"/>
      <c r="C63" s="108"/>
      <c r="D63" s="108"/>
      <c r="E63" s="109" t="s">
        <v>255</v>
      </c>
      <c r="F63" s="108"/>
    </row>
    <row r="64" spans="1:6" s="114" customFormat="1" ht="12.95" customHeight="1" x14ac:dyDescent="0.25">
      <c r="A64" s="107"/>
      <c r="B64" s="107"/>
      <c r="C64" s="108"/>
      <c r="D64" s="108"/>
      <c r="E64" s="110" t="s">
        <v>256</v>
      </c>
      <c r="F64" s="108"/>
    </row>
    <row r="65" spans="1:6" s="114" customFormat="1" ht="12.95" customHeight="1" x14ac:dyDescent="0.25">
      <c r="A65" s="107"/>
      <c r="B65" s="107"/>
      <c r="C65" s="108"/>
      <c r="D65" s="108"/>
      <c r="E65" s="109" t="s">
        <v>257</v>
      </c>
      <c r="F65" s="108"/>
    </row>
    <row r="66" spans="1:6" s="114" customFormat="1" ht="12.95" customHeight="1" x14ac:dyDescent="0.25">
      <c r="A66" s="107"/>
      <c r="B66" s="107"/>
      <c r="C66" s="108"/>
      <c r="D66" s="108"/>
      <c r="E66" s="109" t="s">
        <v>258</v>
      </c>
      <c r="F66" s="108"/>
    </row>
    <row r="67" spans="1:6" s="114" customFormat="1" ht="12.95" customHeight="1" x14ac:dyDescent="0.25">
      <c r="A67" s="107"/>
      <c r="B67" s="107"/>
      <c r="C67" s="108"/>
      <c r="D67" s="108"/>
      <c r="E67" s="109" t="s">
        <v>259</v>
      </c>
      <c r="F67" s="108"/>
    </row>
    <row r="68" spans="1:6" s="114" customFormat="1" ht="12.95" customHeight="1" x14ac:dyDescent="0.25">
      <c r="A68" s="107"/>
      <c r="B68" s="107"/>
      <c r="C68" s="108"/>
      <c r="D68" s="108"/>
      <c r="E68" s="109" t="s">
        <v>260</v>
      </c>
      <c r="F68" s="108"/>
    </row>
    <row r="69" spans="1:6" s="114" customFormat="1" ht="12.95" customHeight="1" x14ac:dyDescent="0.25">
      <c r="A69" s="107"/>
      <c r="B69" s="107"/>
      <c r="C69" s="108"/>
      <c r="D69" s="108"/>
      <c r="E69" s="109" t="s">
        <v>345</v>
      </c>
      <c r="F69" s="108"/>
    </row>
    <row r="70" spans="1:6" s="114" customFormat="1" ht="12.95" customHeight="1" x14ac:dyDescent="0.25">
      <c r="A70" s="107"/>
      <c r="B70" s="107"/>
      <c r="C70" s="108"/>
      <c r="D70" s="108"/>
      <c r="E70" s="108" t="s">
        <v>261</v>
      </c>
      <c r="F70" s="108"/>
    </row>
    <row r="71" spans="1:6" s="114" customFormat="1" ht="12.95" customHeight="1" x14ac:dyDescent="0.25">
      <c r="A71" s="107"/>
      <c r="B71" s="107"/>
      <c r="C71" s="108"/>
      <c r="D71" s="108"/>
      <c r="E71" s="112" t="s">
        <v>262</v>
      </c>
      <c r="F71" s="108"/>
    </row>
    <row r="72" spans="1:6" s="114" customFormat="1" ht="12.95" customHeight="1" x14ac:dyDescent="0.25">
      <c r="A72" s="107"/>
      <c r="B72" s="107"/>
      <c r="C72" s="108"/>
      <c r="D72" s="108"/>
      <c r="E72" s="108" t="s">
        <v>263</v>
      </c>
      <c r="F72" s="108"/>
    </row>
    <row r="73" spans="1:6" s="114" customFormat="1" ht="12.95" customHeight="1" x14ac:dyDescent="0.25">
      <c r="A73" s="107"/>
      <c r="B73" s="107"/>
      <c r="C73" s="108"/>
      <c r="D73" s="108"/>
      <c r="E73" s="108" t="s">
        <v>264</v>
      </c>
      <c r="F73" s="108"/>
    </row>
    <row r="74" spans="1:6" s="114" customFormat="1" ht="12.95" customHeight="1" x14ac:dyDescent="0.25">
      <c r="A74" s="107"/>
      <c r="B74" s="107"/>
      <c r="C74" s="108"/>
      <c r="D74" s="108"/>
      <c r="E74" s="108"/>
      <c r="F74" s="108"/>
    </row>
    <row r="75" spans="1:6" s="114" customFormat="1" ht="12.95" customHeight="1" x14ac:dyDescent="0.25">
      <c r="A75" s="107"/>
      <c r="B75" s="107"/>
      <c r="C75" s="108"/>
      <c r="D75" s="108"/>
      <c r="E75" s="108"/>
      <c r="F75" s="108"/>
    </row>
    <row r="76" spans="1:6" s="114" customFormat="1" ht="12.95" customHeight="1" x14ac:dyDescent="0.25">
      <c r="A76" s="107"/>
      <c r="B76" s="107"/>
      <c r="C76" s="108"/>
      <c r="D76" s="108"/>
      <c r="E76" s="108"/>
      <c r="F76" s="108"/>
    </row>
    <row r="77" spans="1:6" s="114" customFormat="1" ht="12.95" customHeight="1" x14ac:dyDescent="0.25"/>
    <row r="78" spans="1:6" s="114" customFormat="1" ht="12.95" customHeight="1" x14ac:dyDescent="0.25"/>
    <row r="79" spans="1:6" s="114" customFormat="1" ht="12.95" customHeight="1" x14ac:dyDescent="0.25"/>
    <row r="80" spans="1:6" s="114" customFormat="1" ht="12.95" customHeight="1" x14ac:dyDescent="0.25"/>
    <row r="81" s="114" customFormat="1" ht="12.95" customHeight="1" x14ac:dyDescent="0.25"/>
    <row r="82" s="114" customFormat="1" ht="12.95" customHeight="1" x14ac:dyDescent="0.25"/>
    <row r="83" s="114" customFormat="1" ht="12.95" customHeight="1" x14ac:dyDescent="0.25"/>
    <row r="84" s="114" customFormat="1" ht="12.95" customHeight="1" x14ac:dyDescent="0.25"/>
    <row r="85" s="114" customFormat="1" ht="12.95" customHeight="1" x14ac:dyDescent="0.25"/>
    <row r="86" s="114" customFormat="1" ht="12.95" customHeight="1" x14ac:dyDescent="0.25"/>
    <row r="87" s="114" customFormat="1" ht="12.95" customHeight="1" x14ac:dyDescent="0.25"/>
    <row r="88" s="114" customFormat="1" ht="12.95" customHeight="1" x14ac:dyDescent="0.25"/>
    <row r="89" s="114" customFormat="1" ht="12.95" customHeight="1" x14ac:dyDescent="0.25"/>
    <row r="90" s="114" customFormat="1" ht="12.95" customHeight="1" x14ac:dyDescent="0.25"/>
    <row r="91" s="114" customFormat="1" ht="12.95" customHeight="1" x14ac:dyDescent="0.25"/>
    <row r="92" s="114" customFormat="1" ht="12.95" customHeight="1" x14ac:dyDescent="0.25"/>
    <row r="93" s="114" customFormat="1" ht="12.95" customHeight="1" x14ac:dyDescent="0.25"/>
    <row r="94" s="114" customFormat="1" ht="12.95" customHeight="1" x14ac:dyDescent="0.25"/>
    <row r="95" s="114" customFormat="1" ht="12.95" customHeight="1" x14ac:dyDescent="0.25"/>
    <row r="96" s="114" customFormat="1" ht="12.95" customHeight="1" x14ac:dyDescent="0.25"/>
    <row r="97" s="114" customFormat="1" ht="12.95" customHeight="1" x14ac:dyDescent="0.25"/>
    <row r="98" s="114" customFormat="1" ht="12.95" customHeight="1" x14ac:dyDescent="0.25"/>
    <row r="99" s="114" customFormat="1" ht="12.95" customHeight="1" x14ac:dyDescent="0.25"/>
    <row r="100" s="114" customFormat="1" ht="12.95" customHeight="1" x14ac:dyDescent="0.25"/>
    <row r="101" s="114" customFormat="1" ht="12.95" customHeight="1" x14ac:dyDescent="0.25"/>
    <row r="102" s="114" customFormat="1" ht="12.95" customHeight="1" x14ac:dyDescent="0.25"/>
    <row r="103" s="114" customFormat="1" ht="12.95" customHeight="1" x14ac:dyDescent="0.25"/>
    <row r="104" s="114" customFormat="1" ht="12.95" customHeight="1" x14ac:dyDescent="0.25"/>
    <row r="105" s="114" customFormat="1" ht="12.95" customHeight="1" x14ac:dyDescent="0.25"/>
    <row r="106" s="114" customFormat="1" ht="12.95" customHeight="1" x14ac:dyDescent="0.25"/>
    <row r="107" s="114" customFormat="1" ht="12.95" customHeight="1" x14ac:dyDescent="0.25"/>
    <row r="108" s="114" customFormat="1" ht="12.95" customHeight="1" x14ac:dyDescent="0.25"/>
    <row r="109" s="114" customFormat="1" ht="12.95" customHeight="1" x14ac:dyDescent="0.25"/>
    <row r="110" s="114" customFormat="1" ht="12.95" customHeight="1" x14ac:dyDescent="0.25"/>
    <row r="111" s="114" customFormat="1" ht="12.95" customHeight="1" x14ac:dyDescent="0.25"/>
    <row r="112" s="114" customFormat="1" ht="12.95" customHeight="1" x14ac:dyDescent="0.25"/>
    <row r="113" s="114" customFormat="1" ht="12.95" customHeight="1" x14ac:dyDescent="0.25"/>
    <row r="114" s="114" customFormat="1" ht="12.95" customHeight="1" x14ac:dyDescent="0.25"/>
    <row r="115" s="114" customFormat="1" ht="12.95" customHeight="1" x14ac:dyDescent="0.25"/>
    <row r="116" s="114" customFormat="1" ht="12.95" customHeight="1" x14ac:dyDescent="0.25"/>
    <row r="117" s="114" customFormat="1" ht="12.95" customHeight="1" x14ac:dyDescent="0.25"/>
    <row r="118" s="114" customFormat="1" ht="12.95" customHeight="1" x14ac:dyDescent="0.25"/>
    <row r="119" s="114" customFormat="1" ht="12.95" customHeight="1" x14ac:dyDescent="0.25"/>
    <row r="120" s="114" customFormat="1" ht="12.95" customHeight="1" x14ac:dyDescent="0.25"/>
    <row r="121" s="114" customFormat="1" ht="12.95" customHeight="1" x14ac:dyDescent="0.25"/>
    <row r="122" s="114" customFormat="1" ht="12.95" customHeight="1" x14ac:dyDescent="0.25"/>
    <row r="123" s="114" customFormat="1" ht="12.95" customHeight="1" x14ac:dyDescent="0.25"/>
    <row r="124" s="114" customFormat="1" ht="12.95" customHeight="1" x14ac:dyDescent="0.25"/>
    <row r="125" s="114" customFormat="1" ht="12.95" customHeight="1" x14ac:dyDescent="0.25"/>
    <row r="126" s="114" customFormat="1" ht="12.95" customHeight="1" x14ac:dyDescent="0.25"/>
    <row r="127" s="114" customFormat="1" ht="12.95" customHeight="1" x14ac:dyDescent="0.25"/>
    <row r="128" s="114" customFormat="1" ht="12.95" customHeight="1" x14ac:dyDescent="0.25"/>
    <row r="129" s="114" customFormat="1" ht="12.95" customHeight="1" x14ac:dyDescent="0.25"/>
    <row r="130" s="114" customFormat="1" ht="12.95" customHeight="1" x14ac:dyDescent="0.25"/>
    <row r="131" s="114" customFormat="1" ht="12.95" customHeight="1" x14ac:dyDescent="0.25"/>
    <row r="132" s="114" customFormat="1" ht="12.95" customHeight="1" x14ac:dyDescent="0.25"/>
    <row r="133" s="114" customFormat="1" ht="12.95" customHeight="1" x14ac:dyDescent="0.25"/>
    <row r="134" s="114" customFormat="1" ht="12.95" customHeight="1" x14ac:dyDescent="0.25"/>
    <row r="135" s="114" customFormat="1" ht="12.95" customHeight="1" x14ac:dyDescent="0.25"/>
    <row r="136" s="114" customFormat="1" ht="12.95" customHeight="1" x14ac:dyDescent="0.25"/>
    <row r="137" s="114" customFormat="1" ht="12.95" customHeight="1" x14ac:dyDescent="0.25"/>
    <row r="138" s="114" customFormat="1" ht="12.9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55.28515625" customWidth="1"/>
    <col min="3" max="3" width="13.7109375" customWidth="1"/>
    <col min="4" max="4" width="10.5703125" customWidth="1"/>
    <col min="12" max="12" width="20.42578125" customWidth="1"/>
  </cols>
  <sheetData>
    <row r="1" spans="2:10" ht="17.25" customHeight="1" thickBot="1" x14ac:dyDescent="0.3">
      <c r="B1" s="143" t="s">
        <v>334</v>
      </c>
    </row>
    <row r="2" spans="2:10" x14ac:dyDescent="0.25">
      <c r="B2" s="70" t="s">
        <v>125</v>
      </c>
      <c r="C2" s="71" t="s">
        <v>59</v>
      </c>
      <c r="D2" s="72" t="s">
        <v>58</v>
      </c>
    </row>
    <row r="3" spans="2:10" x14ac:dyDescent="0.25">
      <c r="B3" s="85" t="s">
        <v>25</v>
      </c>
      <c r="C3" s="69"/>
      <c r="D3" s="86">
        <v>36</v>
      </c>
    </row>
    <row r="4" spans="2:10" x14ac:dyDescent="0.25">
      <c r="B4" s="87" t="s">
        <v>110</v>
      </c>
      <c r="C4" s="69" t="s">
        <v>111</v>
      </c>
      <c r="D4" s="86">
        <v>18</v>
      </c>
    </row>
    <row r="5" spans="2:10" x14ac:dyDescent="0.25">
      <c r="B5" s="85"/>
      <c r="C5" s="69" t="s">
        <v>112</v>
      </c>
      <c r="D5" s="86">
        <v>18</v>
      </c>
    </row>
    <row r="6" spans="2:10" x14ac:dyDescent="0.25">
      <c r="B6" s="87" t="s">
        <v>120</v>
      </c>
      <c r="C6" s="69" t="s">
        <v>113</v>
      </c>
      <c r="D6" s="86">
        <v>8</v>
      </c>
    </row>
    <row r="7" spans="2:10" ht="15.75" x14ac:dyDescent="0.25">
      <c r="B7" s="85"/>
      <c r="C7" s="69" t="s">
        <v>114</v>
      </c>
      <c r="D7" s="86">
        <v>9</v>
      </c>
      <c r="J7" s="68"/>
    </row>
    <row r="8" spans="2:10" ht="15.75" x14ac:dyDescent="0.25">
      <c r="B8" s="85"/>
      <c r="C8" s="69" t="s">
        <v>115</v>
      </c>
      <c r="D8" s="86">
        <v>7</v>
      </c>
      <c r="J8" s="68"/>
    </row>
    <row r="9" spans="2:10" ht="15.75" x14ac:dyDescent="0.25">
      <c r="B9" s="85"/>
      <c r="C9" s="69" t="s">
        <v>121</v>
      </c>
      <c r="D9" s="86">
        <v>12</v>
      </c>
      <c r="J9" s="68"/>
    </row>
    <row r="10" spans="2:10" ht="15.75" x14ac:dyDescent="0.25">
      <c r="B10" s="87" t="s">
        <v>116</v>
      </c>
      <c r="C10" s="69" t="s">
        <v>122</v>
      </c>
      <c r="D10" s="86">
        <v>15</v>
      </c>
      <c r="J10" s="68"/>
    </row>
    <row r="11" spans="2:10" ht="15.75" x14ac:dyDescent="0.25">
      <c r="B11" s="85"/>
      <c r="C11" s="69" t="s">
        <v>117</v>
      </c>
      <c r="D11" s="86">
        <v>13</v>
      </c>
      <c r="J11" s="68"/>
    </row>
    <row r="12" spans="2:10" ht="15.75" x14ac:dyDescent="0.25">
      <c r="B12" s="85"/>
      <c r="C12" s="69" t="s">
        <v>118</v>
      </c>
      <c r="D12" s="86">
        <v>7</v>
      </c>
      <c r="J12" s="68"/>
    </row>
    <row r="13" spans="2:10" ht="15.75" x14ac:dyDescent="0.25">
      <c r="B13" s="85"/>
      <c r="C13" s="69" t="s">
        <v>119</v>
      </c>
      <c r="D13" s="86">
        <v>1</v>
      </c>
      <c r="J13" s="68"/>
    </row>
    <row r="14" spans="2:10" ht="15.75" x14ac:dyDescent="0.25">
      <c r="B14" s="87" t="s">
        <v>123</v>
      </c>
      <c r="C14" s="69" t="s">
        <v>104</v>
      </c>
      <c r="D14" s="86">
        <v>16</v>
      </c>
      <c r="J14" s="68"/>
    </row>
    <row r="15" spans="2:10" ht="16.5" thickBot="1" x14ac:dyDescent="0.3">
      <c r="B15" s="88"/>
      <c r="C15" s="89" t="s">
        <v>124</v>
      </c>
      <c r="D15" s="90">
        <v>20</v>
      </c>
      <c r="J15" s="6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H22" sqref="H22"/>
    </sheetView>
  </sheetViews>
  <sheetFormatPr defaultRowHeight="15" x14ac:dyDescent="0.25"/>
  <cols>
    <col min="1" max="1" width="2.28515625" style="117" customWidth="1"/>
    <col min="2" max="2" width="19.28515625" style="117" customWidth="1"/>
    <col min="3" max="3" width="33.42578125" style="117" customWidth="1"/>
    <col min="4" max="4" width="33.85546875" style="117" customWidth="1"/>
    <col min="5" max="5" width="1.42578125" style="117" customWidth="1"/>
    <col min="6" max="6" width="19.7109375" style="117" customWidth="1"/>
    <col min="7" max="7" width="33.85546875" style="117" customWidth="1"/>
    <col min="8" max="8" width="33.5703125" style="117" customWidth="1"/>
    <col min="9" max="16384" width="9.140625" style="117"/>
  </cols>
  <sheetData>
    <row r="1" spans="2:8" ht="27" customHeight="1" x14ac:dyDescent="0.25">
      <c r="C1" s="146" t="s">
        <v>335</v>
      </c>
      <c r="G1" s="146" t="s">
        <v>335</v>
      </c>
    </row>
    <row r="2" spans="2:8" ht="15.75" thickBot="1" x14ac:dyDescent="0.3">
      <c r="B2" s="141" t="s">
        <v>325</v>
      </c>
      <c r="C2" s="141" t="s">
        <v>325</v>
      </c>
      <c r="D2" s="141" t="s">
        <v>325</v>
      </c>
      <c r="F2" s="142" t="s">
        <v>326</v>
      </c>
      <c r="G2" s="142" t="s">
        <v>326</v>
      </c>
      <c r="H2" s="142" t="s">
        <v>326</v>
      </c>
    </row>
    <row r="3" spans="2:8" x14ac:dyDescent="0.25">
      <c r="B3" s="118" t="s">
        <v>104</v>
      </c>
      <c r="C3" s="119" t="s">
        <v>267</v>
      </c>
      <c r="D3" s="119" t="s">
        <v>268</v>
      </c>
      <c r="F3" s="119" t="s">
        <v>104</v>
      </c>
      <c r="G3" s="119" t="s">
        <v>267</v>
      </c>
      <c r="H3" s="119" t="s">
        <v>268</v>
      </c>
    </row>
    <row r="4" spans="2:8" ht="21" customHeight="1" thickBot="1" x14ac:dyDescent="0.3">
      <c r="B4" s="120" t="s">
        <v>269</v>
      </c>
      <c r="C4" s="121" t="s">
        <v>270</v>
      </c>
      <c r="D4" s="121" t="s">
        <v>270</v>
      </c>
      <c r="F4" s="121" t="s">
        <v>269</v>
      </c>
      <c r="G4" s="121" t="s">
        <v>270</v>
      </c>
      <c r="H4" s="121" t="s">
        <v>270</v>
      </c>
    </row>
    <row r="5" spans="2:8" ht="15" customHeight="1" x14ac:dyDescent="0.25">
      <c r="B5" s="122" t="s">
        <v>53</v>
      </c>
      <c r="C5" s="123" t="s">
        <v>271</v>
      </c>
      <c r="D5" s="124" t="s">
        <v>272</v>
      </c>
      <c r="F5" s="122" t="s">
        <v>53</v>
      </c>
      <c r="G5" s="124" t="s">
        <v>271</v>
      </c>
      <c r="H5" s="125" t="s">
        <v>275</v>
      </c>
    </row>
    <row r="6" spans="2:8" ht="15" customHeight="1" x14ac:dyDescent="0.25">
      <c r="B6" s="126" t="s">
        <v>273</v>
      </c>
      <c r="C6" s="126" t="s">
        <v>274</v>
      </c>
      <c r="D6" s="125" t="s">
        <v>275</v>
      </c>
      <c r="F6" s="126" t="s">
        <v>312</v>
      </c>
      <c r="G6" s="124" t="s">
        <v>281</v>
      </c>
      <c r="H6" s="124" t="s">
        <v>277</v>
      </c>
    </row>
    <row r="7" spans="2:8" ht="15" customHeight="1" x14ac:dyDescent="0.25">
      <c r="B7" s="126" t="s">
        <v>276</v>
      </c>
      <c r="C7" s="126" t="s">
        <v>322</v>
      </c>
      <c r="D7" s="124" t="s">
        <v>277</v>
      </c>
      <c r="F7" s="126" t="s">
        <v>313</v>
      </c>
      <c r="G7" s="124"/>
      <c r="H7" s="125" t="s">
        <v>280</v>
      </c>
    </row>
    <row r="8" spans="2:8" ht="15" customHeight="1" x14ac:dyDescent="0.25">
      <c r="B8" s="127" t="s">
        <v>278</v>
      </c>
      <c r="C8" s="126" t="s">
        <v>279</v>
      </c>
      <c r="D8" s="125" t="s">
        <v>280</v>
      </c>
      <c r="F8" s="127" t="s">
        <v>314</v>
      </c>
      <c r="G8" s="124"/>
      <c r="H8" s="124" t="s">
        <v>282</v>
      </c>
    </row>
    <row r="9" spans="2:8" ht="15" customHeight="1" x14ac:dyDescent="0.25">
      <c r="B9" s="126"/>
      <c r="C9" s="126" t="s">
        <v>281</v>
      </c>
      <c r="D9" s="124" t="s">
        <v>282</v>
      </c>
      <c r="F9" s="126"/>
      <c r="G9" s="124"/>
      <c r="H9" s="124"/>
    </row>
    <row r="10" spans="2:8" ht="15" customHeight="1" x14ac:dyDescent="0.25">
      <c r="B10" s="128"/>
      <c r="C10" s="126" t="s">
        <v>283</v>
      </c>
      <c r="D10" s="129" t="s">
        <v>284</v>
      </c>
      <c r="F10" s="128"/>
      <c r="G10" s="130"/>
      <c r="H10" s="130"/>
    </row>
    <row r="11" spans="2:8" ht="15" customHeight="1" x14ac:dyDescent="0.25">
      <c r="B11" s="131" t="s">
        <v>52</v>
      </c>
      <c r="C11" s="132" t="s">
        <v>285</v>
      </c>
      <c r="D11" s="133" t="s">
        <v>286</v>
      </c>
      <c r="F11" s="131" t="s">
        <v>52</v>
      </c>
      <c r="G11" s="134" t="s">
        <v>288</v>
      </c>
      <c r="H11" s="135" t="s">
        <v>286</v>
      </c>
    </row>
    <row r="12" spans="2:8" ht="15" customHeight="1" x14ac:dyDescent="0.25">
      <c r="B12" s="126" t="s">
        <v>287</v>
      </c>
      <c r="C12" s="126" t="s">
        <v>288</v>
      </c>
      <c r="D12" s="134" t="s">
        <v>289</v>
      </c>
      <c r="F12" s="126" t="s">
        <v>315</v>
      </c>
      <c r="G12" s="125" t="s">
        <v>293</v>
      </c>
      <c r="H12" s="125" t="s">
        <v>289</v>
      </c>
    </row>
    <row r="13" spans="2:8" ht="15" customHeight="1" x14ac:dyDescent="0.25">
      <c r="B13" s="126" t="s">
        <v>290</v>
      </c>
      <c r="C13" s="126" t="s">
        <v>291</v>
      </c>
      <c r="D13" s="125" t="s">
        <v>292</v>
      </c>
      <c r="F13" s="126" t="s">
        <v>316</v>
      </c>
      <c r="G13" s="125" t="s">
        <v>295</v>
      </c>
      <c r="H13" s="125" t="s">
        <v>292</v>
      </c>
    </row>
    <row r="14" spans="2:8" ht="15" customHeight="1" x14ac:dyDescent="0.25">
      <c r="B14" s="127" t="s">
        <v>278</v>
      </c>
      <c r="C14" s="126" t="s">
        <v>293</v>
      </c>
      <c r="D14" s="125" t="s">
        <v>294</v>
      </c>
      <c r="F14" s="127" t="s">
        <v>278</v>
      </c>
      <c r="G14" s="125" t="s">
        <v>297</v>
      </c>
      <c r="H14" s="125" t="s">
        <v>294</v>
      </c>
    </row>
    <row r="15" spans="2:8" ht="15" customHeight="1" x14ac:dyDescent="0.25">
      <c r="B15" s="126"/>
      <c r="C15" s="126" t="s">
        <v>295</v>
      </c>
      <c r="D15" s="125" t="s">
        <v>296</v>
      </c>
      <c r="F15" s="126"/>
      <c r="G15" s="124"/>
      <c r="H15" s="125" t="s">
        <v>296</v>
      </c>
    </row>
    <row r="16" spans="2:8" ht="15" customHeight="1" x14ac:dyDescent="0.25">
      <c r="B16" s="128"/>
      <c r="C16" s="128" t="s">
        <v>297</v>
      </c>
      <c r="D16" s="136" t="s">
        <v>298</v>
      </c>
      <c r="F16" s="128"/>
      <c r="G16" s="130"/>
      <c r="H16" s="125" t="s">
        <v>298</v>
      </c>
    </row>
    <row r="17" spans="2:8" ht="15" customHeight="1" x14ac:dyDescent="0.25">
      <c r="B17" s="131" t="s">
        <v>55</v>
      </c>
      <c r="C17" s="137" t="s">
        <v>299</v>
      </c>
      <c r="D17" s="133" t="s">
        <v>300</v>
      </c>
      <c r="F17" s="131" t="s">
        <v>55</v>
      </c>
      <c r="G17" s="132" t="s">
        <v>299</v>
      </c>
      <c r="H17" s="135"/>
    </row>
    <row r="18" spans="2:8" ht="15" customHeight="1" x14ac:dyDescent="0.25">
      <c r="B18" s="126" t="s">
        <v>301</v>
      </c>
      <c r="C18" s="125" t="s">
        <v>302</v>
      </c>
      <c r="D18" s="138" t="s">
        <v>303</v>
      </c>
      <c r="F18" s="126" t="s">
        <v>317</v>
      </c>
      <c r="G18" s="122" t="s">
        <v>318</v>
      </c>
      <c r="H18" s="124"/>
    </row>
    <row r="19" spans="2:8" ht="15" customHeight="1" x14ac:dyDescent="0.25">
      <c r="B19" s="126" t="s">
        <v>304</v>
      </c>
      <c r="C19" s="125" t="s">
        <v>305</v>
      </c>
      <c r="D19" s="138" t="s">
        <v>323</v>
      </c>
      <c r="F19" s="126" t="s">
        <v>319</v>
      </c>
      <c r="G19" s="126" t="s">
        <v>324</v>
      </c>
      <c r="H19" s="139" t="s">
        <v>320</v>
      </c>
    </row>
    <row r="20" spans="2:8" ht="15" customHeight="1" x14ac:dyDescent="0.25">
      <c r="B20" s="127" t="s">
        <v>278</v>
      </c>
      <c r="C20" s="125" t="s">
        <v>306</v>
      </c>
      <c r="D20" s="138" t="s">
        <v>307</v>
      </c>
      <c r="F20" s="127" t="s">
        <v>278</v>
      </c>
      <c r="G20" s="126" t="s">
        <v>309</v>
      </c>
      <c r="H20" s="124"/>
    </row>
    <row r="21" spans="2:8" ht="15" customHeight="1" x14ac:dyDescent="0.25">
      <c r="B21" s="126"/>
      <c r="C21" s="125" t="s">
        <v>308</v>
      </c>
      <c r="D21" s="138" t="s">
        <v>309</v>
      </c>
      <c r="F21" s="126"/>
      <c r="G21" s="126" t="s">
        <v>306</v>
      </c>
      <c r="H21" s="124"/>
    </row>
    <row r="22" spans="2:8" ht="15" customHeight="1" x14ac:dyDescent="0.25">
      <c r="B22" s="128"/>
      <c r="C22" s="136" t="s">
        <v>310</v>
      </c>
      <c r="D22" s="140" t="s">
        <v>311</v>
      </c>
      <c r="F22" s="128"/>
      <c r="G22" s="128" t="s">
        <v>321</v>
      </c>
      <c r="H22" s="1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B19" sqref="B19"/>
    </sheetView>
  </sheetViews>
  <sheetFormatPr defaultRowHeight="15.75" x14ac:dyDescent="0.25"/>
  <cols>
    <col min="1" max="1" width="1.28515625" style="1" customWidth="1"/>
    <col min="2" max="2" width="30" style="1" customWidth="1"/>
    <col min="3" max="3" width="16.5703125" style="1" customWidth="1"/>
    <col min="4" max="4" width="16.28515625" style="1" customWidth="1"/>
    <col min="5" max="5" width="14.5703125" style="1" customWidth="1"/>
    <col min="6" max="16384" width="9.140625" style="1"/>
  </cols>
  <sheetData>
    <row r="1" spans="2:5" ht="23.25" customHeight="1" thickBot="1" x14ac:dyDescent="0.35">
      <c r="B1" s="147" t="s">
        <v>336</v>
      </c>
    </row>
    <row r="2" spans="2:5" x14ac:dyDescent="0.25">
      <c r="B2" s="75" t="s">
        <v>109</v>
      </c>
      <c r="C2" s="76"/>
      <c r="D2" s="76"/>
      <c r="E2" s="77"/>
    </row>
    <row r="3" spans="2:5" x14ac:dyDescent="0.25">
      <c r="B3" s="78" t="s">
        <v>100</v>
      </c>
      <c r="C3" s="44" t="s">
        <v>33</v>
      </c>
      <c r="D3" s="44" t="s">
        <v>34</v>
      </c>
      <c r="E3" s="79" t="s">
        <v>47</v>
      </c>
    </row>
    <row r="4" spans="2:5" x14ac:dyDescent="0.25">
      <c r="B4" s="80" t="s">
        <v>35</v>
      </c>
      <c r="C4" s="25">
        <v>27</v>
      </c>
      <c r="D4" s="25">
        <v>28</v>
      </c>
      <c r="E4" s="81" t="s">
        <v>48</v>
      </c>
    </row>
    <row r="5" spans="2:5" x14ac:dyDescent="0.25">
      <c r="B5" s="80" t="s">
        <v>36</v>
      </c>
      <c r="C5" s="25">
        <v>19</v>
      </c>
      <c r="D5" s="25">
        <v>19</v>
      </c>
      <c r="E5" s="81" t="s">
        <v>48</v>
      </c>
    </row>
    <row r="6" spans="2:5" x14ac:dyDescent="0.25">
      <c r="B6" s="80" t="s">
        <v>37</v>
      </c>
      <c r="C6" s="25">
        <v>17</v>
      </c>
      <c r="D6" s="25">
        <v>18</v>
      </c>
      <c r="E6" s="81" t="s">
        <v>49</v>
      </c>
    </row>
    <row r="7" spans="2:5" x14ac:dyDescent="0.25">
      <c r="B7" s="80" t="s">
        <v>38</v>
      </c>
      <c r="C7" s="25">
        <v>6</v>
      </c>
      <c r="D7" s="25">
        <v>6</v>
      </c>
      <c r="E7" s="81" t="s">
        <v>50</v>
      </c>
    </row>
    <row r="8" spans="2:5" x14ac:dyDescent="0.25">
      <c r="B8" s="80" t="s">
        <v>39</v>
      </c>
      <c r="C8" s="25">
        <v>8</v>
      </c>
      <c r="D8" s="25">
        <v>15</v>
      </c>
      <c r="E8" s="81" t="s">
        <v>50</v>
      </c>
    </row>
    <row r="9" spans="2:5" x14ac:dyDescent="0.25">
      <c r="B9" s="80" t="s">
        <v>40</v>
      </c>
      <c r="C9" s="25">
        <v>19</v>
      </c>
      <c r="D9" s="25">
        <v>27</v>
      </c>
      <c r="E9" s="81" t="s">
        <v>50</v>
      </c>
    </row>
    <row r="10" spans="2:5" x14ac:dyDescent="0.25">
      <c r="B10" s="80" t="s">
        <v>41</v>
      </c>
      <c r="C10" s="25">
        <v>26</v>
      </c>
      <c r="D10" s="25">
        <v>26</v>
      </c>
      <c r="E10" s="81" t="s">
        <v>51</v>
      </c>
    </row>
    <row r="11" spans="2:5" x14ac:dyDescent="0.25">
      <c r="B11" s="80" t="s">
        <v>42</v>
      </c>
      <c r="C11" s="25">
        <v>23</v>
      </c>
      <c r="D11" s="25">
        <v>23</v>
      </c>
      <c r="E11" s="81" t="s">
        <v>51</v>
      </c>
    </row>
    <row r="12" spans="2:5" x14ac:dyDescent="0.25">
      <c r="B12" s="80" t="s">
        <v>43</v>
      </c>
      <c r="C12" s="25">
        <v>22</v>
      </c>
      <c r="D12" s="25">
        <v>22</v>
      </c>
      <c r="E12" s="81" t="s">
        <v>48</v>
      </c>
    </row>
    <row r="13" spans="2:5" x14ac:dyDescent="0.25">
      <c r="B13" s="80" t="s">
        <v>44</v>
      </c>
      <c r="C13" s="25">
        <v>42</v>
      </c>
      <c r="D13" s="25">
        <v>49</v>
      </c>
      <c r="E13" s="81" t="s">
        <v>48</v>
      </c>
    </row>
    <row r="14" spans="2:5" x14ac:dyDescent="0.25">
      <c r="B14" s="80" t="s">
        <v>45</v>
      </c>
      <c r="C14" s="25">
        <v>31</v>
      </c>
      <c r="D14" s="25">
        <v>43</v>
      </c>
      <c r="E14" s="81" t="s">
        <v>48</v>
      </c>
    </row>
    <row r="15" spans="2:5" x14ac:dyDescent="0.25">
      <c r="B15" s="80" t="s">
        <v>46</v>
      </c>
      <c r="C15" s="25">
        <v>14</v>
      </c>
      <c r="D15" s="25">
        <v>18</v>
      </c>
      <c r="E15" s="81" t="s">
        <v>48</v>
      </c>
    </row>
    <row r="16" spans="2:5" ht="16.5" thickBot="1" x14ac:dyDescent="0.3">
      <c r="B16" s="82" t="s">
        <v>25</v>
      </c>
      <c r="C16" s="83">
        <v>255</v>
      </c>
      <c r="D16" s="83">
        <v>291</v>
      </c>
      <c r="E16" s="8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zoomScaleNormal="100" workbookViewId="0">
      <selection activeCell="G9" sqref="G9"/>
    </sheetView>
  </sheetViews>
  <sheetFormatPr defaultRowHeight="15" x14ac:dyDescent="0.25"/>
  <cols>
    <col min="1" max="1" width="1.7109375" customWidth="1"/>
    <col min="2" max="2" width="23.140625" style="2" customWidth="1"/>
    <col min="3" max="3" width="11.5703125" style="2" customWidth="1"/>
    <col min="4" max="4" width="13.85546875" style="32" customWidth="1"/>
  </cols>
  <sheetData>
    <row r="1" spans="2:4" ht="19.5" customHeight="1" thickBot="1" x14ac:dyDescent="0.3">
      <c r="B1" s="145" t="s">
        <v>333</v>
      </c>
    </row>
    <row r="2" spans="2:4" x14ac:dyDescent="0.25">
      <c r="B2" s="70" t="s">
        <v>60</v>
      </c>
      <c r="C2" s="71" t="s">
        <v>59</v>
      </c>
      <c r="D2" s="72" t="s">
        <v>57</v>
      </c>
    </row>
    <row r="3" spans="2:4" x14ac:dyDescent="0.25">
      <c r="B3" s="39" t="s">
        <v>52</v>
      </c>
      <c r="C3" s="3" t="s">
        <v>52</v>
      </c>
      <c r="D3" s="73">
        <v>113</v>
      </c>
    </row>
    <row r="4" spans="2:4" x14ac:dyDescent="0.25">
      <c r="B4" s="39" t="s">
        <v>61</v>
      </c>
      <c r="C4" s="3" t="s">
        <v>52</v>
      </c>
      <c r="D4" s="73">
        <v>97</v>
      </c>
    </row>
    <row r="5" spans="2:4" x14ac:dyDescent="0.25">
      <c r="B5" s="39" t="s">
        <v>62</v>
      </c>
      <c r="C5" s="3" t="s">
        <v>52</v>
      </c>
      <c r="D5" s="73">
        <v>111</v>
      </c>
    </row>
    <row r="6" spans="2:4" x14ac:dyDescent="0.25">
      <c r="B6" s="39" t="s">
        <v>63</v>
      </c>
      <c r="C6" s="3" t="s">
        <v>52</v>
      </c>
      <c r="D6" s="73">
        <v>96</v>
      </c>
    </row>
    <row r="7" spans="2:4" x14ac:dyDescent="0.25">
      <c r="B7" s="39" t="s">
        <v>64</v>
      </c>
      <c r="C7" s="3" t="s">
        <v>52</v>
      </c>
      <c r="D7" s="73">
        <v>80</v>
      </c>
    </row>
    <row r="8" spans="2:4" x14ac:dyDescent="0.25">
      <c r="B8" s="39" t="s">
        <v>65</v>
      </c>
      <c r="C8" s="3" t="s">
        <v>56</v>
      </c>
      <c r="D8" s="73">
        <v>1</v>
      </c>
    </row>
    <row r="9" spans="2:4" x14ac:dyDescent="0.25">
      <c r="B9" s="39" t="s">
        <v>54</v>
      </c>
      <c r="C9" s="3" t="s">
        <v>54</v>
      </c>
      <c r="D9" s="73">
        <v>50</v>
      </c>
    </row>
    <row r="10" spans="2:4" x14ac:dyDescent="0.25">
      <c r="B10" s="39" t="s">
        <v>66</v>
      </c>
      <c r="C10" s="3" t="s">
        <v>54</v>
      </c>
      <c r="D10" s="73">
        <v>96</v>
      </c>
    </row>
    <row r="11" spans="2:4" x14ac:dyDescent="0.25">
      <c r="B11" s="39" t="s">
        <v>53</v>
      </c>
      <c r="C11" s="3" t="s">
        <v>53</v>
      </c>
      <c r="D11" s="73">
        <v>35</v>
      </c>
    </row>
    <row r="12" spans="2:4" x14ac:dyDescent="0.25">
      <c r="B12" s="39" t="s">
        <v>67</v>
      </c>
      <c r="C12" s="3" t="s">
        <v>53</v>
      </c>
      <c r="D12" s="73">
        <v>4</v>
      </c>
    </row>
    <row r="13" spans="2:4" x14ac:dyDescent="0.25">
      <c r="B13" s="39" t="s">
        <v>68</v>
      </c>
      <c r="C13" s="3" t="s">
        <v>53</v>
      </c>
      <c r="D13" s="73">
        <v>12</v>
      </c>
    </row>
    <row r="14" spans="2:4" x14ac:dyDescent="0.25">
      <c r="B14" s="39" t="s">
        <v>69</v>
      </c>
      <c r="C14" s="3" t="s">
        <v>53</v>
      </c>
      <c r="D14" s="73">
        <v>31</v>
      </c>
    </row>
    <row r="15" spans="2:4" x14ac:dyDescent="0.25">
      <c r="B15" s="39" t="s">
        <v>70</v>
      </c>
      <c r="C15" s="3" t="s">
        <v>53</v>
      </c>
      <c r="D15" s="73">
        <v>8</v>
      </c>
    </row>
    <row r="16" spans="2:4" x14ac:dyDescent="0.25">
      <c r="B16" s="39" t="s">
        <v>71</v>
      </c>
      <c r="C16" s="3" t="s">
        <v>53</v>
      </c>
      <c r="D16" s="73">
        <v>12</v>
      </c>
    </row>
    <row r="17" spans="2:4" x14ac:dyDescent="0.25">
      <c r="B17" s="39" t="s">
        <v>55</v>
      </c>
      <c r="C17" s="3" t="s">
        <v>55</v>
      </c>
      <c r="D17" s="73">
        <v>86</v>
      </c>
    </row>
    <row r="18" spans="2:4" x14ac:dyDescent="0.25">
      <c r="B18" s="39" t="s">
        <v>72</v>
      </c>
      <c r="C18" s="3" t="s">
        <v>55</v>
      </c>
      <c r="D18" s="73">
        <v>91</v>
      </c>
    </row>
    <row r="19" spans="2:4" x14ac:dyDescent="0.25">
      <c r="B19" s="39" t="s">
        <v>73</v>
      </c>
      <c r="C19" s="3" t="s">
        <v>55</v>
      </c>
      <c r="D19" s="73">
        <v>75</v>
      </c>
    </row>
    <row r="20" spans="2:4" x14ac:dyDescent="0.25">
      <c r="B20" s="39" t="s">
        <v>74</v>
      </c>
      <c r="C20" s="3" t="s">
        <v>55</v>
      </c>
      <c r="D20" s="73">
        <v>9</v>
      </c>
    </row>
    <row r="21" spans="2:4" x14ac:dyDescent="0.25">
      <c r="B21" s="39" t="s">
        <v>75</v>
      </c>
      <c r="C21" s="3" t="s">
        <v>55</v>
      </c>
      <c r="D21" s="73">
        <v>10</v>
      </c>
    </row>
    <row r="22" spans="2:4" ht="15.75" thickBot="1" x14ac:dyDescent="0.3">
      <c r="B22" s="41" t="s">
        <v>25</v>
      </c>
      <c r="C22" s="28"/>
      <c r="D22" s="74">
        <f>SUM(D3:D21)</f>
        <v>1017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F20" sqref="F20"/>
    </sheetView>
  </sheetViews>
  <sheetFormatPr defaultRowHeight="15" x14ac:dyDescent="0.25"/>
  <cols>
    <col min="1" max="1" width="2" style="56" customWidth="1"/>
    <col min="2" max="2" width="16.85546875" style="56" customWidth="1"/>
    <col min="3" max="3" width="16.28515625" style="56" customWidth="1"/>
    <col min="4" max="4" width="17.5703125" style="56" customWidth="1"/>
    <col min="5" max="5" width="16.5703125" style="56" customWidth="1"/>
    <col min="6" max="6" width="24.7109375" style="56" customWidth="1"/>
    <col min="7" max="7" width="19.28515625" style="56" customWidth="1"/>
    <col min="8" max="8" width="25.85546875" style="56" customWidth="1"/>
    <col min="9" max="16384" width="9.140625" style="56"/>
  </cols>
  <sheetData>
    <row r="1" spans="2:8" ht="9" customHeight="1" x14ac:dyDescent="0.25"/>
    <row r="2" spans="2:8" ht="15.75" thickBot="1" x14ac:dyDescent="0.3">
      <c r="B2" s="144" t="s">
        <v>332</v>
      </c>
    </row>
    <row r="3" spans="2:8" ht="31.5" customHeight="1" x14ac:dyDescent="0.25">
      <c r="B3" s="151" t="s">
        <v>104</v>
      </c>
      <c r="C3" s="153" t="s">
        <v>105</v>
      </c>
      <c r="D3" s="153" t="s">
        <v>106</v>
      </c>
      <c r="E3" s="153" t="s">
        <v>107</v>
      </c>
      <c r="F3" s="153" t="s">
        <v>106</v>
      </c>
      <c r="G3" s="153" t="s">
        <v>108</v>
      </c>
      <c r="H3" s="149" t="s">
        <v>106</v>
      </c>
    </row>
    <row r="4" spans="2:8" hidden="1" x14ac:dyDescent="0.25">
      <c r="B4" s="152"/>
      <c r="C4" s="154"/>
      <c r="D4" s="154"/>
      <c r="E4" s="154"/>
      <c r="F4" s="154"/>
      <c r="G4" s="154"/>
      <c r="H4" s="150"/>
    </row>
    <row r="5" spans="2:8" x14ac:dyDescent="0.25">
      <c r="B5" s="63" t="s">
        <v>52</v>
      </c>
      <c r="C5" s="61">
        <v>3445</v>
      </c>
      <c r="D5" s="62">
        <v>31.1</v>
      </c>
      <c r="E5" s="62">
        <v>52</v>
      </c>
      <c r="F5" s="62">
        <v>17.899999999999999</v>
      </c>
      <c r="G5" s="62">
        <v>497</v>
      </c>
      <c r="H5" s="64">
        <v>48.9</v>
      </c>
    </row>
    <row r="6" spans="2:8" x14ac:dyDescent="0.25">
      <c r="B6" s="63" t="s">
        <v>53</v>
      </c>
      <c r="C6" s="61">
        <v>1300</v>
      </c>
      <c r="D6" s="62">
        <v>11.8</v>
      </c>
      <c r="E6" s="62">
        <v>35</v>
      </c>
      <c r="F6" s="62">
        <v>12</v>
      </c>
      <c r="G6" s="62">
        <v>102</v>
      </c>
      <c r="H6" s="64">
        <v>10</v>
      </c>
    </row>
    <row r="7" spans="2:8" x14ac:dyDescent="0.25">
      <c r="B7" s="63" t="s">
        <v>55</v>
      </c>
      <c r="C7" s="61">
        <v>2171</v>
      </c>
      <c r="D7" s="62">
        <v>19.600000000000001</v>
      </c>
      <c r="E7" s="62">
        <v>156</v>
      </c>
      <c r="F7" s="62">
        <v>53.6</v>
      </c>
      <c r="G7" s="62">
        <v>271</v>
      </c>
      <c r="H7" s="64">
        <v>26.6</v>
      </c>
    </row>
    <row r="8" spans="2:8" x14ac:dyDescent="0.25">
      <c r="B8" s="63" t="s">
        <v>54</v>
      </c>
      <c r="C8" s="61">
        <v>2102</v>
      </c>
      <c r="D8" s="62">
        <v>19</v>
      </c>
      <c r="E8" s="62">
        <v>30</v>
      </c>
      <c r="F8" s="62">
        <v>10.3</v>
      </c>
      <c r="G8" s="62">
        <v>146</v>
      </c>
      <c r="H8" s="64">
        <v>14.4</v>
      </c>
    </row>
    <row r="9" spans="2:8" x14ac:dyDescent="0.25">
      <c r="B9" s="63" t="s">
        <v>56</v>
      </c>
      <c r="C9" s="61">
        <v>2051</v>
      </c>
      <c r="D9" s="62">
        <v>18.5</v>
      </c>
      <c r="E9" s="62">
        <v>18</v>
      </c>
      <c r="F9" s="62">
        <v>6.2</v>
      </c>
      <c r="G9" s="62">
        <v>1</v>
      </c>
      <c r="H9" s="64">
        <v>0.1</v>
      </c>
    </row>
    <row r="10" spans="2:8" ht="15.75" thickBot="1" x14ac:dyDescent="0.3">
      <c r="B10" s="65" t="s">
        <v>25</v>
      </c>
      <c r="C10" s="66">
        <v>11069</v>
      </c>
      <c r="D10" s="67">
        <v>100</v>
      </c>
      <c r="E10" s="67">
        <v>291</v>
      </c>
      <c r="F10" s="67">
        <v>100</v>
      </c>
      <c r="G10" s="66">
        <v>1017</v>
      </c>
      <c r="H10" s="60">
        <v>100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3"/>
  <sheetViews>
    <sheetView workbookViewId="0">
      <selection activeCell="B25" sqref="B25"/>
    </sheetView>
  </sheetViews>
  <sheetFormatPr defaultRowHeight="15" x14ac:dyDescent="0.25"/>
  <cols>
    <col min="1" max="1" width="1.7109375" customWidth="1"/>
    <col min="2" max="2" width="80" customWidth="1"/>
    <col min="3" max="3" width="14.7109375" style="2" customWidth="1"/>
    <col min="4" max="4" width="11" style="2" customWidth="1"/>
    <col min="5" max="5" width="17.5703125" style="29" customWidth="1"/>
  </cols>
  <sheetData>
    <row r="1" spans="2:5" ht="7.5" customHeight="1" x14ac:dyDescent="0.25"/>
    <row r="5" spans="2:5" ht="8.25" customHeight="1" x14ac:dyDescent="0.25"/>
    <row r="6" spans="2:5" x14ac:dyDescent="0.25">
      <c r="B6" s="56" t="s">
        <v>81</v>
      </c>
      <c r="C6" s="3" t="s">
        <v>101</v>
      </c>
      <c r="D6" s="3" t="s">
        <v>102</v>
      </c>
      <c r="E6" s="59" t="s">
        <v>103</v>
      </c>
    </row>
    <row r="7" spans="2:5" x14ac:dyDescent="0.25">
      <c r="B7" s="55" t="s">
        <v>80</v>
      </c>
      <c r="C7" s="33" t="s">
        <v>79</v>
      </c>
      <c r="D7" s="33" t="s">
        <v>58</v>
      </c>
      <c r="E7" s="57" t="s">
        <v>88</v>
      </c>
    </row>
    <row r="8" spans="2:5" x14ac:dyDescent="0.25">
      <c r="B8" s="56" t="s">
        <v>85</v>
      </c>
      <c r="C8" s="3">
        <v>65</v>
      </c>
      <c r="D8" s="3"/>
      <c r="E8" s="58">
        <v>100</v>
      </c>
    </row>
    <row r="9" spans="2:5" x14ac:dyDescent="0.25">
      <c r="B9" s="56" t="s">
        <v>82</v>
      </c>
      <c r="C9" s="3">
        <v>65</v>
      </c>
      <c r="D9" s="3">
        <v>37</v>
      </c>
      <c r="E9" s="59">
        <v>56.92</v>
      </c>
    </row>
    <row r="10" spans="2:5" x14ac:dyDescent="0.25">
      <c r="B10" s="56" t="s">
        <v>86</v>
      </c>
      <c r="C10" s="3">
        <v>65</v>
      </c>
      <c r="D10" s="3">
        <v>9</v>
      </c>
      <c r="E10" s="59">
        <v>24.32</v>
      </c>
    </row>
    <row r="11" spans="2:5" x14ac:dyDescent="0.25">
      <c r="B11" s="56" t="s">
        <v>87</v>
      </c>
      <c r="C11" s="3">
        <v>37</v>
      </c>
      <c r="D11" s="3">
        <v>28</v>
      </c>
      <c r="E11" s="59">
        <v>75.680000000000007</v>
      </c>
    </row>
    <row r="12" spans="2:5" x14ac:dyDescent="0.25">
      <c r="B12" s="56" t="s">
        <v>89</v>
      </c>
      <c r="C12" s="3">
        <v>28</v>
      </c>
      <c r="D12" s="3">
        <v>24</v>
      </c>
      <c r="E12" s="59">
        <v>85.71</v>
      </c>
    </row>
    <row r="13" spans="2:5" x14ac:dyDescent="0.25">
      <c r="B13" s="56" t="s">
        <v>90</v>
      </c>
      <c r="C13" s="3">
        <v>28</v>
      </c>
      <c r="D13" s="3">
        <v>10</v>
      </c>
      <c r="E13" s="59">
        <v>35.71</v>
      </c>
    </row>
    <row r="14" spans="2:5" x14ac:dyDescent="0.25">
      <c r="B14" s="56" t="s">
        <v>83</v>
      </c>
      <c r="C14" s="3">
        <v>65</v>
      </c>
      <c r="D14" s="3">
        <v>22</v>
      </c>
      <c r="E14" s="59">
        <v>33.85</v>
      </c>
    </row>
    <row r="15" spans="2:5" x14ac:dyDescent="0.25">
      <c r="B15" s="56" t="s">
        <v>84</v>
      </c>
      <c r="C15" s="3">
        <v>65</v>
      </c>
      <c r="D15" s="3">
        <v>6</v>
      </c>
      <c r="E15" s="59">
        <v>9.23</v>
      </c>
    </row>
    <row r="16" spans="2:5" x14ac:dyDescent="0.25">
      <c r="B16" s="55" t="s">
        <v>91</v>
      </c>
      <c r="C16" s="3"/>
      <c r="D16" s="3"/>
      <c r="E16" s="59"/>
    </row>
    <row r="17" spans="2:5" x14ac:dyDescent="0.25">
      <c r="B17" s="56" t="s">
        <v>85</v>
      </c>
      <c r="C17" s="3">
        <v>65</v>
      </c>
      <c r="D17" s="3"/>
      <c r="E17" s="58">
        <v>100</v>
      </c>
    </row>
    <row r="18" spans="2:5" x14ac:dyDescent="0.25">
      <c r="B18" s="56" t="s">
        <v>92</v>
      </c>
      <c r="C18" s="3">
        <v>65</v>
      </c>
      <c r="D18" s="3">
        <v>49</v>
      </c>
      <c r="E18" s="59">
        <v>75.38</v>
      </c>
    </row>
    <row r="19" spans="2:5" x14ac:dyDescent="0.25">
      <c r="B19" s="56" t="s">
        <v>93</v>
      </c>
      <c r="C19" s="3">
        <v>65</v>
      </c>
      <c r="D19" s="3">
        <v>16</v>
      </c>
      <c r="E19" s="59">
        <v>24.62</v>
      </c>
    </row>
    <row r="20" spans="2:5" x14ac:dyDescent="0.25">
      <c r="B20" s="56" t="s">
        <v>96</v>
      </c>
      <c r="C20" s="3">
        <v>65</v>
      </c>
      <c r="D20" s="3">
        <v>59</v>
      </c>
      <c r="E20" s="59">
        <v>90.77</v>
      </c>
    </row>
    <row r="21" spans="2:5" x14ac:dyDescent="0.25">
      <c r="B21" s="56" t="s">
        <v>94</v>
      </c>
      <c r="C21" s="3">
        <v>49</v>
      </c>
      <c r="D21" s="3">
        <v>45</v>
      </c>
      <c r="E21" s="59">
        <v>91.84</v>
      </c>
    </row>
    <row r="22" spans="2:5" x14ac:dyDescent="0.25">
      <c r="B22" s="56" t="s">
        <v>95</v>
      </c>
      <c r="C22" s="3">
        <v>49</v>
      </c>
      <c r="D22" s="3">
        <v>4</v>
      </c>
      <c r="E22" s="59">
        <v>8.16</v>
      </c>
    </row>
    <row r="23" spans="2:5" x14ac:dyDescent="0.25">
      <c r="B23" s="56" t="s">
        <v>97</v>
      </c>
      <c r="C23" s="3">
        <v>49</v>
      </c>
      <c r="D23" s="3">
        <v>3</v>
      </c>
      <c r="E23" s="59">
        <v>6.12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5181600</xdr:colOff>
                <xdr:row>3</xdr:row>
                <xdr:rowOff>142875</xdr:rowOff>
              </to>
            </anchor>
          </objectPr>
        </oleObject>
      </mc:Choice>
      <mc:Fallback>
        <oleObject progId="Word.Document.8" shapeId="12289" r:id="rId4"/>
      </mc:Fallback>
    </mc:AlternateContent>
  </oleObjects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D20" sqref="D20"/>
    </sheetView>
  </sheetViews>
  <sheetFormatPr defaultRowHeight="15" x14ac:dyDescent="0.25"/>
  <cols>
    <col min="1" max="1" width="2" customWidth="1"/>
    <col min="2" max="2" width="33.140625" customWidth="1"/>
    <col min="3" max="3" width="11.5703125" customWidth="1"/>
    <col min="4" max="4" width="19.5703125" customWidth="1"/>
    <col min="5" max="5" width="13" customWidth="1"/>
    <col min="6" max="6" width="22.140625" customWidth="1"/>
    <col min="7" max="7" width="8.85546875" style="32" customWidth="1"/>
    <col min="8" max="8" width="2.28515625" customWidth="1"/>
    <col min="9" max="9" width="10.85546875" customWidth="1"/>
  </cols>
  <sheetData>
    <row r="1" spans="2:10" ht="18.75" customHeight="1" thickBot="1" x14ac:dyDescent="0.3">
      <c r="B1" s="143" t="s">
        <v>331</v>
      </c>
    </row>
    <row r="2" spans="2:10" x14ac:dyDescent="0.25">
      <c r="B2" s="36" t="s">
        <v>0</v>
      </c>
      <c r="C2" s="37" t="s">
        <v>21</v>
      </c>
      <c r="D2" s="37" t="s">
        <v>22</v>
      </c>
      <c r="E2" s="37" t="s">
        <v>16</v>
      </c>
      <c r="F2" s="37" t="s">
        <v>17</v>
      </c>
      <c r="G2" s="38" t="s">
        <v>76</v>
      </c>
      <c r="H2" s="2"/>
      <c r="I2" s="4" t="s">
        <v>32</v>
      </c>
      <c r="J2" s="5" t="s">
        <v>18</v>
      </c>
    </row>
    <row r="3" spans="2:10" x14ac:dyDescent="0.25">
      <c r="B3" s="39" t="s">
        <v>7</v>
      </c>
      <c r="C3" s="3" t="s">
        <v>1</v>
      </c>
      <c r="D3" s="3">
        <v>5</v>
      </c>
      <c r="E3" s="31">
        <v>223</v>
      </c>
      <c r="F3" s="3">
        <v>200</v>
      </c>
      <c r="G3" s="30">
        <v>92.59</v>
      </c>
      <c r="H3" s="2"/>
      <c r="I3" s="6" t="s">
        <v>19</v>
      </c>
      <c r="J3" s="7">
        <v>13</v>
      </c>
    </row>
    <row r="4" spans="2:10" x14ac:dyDescent="0.25">
      <c r="B4" s="39" t="s">
        <v>8</v>
      </c>
      <c r="C4" s="3" t="s">
        <v>1</v>
      </c>
      <c r="D4" s="3">
        <v>5</v>
      </c>
      <c r="E4" s="31">
        <v>223</v>
      </c>
      <c r="F4" s="3">
        <v>165</v>
      </c>
      <c r="G4" s="30">
        <v>73.989999999999995</v>
      </c>
      <c r="H4" s="2"/>
      <c r="I4" s="6" t="s">
        <v>3</v>
      </c>
      <c r="J4" s="8">
        <v>27.9</v>
      </c>
    </row>
    <row r="5" spans="2:10" x14ac:dyDescent="0.25">
      <c r="B5" s="39" t="s">
        <v>11</v>
      </c>
      <c r="C5" s="3" t="s">
        <v>1</v>
      </c>
      <c r="D5" s="3">
        <v>5</v>
      </c>
      <c r="E5" s="31">
        <v>218</v>
      </c>
      <c r="F5" s="3">
        <v>119</v>
      </c>
      <c r="G5" s="30">
        <v>52.19</v>
      </c>
      <c r="H5" s="2"/>
      <c r="I5" s="6" t="s">
        <v>5</v>
      </c>
      <c r="J5" s="8">
        <v>7.72</v>
      </c>
    </row>
    <row r="6" spans="2:10" x14ac:dyDescent="0.25">
      <c r="B6" s="39" t="s">
        <v>12</v>
      </c>
      <c r="C6" s="3" t="s">
        <v>1</v>
      </c>
      <c r="D6" s="3">
        <v>5</v>
      </c>
      <c r="E6" s="31">
        <v>218</v>
      </c>
      <c r="F6" s="3">
        <v>5</v>
      </c>
      <c r="G6" s="30">
        <v>2.29</v>
      </c>
      <c r="H6" s="2"/>
      <c r="I6" s="6" t="s">
        <v>4</v>
      </c>
      <c r="J6" s="8">
        <v>26.74</v>
      </c>
    </row>
    <row r="7" spans="2:10" x14ac:dyDescent="0.25">
      <c r="B7" s="40" t="s">
        <v>20</v>
      </c>
      <c r="C7" s="33" t="s">
        <v>1</v>
      </c>
      <c r="D7" s="33">
        <v>5</v>
      </c>
      <c r="E7" s="34">
        <v>875</v>
      </c>
      <c r="F7" s="33">
        <v>489</v>
      </c>
      <c r="G7" s="35">
        <v>55.89</v>
      </c>
      <c r="H7" s="2"/>
      <c r="I7" s="6" t="s">
        <v>6</v>
      </c>
      <c r="J7" s="8">
        <v>18.18</v>
      </c>
    </row>
    <row r="8" spans="2:10" x14ac:dyDescent="0.25">
      <c r="B8" s="39" t="s">
        <v>7</v>
      </c>
      <c r="C8" s="3" t="s">
        <v>2</v>
      </c>
      <c r="D8" s="3">
        <v>12</v>
      </c>
      <c r="E8" s="31">
        <v>513</v>
      </c>
      <c r="F8" s="3">
        <v>105</v>
      </c>
      <c r="G8" s="30">
        <v>20.47</v>
      </c>
      <c r="H8" s="2"/>
      <c r="I8" s="6" t="s">
        <v>77</v>
      </c>
      <c r="J8" s="8">
        <v>2.29</v>
      </c>
    </row>
    <row r="9" spans="2:10" ht="15.75" thickBot="1" x14ac:dyDescent="0.3">
      <c r="B9" s="39" t="s">
        <v>8</v>
      </c>
      <c r="C9" s="3" t="s">
        <v>2</v>
      </c>
      <c r="D9" s="3">
        <v>12</v>
      </c>
      <c r="E9" s="31">
        <v>506</v>
      </c>
      <c r="F9" s="3">
        <v>67</v>
      </c>
      <c r="G9" s="30">
        <v>13.24</v>
      </c>
      <c r="H9" s="2"/>
      <c r="I9" s="9" t="s">
        <v>78</v>
      </c>
      <c r="J9" s="10">
        <v>92.59</v>
      </c>
    </row>
    <row r="10" spans="2:10" x14ac:dyDescent="0.25">
      <c r="B10" s="39" t="s">
        <v>9</v>
      </c>
      <c r="C10" s="3" t="s">
        <v>2</v>
      </c>
      <c r="D10" s="3">
        <v>12</v>
      </c>
      <c r="E10" s="31">
        <v>117</v>
      </c>
      <c r="F10" s="3">
        <v>14</v>
      </c>
      <c r="G10" s="30">
        <v>11.97</v>
      </c>
      <c r="H10" s="2"/>
      <c r="I10" s="2"/>
      <c r="J10" s="2"/>
    </row>
    <row r="11" spans="2:10" x14ac:dyDescent="0.25">
      <c r="B11" s="39" t="s">
        <v>10</v>
      </c>
      <c r="C11" s="3" t="s">
        <v>2</v>
      </c>
      <c r="D11" s="3">
        <v>12</v>
      </c>
      <c r="E11" s="31">
        <v>511</v>
      </c>
      <c r="F11" s="3">
        <v>97</v>
      </c>
      <c r="G11" s="30">
        <v>18.98</v>
      </c>
      <c r="H11" s="2"/>
      <c r="I11" s="2"/>
      <c r="J11" s="2"/>
    </row>
    <row r="12" spans="2:10" x14ac:dyDescent="0.25">
      <c r="B12" s="39" t="s">
        <v>13</v>
      </c>
      <c r="C12" s="3" t="s">
        <v>2</v>
      </c>
      <c r="D12" s="3">
        <v>12</v>
      </c>
      <c r="E12" s="31">
        <v>71</v>
      </c>
      <c r="F12" s="3">
        <v>8</v>
      </c>
      <c r="G12" s="30">
        <v>11.27</v>
      </c>
      <c r="H12" s="2"/>
      <c r="I12" s="2"/>
      <c r="J12" s="2"/>
    </row>
    <row r="13" spans="2:10" x14ac:dyDescent="0.25">
      <c r="B13" s="39" t="s">
        <v>11</v>
      </c>
      <c r="C13" s="3" t="s">
        <v>2</v>
      </c>
      <c r="D13" s="3">
        <v>12</v>
      </c>
      <c r="E13" s="31">
        <v>70</v>
      </c>
      <c r="F13" s="3">
        <v>6</v>
      </c>
      <c r="G13" s="30">
        <v>8.57</v>
      </c>
      <c r="H13" s="2"/>
      <c r="I13" s="2"/>
      <c r="J13" s="2"/>
    </row>
    <row r="14" spans="2:10" x14ac:dyDescent="0.25">
      <c r="B14" s="39" t="s">
        <v>12</v>
      </c>
      <c r="C14" s="3" t="s">
        <v>2</v>
      </c>
      <c r="D14" s="3">
        <v>12</v>
      </c>
      <c r="E14" s="31">
        <v>160</v>
      </c>
      <c r="F14" s="3">
        <v>49</v>
      </c>
      <c r="G14" s="30">
        <v>30.63</v>
      </c>
      <c r="H14" s="2"/>
      <c r="I14" s="2"/>
      <c r="J14" s="2"/>
    </row>
    <row r="15" spans="2:10" x14ac:dyDescent="0.25">
      <c r="B15" s="39" t="s">
        <v>15</v>
      </c>
      <c r="C15" s="3" t="s">
        <v>2</v>
      </c>
      <c r="D15" s="3">
        <v>12</v>
      </c>
      <c r="E15" s="31">
        <v>96</v>
      </c>
      <c r="F15" s="3">
        <v>8</v>
      </c>
      <c r="G15" s="30">
        <v>8.33</v>
      </c>
      <c r="H15" s="2"/>
      <c r="I15" s="2"/>
      <c r="J15" s="2"/>
    </row>
    <row r="16" spans="2:10" x14ac:dyDescent="0.25">
      <c r="B16" s="39" t="s">
        <v>14</v>
      </c>
      <c r="C16" s="3" t="s">
        <v>2</v>
      </c>
      <c r="D16" s="3">
        <v>12</v>
      </c>
      <c r="E16" s="31">
        <v>22</v>
      </c>
      <c r="F16" s="3">
        <v>4</v>
      </c>
      <c r="G16" s="30">
        <v>18.18</v>
      </c>
      <c r="H16" s="2"/>
      <c r="I16" s="2"/>
      <c r="J16" s="2"/>
    </row>
    <row r="17" spans="2:10" x14ac:dyDescent="0.25">
      <c r="B17" s="40" t="s">
        <v>20</v>
      </c>
      <c r="C17" s="33" t="s">
        <v>2</v>
      </c>
      <c r="D17" s="33">
        <v>12</v>
      </c>
      <c r="E17" s="34">
        <v>2066</v>
      </c>
      <c r="F17" s="33">
        <v>358</v>
      </c>
      <c r="G17" s="35">
        <v>17.329999999999998</v>
      </c>
      <c r="H17" s="2"/>
      <c r="I17" s="2"/>
      <c r="J17" s="2"/>
    </row>
    <row r="18" spans="2:10" ht="15.75" thickBot="1" x14ac:dyDescent="0.3">
      <c r="B18" s="41" t="s">
        <v>98</v>
      </c>
      <c r="C18" s="28"/>
      <c r="D18" s="28"/>
      <c r="E18" s="42">
        <v>2941</v>
      </c>
      <c r="F18" s="28">
        <v>847</v>
      </c>
      <c r="G18" s="43">
        <v>28.8</v>
      </c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9"/>
      <c r="H19" s="2"/>
      <c r="I19" s="2"/>
      <c r="J1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C18" sqref="C18"/>
    </sheetView>
  </sheetViews>
  <sheetFormatPr defaultRowHeight="15.75" x14ac:dyDescent="0.25"/>
  <cols>
    <col min="1" max="1" width="2" style="1" customWidth="1"/>
    <col min="2" max="2" width="25.5703125" style="1" customWidth="1"/>
    <col min="3" max="11" width="11.85546875" style="1" customWidth="1"/>
    <col min="12" max="12" width="2" style="1" customWidth="1"/>
    <col min="13" max="13" width="16.85546875" style="1" customWidth="1"/>
    <col min="14" max="16384" width="9.140625" style="1"/>
  </cols>
  <sheetData>
    <row r="1" spans="2:14" ht="18.75" customHeight="1" thickBot="1" x14ac:dyDescent="0.3">
      <c r="B1" s="143" t="s">
        <v>331</v>
      </c>
    </row>
    <row r="2" spans="2:14" x14ac:dyDescent="0.25">
      <c r="B2" s="45"/>
      <c r="C2" s="46" t="s">
        <v>23</v>
      </c>
      <c r="D2" s="46" t="s">
        <v>23</v>
      </c>
      <c r="E2" s="46" t="s">
        <v>23</v>
      </c>
      <c r="F2" s="46" t="s">
        <v>24</v>
      </c>
      <c r="G2" s="46" t="s">
        <v>24</v>
      </c>
      <c r="H2" s="46" t="s">
        <v>24</v>
      </c>
      <c r="I2" s="46" t="s">
        <v>25</v>
      </c>
      <c r="J2" s="46" t="s">
        <v>25</v>
      </c>
      <c r="K2" s="47" t="s">
        <v>25</v>
      </c>
      <c r="M2" s="17" t="s">
        <v>26</v>
      </c>
      <c r="N2" s="18" t="s">
        <v>18</v>
      </c>
    </row>
    <row r="3" spans="2:14" x14ac:dyDescent="0.25">
      <c r="B3" s="54" t="s">
        <v>0</v>
      </c>
      <c r="C3" s="48" t="s">
        <v>27</v>
      </c>
      <c r="D3" s="48" t="s">
        <v>28</v>
      </c>
      <c r="E3" s="48" t="s">
        <v>76</v>
      </c>
      <c r="F3" s="48" t="s">
        <v>27</v>
      </c>
      <c r="G3" s="48" t="s">
        <v>28</v>
      </c>
      <c r="H3" s="48" t="s">
        <v>76</v>
      </c>
      <c r="I3" s="48" t="s">
        <v>27</v>
      </c>
      <c r="J3" s="48" t="s">
        <v>28</v>
      </c>
      <c r="K3" s="49" t="s">
        <v>76</v>
      </c>
      <c r="M3" s="19" t="s">
        <v>19</v>
      </c>
      <c r="N3" s="20">
        <v>9</v>
      </c>
    </row>
    <row r="4" spans="2:14" x14ac:dyDescent="0.25">
      <c r="B4" s="11" t="s">
        <v>7</v>
      </c>
      <c r="C4" s="26">
        <v>1085</v>
      </c>
      <c r="D4" s="26">
        <v>1038</v>
      </c>
      <c r="E4" s="12">
        <v>95.67</v>
      </c>
      <c r="F4" s="26">
        <v>6159</v>
      </c>
      <c r="G4" s="26">
        <v>5288</v>
      </c>
      <c r="H4" s="12">
        <v>84.88</v>
      </c>
      <c r="I4" s="26">
        <v>7244</v>
      </c>
      <c r="J4" s="26">
        <v>6326</v>
      </c>
      <c r="K4" s="13">
        <v>87.33</v>
      </c>
      <c r="M4" s="21" t="s">
        <v>3</v>
      </c>
      <c r="N4" s="22">
        <v>81.2</v>
      </c>
    </row>
    <row r="5" spans="2:14" x14ac:dyDescent="0.25">
      <c r="B5" s="11" t="s">
        <v>8</v>
      </c>
      <c r="C5" s="26">
        <v>1119</v>
      </c>
      <c r="D5" s="26">
        <v>1073</v>
      </c>
      <c r="E5" s="12">
        <v>95.89</v>
      </c>
      <c r="F5" s="26">
        <v>6077</v>
      </c>
      <c r="G5" s="26">
        <v>4989</v>
      </c>
      <c r="H5" s="12">
        <v>82.1</v>
      </c>
      <c r="I5" s="26">
        <v>7196</v>
      </c>
      <c r="J5" s="26">
        <v>6062</v>
      </c>
      <c r="K5" s="13">
        <v>84.24</v>
      </c>
      <c r="M5" s="21" t="s">
        <v>5</v>
      </c>
      <c r="N5" s="22">
        <v>1.61</v>
      </c>
    </row>
    <row r="6" spans="2:14" x14ac:dyDescent="0.25">
      <c r="B6" s="11" t="s">
        <v>9</v>
      </c>
      <c r="C6" s="26" t="s">
        <v>31</v>
      </c>
      <c r="D6" s="26" t="s">
        <v>31</v>
      </c>
      <c r="E6" s="12" t="s">
        <v>31</v>
      </c>
      <c r="F6" s="26">
        <v>1413</v>
      </c>
      <c r="G6" s="26">
        <v>1113</v>
      </c>
      <c r="H6" s="12">
        <v>78.77</v>
      </c>
      <c r="I6" s="26">
        <v>1413</v>
      </c>
      <c r="J6" s="26">
        <v>1113</v>
      </c>
      <c r="K6" s="13">
        <v>78.77</v>
      </c>
      <c r="M6" s="21" t="s">
        <v>4</v>
      </c>
      <c r="N6" s="22">
        <v>4.54</v>
      </c>
    </row>
    <row r="7" spans="2:14" x14ac:dyDescent="0.25">
      <c r="B7" s="11" t="s">
        <v>10</v>
      </c>
      <c r="C7" s="26" t="s">
        <v>31</v>
      </c>
      <c r="D7" s="26" t="s">
        <v>31</v>
      </c>
      <c r="E7" s="12" t="s">
        <v>31</v>
      </c>
      <c r="F7" s="26">
        <v>6132</v>
      </c>
      <c r="G7" s="26">
        <v>5097</v>
      </c>
      <c r="H7" s="12">
        <v>83.12</v>
      </c>
      <c r="I7" s="26">
        <v>6132</v>
      </c>
      <c r="J7" s="26">
        <v>5097</v>
      </c>
      <c r="K7" s="13">
        <v>83.12</v>
      </c>
      <c r="M7" s="21" t="s">
        <v>6</v>
      </c>
      <c r="N7" s="22">
        <v>82.25</v>
      </c>
    </row>
    <row r="8" spans="2:14" x14ac:dyDescent="0.25">
      <c r="B8" s="50" t="s">
        <v>29</v>
      </c>
      <c r="C8" s="51">
        <v>2204</v>
      </c>
      <c r="D8" s="51">
        <v>2111</v>
      </c>
      <c r="E8" s="52">
        <v>95.78</v>
      </c>
      <c r="F8" s="51">
        <v>19781</v>
      </c>
      <c r="G8" s="51">
        <v>16427</v>
      </c>
      <c r="H8" s="52">
        <v>83.04</v>
      </c>
      <c r="I8" s="51">
        <v>21985</v>
      </c>
      <c r="J8" s="51">
        <v>18538</v>
      </c>
      <c r="K8" s="53">
        <v>84.32</v>
      </c>
      <c r="M8" s="21" t="s">
        <v>77</v>
      </c>
      <c r="N8" s="22">
        <v>74.760000000000005</v>
      </c>
    </row>
    <row r="9" spans="2:14" ht="16.5" thickBot="1" x14ac:dyDescent="0.3">
      <c r="B9" s="11" t="s">
        <v>13</v>
      </c>
      <c r="C9" s="26" t="s">
        <v>31</v>
      </c>
      <c r="D9" s="26" t="s">
        <v>31</v>
      </c>
      <c r="E9" s="12" t="s">
        <v>31</v>
      </c>
      <c r="F9" s="26">
        <v>875</v>
      </c>
      <c r="G9" s="26">
        <v>684</v>
      </c>
      <c r="H9" s="12">
        <v>78.17</v>
      </c>
      <c r="I9" s="26">
        <v>875</v>
      </c>
      <c r="J9" s="26">
        <v>684</v>
      </c>
      <c r="K9" s="13">
        <v>78.17</v>
      </c>
      <c r="M9" s="23" t="s">
        <v>78</v>
      </c>
      <c r="N9" s="24">
        <v>87.33</v>
      </c>
    </row>
    <row r="10" spans="2:14" x14ac:dyDescent="0.25">
      <c r="B10" s="11" t="s">
        <v>11</v>
      </c>
      <c r="C10" s="26">
        <v>1520</v>
      </c>
      <c r="D10" s="26">
        <v>1075</v>
      </c>
      <c r="E10" s="12">
        <v>70.72</v>
      </c>
      <c r="F10" s="26">
        <v>852</v>
      </c>
      <c r="G10" s="26">
        <v>701</v>
      </c>
      <c r="H10" s="12">
        <v>82.28</v>
      </c>
      <c r="I10" s="26">
        <v>2372</v>
      </c>
      <c r="J10" s="26">
        <v>1776</v>
      </c>
      <c r="K10" s="13">
        <v>74.87</v>
      </c>
    </row>
    <row r="11" spans="2:14" x14ac:dyDescent="0.25">
      <c r="B11" s="11" t="s">
        <v>12</v>
      </c>
      <c r="C11" s="26">
        <v>1152</v>
      </c>
      <c r="D11" s="26">
        <v>588</v>
      </c>
      <c r="E11" s="12">
        <v>51.05</v>
      </c>
      <c r="F11" s="26">
        <v>1934</v>
      </c>
      <c r="G11" s="26">
        <v>1719</v>
      </c>
      <c r="H11" s="12">
        <v>88.88</v>
      </c>
      <c r="I11" s="26">
        <v>3086</v>
      </c>
      <c r="J11" s="26">
        <v>2307</v>
      </c>
      <c r="K11" s="13">
        <v>74.760000000000005</v>
      </c>
    </row>
    <row r="12" spans="2:14" x14ac:dyDescent="0.25">
      <c r="B12" s="11" t="s">
        <v>15</v>
      </c>
      <c r="C12" s="26" t="s">
        <v>31</v>
      </c>
      <c r="D12" s="26" t="s">
        <v>31</v>
      </c>
      <c r="E12" s="12" t="s">
        <v>31</v>
      </c>
      <c r="F12" s="26">
        <v>1166</v>
      </c>
      <c r="G12" s="26">
        <v>959</v>
      </c>
      <c r="H12" s="12">
        <v>82.25</v>
      </c>
      <c r="I12" s="26">
        <v>1166</v>
      </c>
      <c r="J12" s="26">
        <v>959</v>
      </c>
      <c r="K12" s="13">
        <v>82.25</v>
      </c>
    </row>
    <row r="13" spans="2:14" x14ac:dyDescent="0.25">
      <c r="B13" s="11" t="s">
        <v>14</v>
      </c>
      <c r="C13" s="26" t="s">
        <v>31</v>
      </c>
      <c r="D13" s="26" t="s">
        <v>31</v>
      </c>
      <c r="E13" s="12" t="s">
        <v>31</v>
      </c>
      <c r="F13" s="26">
        <v>276</v>
      </c>
      <c r="G13" s="26">
        <v>241</v>
      </c>
      <c r="H13" s="12">
        <v>87.32</v>
      </c>
      <c r="I13" s="26">
        <v>276</v>
      </c>
      <c r="J13" s="26">
        <v>241</v>
      </c>
      <c r="K13" s="13">
        <v>87.32</v>
      </c>
    </row>
    <row r="14" spans="2:14" x14ac:dyDescent="0.25">
      <c r="B14" s="50" t="s">
        <v>30</v>
      </c>
      <c r="C14" s="51">
        <v>2672</v>
      </c>
      <c r="D14" s="51">
        <v>1663</v>
      </c>
      <c r="E14" s="52">
        <v>62.24</v>
      </c>
      <c r="F14" s="51">
        <v>4952</v>
      </c>
      <c r="G14" s="51">
        <v>4455</v>
      </c>
      <c r="H14" s="52">
        <v>89.96</v>
      </c>
      <c r="I14" s="51">
        <v>7624</v>
      </c>
      <c r="J14" s="51">
        <v>6118</v>
      </c>
      <c r="K14" s="53">
        <v>80.25</v>
      </c>
    </row>
    <row r="15" spans="2:14" x14ac:dyDescent="0.25">
      <c r="B15" s="14" t="s">
        <v>99</v>
      </c>
      <c r="C15" s="27">
        <v>4876</v>
      </c>
      <c r="D15" s="27">
        <v>3774</v>
      </c>
      <c r="E15" s="15">
        <v>77.400000000000006</v>
      </c>
      <c r="F15" s="27">
        <v>24733</v>
      </c>
      <c r="G15" s="27">
        <v>20882</v>
      </c>
      <c r="H15" s="15">
        <v>84.43</v>
      </c>
      <c r="I15" s="27">
        <v>29609</v>
      </c>
      <c r="J15" s="27">
        <v>24656</v>
      </c>
      <c r="K15" s="16">
        <v>83.27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1_Lion Poisoning_Africa</vt:lpstr>
      <vt:lpstr>2_Community respondents</vt:lpstr>
      <vt:lpstr>3_Codesign workshop particip</vt:lpstr>
      <vt:lpstr>4_Lion kills by month of year</vt:lpstr>
      <vt:lpstr>5_Lion_Alert_Recipients</vt:lpstr>
      <vt:lpstr>6_Losses_Cattle_Alerts_Village</vt:lpstr>
      <vt:lpstr>7_Satisfaction_Alerts</vt:lpstr>
      <vt:lpstr>8_GPS_days_complete</vt:lpstr>
      <vt:lpstr>9_GPS fixes received per lion</vt:lpstr>
      <vt:lpstr>10_Conflict_Variables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2019-01-05T13:18:31Z</dcterms:modified>
</cp:coreProperties>
</file>