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guelarandaregules/Desktop/"/>
    </mc:Choice>
  </mc:AlternateContent>
  <xr:revisionPtr revIDLastSave="0" documentId="8_{E2DE3FE0-A4D5-C042-B008-4B0232AACFEF}" xr6:coauthVersionLast="36" xr6:coauthVersionMax="36" xr10:uidLastSave="{00000000-0000-0000-0000-000000000000}"/>
  <bookViews>
    <workbookView xWindow="-35180" yWindow="1580" windowWidth="28800" windowHeight="12220" activeTab="2" xr2:uid="{00000000-000D-0000-FFFF-FFFF00000000}"/>
  </bookViews>
  <sheets>
    <sheet name="Table S1" sheetId="1" r:id="rId1"/>
    <sheet name="Table S2" sheetId="2" r:id="rId2"/>
    <sheet name="Table S3" sheetId="3" r:id="rId3"/>
  </sheets>
  <definedNames>
    <definedName name="_xlnm.Print_Area" localSheetId="0">'Table S1'!$J:$J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2" i="1"/>
</calcChain>
</file>

<file path=xl/sharedStrings.xml><?xml version="1.0" encoding="utf-8"?>
<sst xmlns="http://schemas.openxmlformats.org/spreadsheetml/2006/main" count="468" uniqueCount="237">
  <si>
    <t>Sample</t>
  </si>
  <si>
    <t>Virus genome found</t>
  </si>
  <si>
    <t>Assembled contigs</t>
  </si>
  <si>
    <t xml:space="preserve">Covered length </t>
  </si>
  <si>
    <t>Depth (Normalized)</t>
  </si>
  <si>
    <t>Identity</t>
  </si>
  <si>
    <t>Reference virus</t>
  </si>
  <si>
    <t>Accession</t>
  </si>
  <si>
    <t>Description</t>
  </si>
  <si>
    <t>MiLBVV RNA1</t>
  </si>
  <si>
    <t>AF525933</t>
  </si>
  <si>
    <t>Mirafiori lettuce big-vein virus isolate LS301-O; putative RNA polymerase and 25K protein genes</t>
  </si>
  <si>
    <t>MiLBVV RNA2</t>
  </si>
  <si>
    <t>AF525934</t>
  </si>
  <si>
    <t>Mirafiori lettuce big-vein virus isolate LS301-O; 10K protein and 55K protein genes</t>
  </si>
  <si>
    <t>MiLBVV RNA3</t>
  </si>
  <si>
    <t>AF525935</t>
  </si>
  <si>
    <t>Mirafiori lettuce big-vein virus isolate LS301-O; coat protein gene</t>
  </si>
  <si>
    <t>AY581701</t>
  </si>
  <si>
    <t>Mirafiori lettuce virus isolate MiLBVV-ALM4; coat protein gene</t>
  </si>
  <si>
    <t>MiLBVV RNA4</t>
  </si>
  <si>
    <t>AF525936</t>
  </si>
  <si>
    <t>Mirafiori lettuce big-vein virus isolate LS301-O; 10.6K protein and 37K protein genes</t>
  </si>
  <si>
    <t>LBVaV RNA1</t>
  </si>
  <si>
    <t>AB075039</t>
  </si>
  <si>
    <t>Lettuce big-vein virus; pol gene for L protein</t>
  </si>
  <si>
    <t>LBVaV RNA2</t>
  </si>
  <si>
    <t>JN710441</t>
  </si>
  <si>
    <t>Lettuce big-vein associated virus isolate Ls302; coat protein, protein 2, protein 3, protein 4, and protein 5 genes</t>
  </si>
  <si>
    <t>RWMV RNA1</t>
  </si>
  <si>
    <t>AF335429</t>
  </si>
  <si>
    <t>Ranunculus white mottle virus  RNA1; putative RNA polymerase gene (partial)</t>
  </si>
  <si>
    <t>RWMV RNA2</t>
  </si>
  <si>
    <t>AY542957</t>
  </si>
  <si>
    <t>Ranunculus white mottle virus; coat protein gene (partial)</t>
  </si>
  <si>
    <t>RWMV</t>
  </si>
  <si>
    <t>AF335430</t>
  </si>
  <si>
    <t>Ranunculus white mottle virus; unknown gene</t>
  </si>
  <si>
    <t xml:space="preserve">Mirafiori lettuce big-vein virus isolate LS301-O; coat protein gene </t>
  </si>
  <si>
    <t>MNSV</t>
  </si>
  <si>
    <t>AY122286</t>
  </si>
  <si>
    <t>Melon necrotic spot virus isolate Malfa5</t>
  </si>
  <si>
    <t>Length (nts)</t>
  </si>
  <si>
    <t xml:space="preserve">MiLBVV CPs </t>
  </si>
  <si>
    <t>Pool 1</t>
  </si>
  <si>
    <t>Pool 2</t>
  </si>
  <si>
    <t xml:space="preserve">Pool 3 </t>
  </si>
  <si>
    <t>Pool 3*</t>
  </si>
  <si>
    <t>AAN60449.1_LS301-0</t>
  </si>
  <si>
    <t>AF532872.1_JAPAN</t>
  </si>
  <si>
    <t>AY366415.1_SPAIN:MURCIA</t>
  </si>
  <si>
    <t>AY366416.1_SPAIN:GALICIA</t>
  </si>
  <si>
    <t>AY366417.1_SPAIN:ALMERIA</t>
  </si>
  <si>
    <t>AY366418.1_SPAIN:ALMERIA</t>
  </si>
  <si>
    <t>AY581692.1_DENMARK</t>
  </si>
  <si>
    <t>AY581693.1_NETHERLANDS</t>
  </si>
  <si>
    <t>AY581694_UNITED_KINGDOM</t>
  </si>
  <si>
    <t>AY581695.1_GERMANY:FISHENICH</t>
  </si>
  <si>
    <t>AY581696.1_AUSTRALIA</t>
  </si>
  <si>
    <t>AY581697.1_GERMANY:RESKIA</t>
  </si>
  <si>
    <t>AY581698.1_GERMANY:FRANKFURT</t>
  </si>
  <si>
    <t>AY581699.1_ITALY</t>
  </si>
  <si>
    <t>AY581700.1_SPAIN:ALMERIA</t>
  </si>
  <si>
    <t>AY581701.1_SPAIN:ALMERIA</t>
  </si>
  <si>
    <t>AY839624.1_SPAIN</t>
  </si>
  <si>
    <t>AY839625.1_SPAIN</t>
  </si>
  <si>
    <t>AY839626.1_SPAIN</t>
  </si>
  <si>
    <t>AY839627.1_SPAIN</t>
  </si>
  <si>
    <t>FJ864680.1_ARGENTINA</t>
  </si>
  <si>
    <t>FJ864681.1_ARGENTINA</t>
  </si>
  <si>
    <t>LBVaV CPs</t>
  </si>
  <si>
    <t>Pool 3</t>
  </si>
  <si>
    <t>AY581684.1_SPAIN:ALMERIA</t>
  </si>
  <si>
    <t>AY366411.1_SPAIN:MURCIA</t>
  </si>
  <si>
    <t>AY581688.1_SPAIN:ALMERIA</t>
  </si>
  <si>
    <t>AY366413.1_SPAIN:ALMERIA</t>
  </si>
  <si>
    <t>AY581685.1_SPAIN:ALMERIA</t>
  </si>
  <si>
    <t>AY366414.1_SPAIN:ALMERIA</t>
  </si>
  <si>
    <t>AY581687.1_SPAIN:ALMERIA</t>
  </si>
  <si>
    <t>AY581689.1_SPAIN:GRANADA</t>
  </si>
  <si>
    <t>AY839619.1_SPAIN</t>
  </si>
  <si>
    <t>AY839621.1_SPAIN</t>
  </si>
  <si>
    <t>AY581686.1_SPAIN:ALMERIA</t>
  </si>
  <si>
    <t>AY839620.1_SPAIN</t>
  </si>
  <si>
    <t>AY839623.1_SPAIN</t>
  </si>
  <si>
    <t>AY839622.1_SPAIN</t>
  </si>
  <si>
    <t>JN710441.1_NETHERLANDS</t>
  </si>
  <si>
    <t>GU220725.1_AUSTRALIA</t>
  </si>
  <si>
    <t>AY366412.1_SPAIN:GALICIA</t>
  </si>
  <si>
    <t>AY581690.1_UNITED_KINGDOM</t>
  </si>
  <si>
    <t>GU220723.1_AUSTRALIA</t>
  </si>
  <si>
    <t>GU220727.1_AUSTRALIA</t>
  </si>
  <si>
    <t>GU220726.1_AUSTRALIA</t>
  </si>
  <si>
    <t>GU220724.1_AUSTRALIA</t>
  </si>
  <si>
    <t>AY839618.1_SPAIN</t>
  </si>
  <si>
    <t>GU220722.1_AUSTRALIA</t>
  </si>
  <si>
    <t>AY581691.1_SPAIN:MURCIA</t>
  </si>
  <si>
    <t>AB190526.1_JAPAN</t>
  </si>
  <si>
    <t>AB190527.1_JAPAN</t>
  </si>
  <si>
    <t>AB050272.1_JAPAN</t>
  </si>
  <si>
    <t>AB114138_JAPAN</t>
  </si>
  <si>
    <t>AB190528.1_JAPAN</t>
  </si>
  <si>
    <t>The isolates found by VirusDetect are higlighted in yellow and the isolates with the highest percentage of identity by BLASTN are in bold.</t>
  </si>
  <si>
    <t>ACCESSION NUMBER</t>
  </si>
  <si>
    <t>ISOLATE</t>
  </si>
  <si>
    <t>VIRUS</t>
  </si>
  <si>
    <t>SPECIES ISOLATED FROM</t>
  </si>
  <si>
    <t>REFERENCE</t>
  </si>
  <si>
    <t>AB050272</t>
  </si>
  <si>
    <t>CP</t>
  </si>
  <si>
    <t>LBVaV</t>
  </si>
  <si>
    <t>Japa: Kagawa</t>
  </si>
  <si>
    <t>Lettuce</t>
  </si>
  <si>
    <t>Sasaya et al. (2001)</t>
  </si>
  <si>
    <t>AB114138</t>
  </si>
  <si>
    <t>Sasaya et al. (2004)</t>
  </si>
  <si>
    <t>AB190526</t>
  </si>
  <si>
    <t>A</t>
  </si>
  <si>
    <t>Kannonji: Japan</t>
  </si>
  <si>
    <t>Sasaya (2005)</t>
  </si>
  <si>
    <t>AB190527</t>
  </si>
  <si>
    <t>Hy</t>
  </si>
  <si>
    <t>Japan: Nandan</t>
  </si>
  <si>
    <t>AB190528</t>
  </si>
  <si>
    <t>Wa</t>
  </si>
  <si>
    <t>Japan: Hiochigawa</t>
  </si>
  <si>
    <t>AY366411</t>
  </si>
  <si>
    <t>MUR1</t>
  </si>
  <si>
    <t>Spain: Murcia</t>
  </si>
  <si>
    <t>Navarro et al. (2004)</t>
  </si>
  <si>
    <t>AY366412</t>
  </si>
  <si>
    <t>GAL1</t>
  </si>
  <si>
    <t>Spain: Galicia</t>
  </si>
  <si>
    <t>AY366413</t>
  </si>
  <si>
    <t>ALM1</t>
  </si>
  <si>
    <t>Spain: Almeria</t>
  </si>
  <si>
    <t>AY366414</t>
  </si>
  <si>
    <t>ALM2</t>
  </si>
  <si>
    <t>AY581684</t>
  </si>
  <si>
    <t>ALM3</t>
  </si>
  <si>
    <t>AY581685</t>
  </si>
  <si>
    <t>ALM4</t>
  </si>
  <si>
    <t>AY581686</t>
  </si>
  <si>
    <t>ALM5</t>
  </si>
  <si>
    <t>AY581687</t>
  </si>
  <si>
    <t>ALM6</t>
  </si>
  <si>
    <t>AY581688</t>
  </si>
  <si>
    <t>ALM7</t>
  </si>
  <si>
    <t>AY581689</t>
  </si>
  <si>
    <t>GRA1</t>
  </si>
  <si>
    <t>Spain: Granada</t>
  </si>
  <si>
    <t>AY581690</t>
  </si>
  <si>
    <t>UK2</t>
  </si>
  <si>
    <t>United Kingdom</t>
  </si>
  <si>
    <t>AY581691</t>
  </si>
  <si>
    <t>MUR2</t>
  </si>
  <si>
    <t>AY839618</t>
  </si>
  <si>
    <t>SON1</t>
  </si>
  <si>
    <t>Spain</t>
  </si>
  <si>
    <t>Navarro et al. (2005)</t>
  </si>
  <si>
    <t>AY839619</t>
  </si>
  <si>
    <t>SON2</t>
  </si>
  <si>
    <t>Spain: Almería</t>
  </si>
  <si>
    <t>Sowthistle</t>
  </si>
  <si>
    <t>AY839620</t>
  </si>
  <si>
    <t>SON3</t>
  </si>
  <si>
    <t>AY839621</t>
  </si>
  <si>
    <t>SON4</t>
  </si>
  <si>
    <t>AY839622</t>
  </si>
  <si>
    <t>SON5</t>
  </si>
  <si>
    <t>AY839623</t>
  </si>
  <si>
    <t>SON6</t>
  </si>
  <si>
    <t>GU220722</t>
  </si>
  <si>
    <t>AUSE5</t>
  </si>
  <si>
    <t>Australia</t>
  </si>
  <si>
    <t>Maccarone (2009)</t>
  </si>
  <si>
    <t>GU220723</t>
  </si>
  <si>
    <t>AUSA5</t>
  </si>
  <si>
    <t>GU220724</t>
  </si>
  <si>
    <t>AUSB1</t>
  </si>
  <si>
    <t>GU220725</t>
  </si>
  <si>
    <t>AUSB2</t>
  </si>
  <si>
    <t>GU220726</t>
  </si>
  <si>
    <t>AUSG1</t>
  </si>
  <si>
    <t>GU220727</t>
  </si>
  <si>
    <t>AUSE6</t>
  </si>
  <si>
    <t>Ls302</t>
  </si>
  <si>
    <t>Netherlands</t>
  </si>
  <si>
    <t>Verbeek et al. (2013)</t>
  </si>
  <si>
    <t>AF532872</t>
  </si>
  <si>
    <t>JPN1</t>
  </si>
  <si>
    <t>MiLBVV</t>
  </si>
  <si>
    <t>Japan: Hyogo</t>
  </si>
  <si>
    <t>Kawazu et al (2003)</t>
  </si>
  <si>
    <t>AY366415</t>
  </si>
  <si>
    <t>AY366416</t>
  </si>
  <si>
    <t>AY366417</t>
  </si>
  <si>
    <t>AY366418</t>
  </si>
  <si>
    <t>AY581692</t>
  </si>
  <si>
    <t>DEN1</t>
  </si>
  <si>
    <t>Denmark</t>
  </si>
  <si>
    <t>AY581693</t>
  </si>
  <si>
    <t>HOL2</t>
  </si>
  <si>
    <t>AY581694</t>
  </si>
  <si>
    <t>UK1</t>
  </si>
  <si>
    <t>AY581695</t>
  </si>
  <si>
    <t>GER1</t>
  </si>
  <si>
    <t>Germany: Fishenich</t>
  </si>
  <si>
    <t>AY581696</t>
  </si>
  <si>
    <t>AUS1</t>
  </si>
  <si>
    <t>AY581697</t>
  </si>
  <si>
    <t>GER2</t>
  </si>
  <si>
    <t>Germany: Reskia</t>
  </si>
  <si>
    <t>AY581698</t>
  </si>
  <si>
    <t>GER3</t>
  </si>
  <si>
    <t>Germany: Frankfurt</t>
  </si>
  <si>
    <t>AY581699</t>
  </si>
  <si>
    <t>ITA1</t>
  </si>
  <si>
    <t>Italy</t>
  </si>
  <si>
    <t>AY581700</t>
  </si>
  <si>
    <t>AY839624</t>
  </si>
  <si>
    <t>AY839625</t>
  </si>
  <si>
    <t>AY839626</t>
  </si>
  <si>
    <t>AY839627</t>
  </si>
  <si>
    <t>Unpublished</t>
  </si>
  <si>
    <t>FJ864680</t>
  </si>
  <si>
    <t>LP2</t>
  </si>
  <si>
    <t>Argentina</t>
  </si>
  <si>
    <t>FJ864681</t>
  </si>
  <si>
    <t>LP1</t>
  </si>
  <si>
    <r>
      <t xml:space="preserve">Supplementary Table 3.  </t>
    </r>
    <r>
      <rPr>
        <sz val="12"/>
        <color theme="1"/>
        <rFont val="Times New Roman"/>
        <family val="1"/>
      </rPr>
      <t>List of MiLBVV and LBVaV isolates from NCBI used for phylogenetic analysis.</t>
    </r>
  </si>
  <si>
    <r>
      <rPr>
        <b/>
        <sz val="12"/>
        <color theme="1"/>
        <rFont val="Calibri"/>
        <family val="2"/>
        <scheme val="minor"/>
      </rPr>
      <t>Supplementary Table 1.</t>
    </r>
    <r>
      <rPr>
        <sz val="12"/>
        <color theme="1"/>
        <rFont val="Calibri"/>
        <family val="2"/>
        <scheme val="minor"/>
      </rPr>
      <t xml:space="preserve"> Coverage and sequencing depth of sRNAs mapping to viruses identified by VirusDetect online tool</t>
    </r>
  </si>
  <si>
    <r>
      <rPr>
        <b/>
        <sz val="12"/>
        <color theme="1"/>
        <rFont val="Calibri"/>
        <family val="2"/>
        <scheme val="minor"/>
      </rPr>
      <t>Supplementary Table 2.</t>
    </r>
    <r>
      <rPr>
        <sz val="12"/>
        <color theme="1"/>
        <rFont val="Calibri"/>
        <family val="2"/>
        <scheme val="minor"/>
      </rPr>
      <t xml:space="preserve"> Percentage of identity of viral contigs assembled by VirusDetect against CP sequences of LBVD-associated viruses collected from NCBI</t>
    </r>
  </si>
  <si>
    <t>Reads mapping (16 to 31 nts)*</t>
  </si>
  <si>
    <t xml:space="preserve">*Reads refer to vsRNAs in each pool; addition of percentages is 100% for each pool </t>
  </si>
  <si>
    <t>* In Pool 3, contigs with different percentages of identity against different MiLBVV isolates were identified by the VirusDetect online tool, suggesting mixed strain MiLBVV infections in this pool.</t>
  </si>
  <si>
    <t>ISOLATE LOCALITY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</si>
</sst>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7F7F7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7F7F7F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7F7F7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/>
    <xf numFmtId="3" fontId="3" fillId="2" borderId="4" xfId="0" applyNumberFormat="1" applyFont="1" applyFill="1" applyBorder="1" applyAlignment="1">
      <alignment horizontal="center" vertical="center" wrapText="1"/>
    </xf>
    <xf numFmtId="10" fontId="3" fillId="2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2" fontId="5" fillId="0" borderId="1" xfId="0" applyNumberFormat="1" applyFont="1" applyBorder="1"/>
    <xf numFmtId="2" fontId="4" fillId="0" borderId="1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2" fontId="4" fillId="4" borderId="1" xfId="0" applyNumberFormat="1" applyFont="1" applyFill="1" applyBorder="1"/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opLeftCell="A20" workbookViewId="0">
      <selection activeCell="L5" sqref="L5"/>
    </sheetView>
  </sheetViews>
  <sheetFormatPr baseColWidth="10" defaultColWidth="11.5" defaultRowHeight="15" x14ac:dyDescent="0.2"/>
  <cols>
    <col min="1" max="1" width="7.5" style="1" bestFit="1" customWidth="1"/>
    <col min="2" max="2" width="11.1640625" style="1" customWidth="1"/>
    <col min="3" max="3" width="14.5" style="1" customWidth="1"/>
    <col min="4" max="4" width="10.6640625" style="1" customWidth="1"/>
    <col min="5" max="5" width="10.5" style="1" customWidth="1"/>
    <col min="6" max="6" width="12.6640625" style="1" customWidth="1"/>
    <col min="7" max="7" width="8" style="1" customWidth="1"/>
    <col min="8" max="8" width="11.83203125" style="1" customWidth="1"/>
    <col min="9" max="9" width="12.33203125" style="1" customWidth="1"/>
    <col min="10" max="10" width="85.1640625" style="1" customWidth="1"/>
    <col min="11" max="16384" width="11.5" style="1"/>
  </cols>
  <sheetData>
    <row r="1" spans="1:12" ht="16" x14ac:dyDescent="0.2">
      <c r="A1" s="34" t="s">
        <v>231</v>
      </c>
    </row>
    <row r="3" spans="1:12" ht="30.75" customHeight="1" x14ac:dyDescent="0.2">
      <c r="A3" s="25" t="s">
        <v>0</v>
      </c>
      <c r="B3" s="25" t="s">
        <v>1</v>
      </c>
      <c r="C3" s="25" t="s">
        <v>233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/>
      <c r="J3" s="25"/>
    </row>
    <row r="4" spans="1:12" ht="16" x14ac:dyDescent="0.2">
      <c r="A4" s="25"/>
      <c r="B4" s="25"/>
      <c r="C4" s="31"/>
      <c r="D4" s="25"/>
      <c r="E4" s="25"/>
      <c r="F4" s="25"/>
      <c r="G4" s="25"/>
      <c r="H4" s="6" t="s">
        <v>7</v>
      </c>
      <c r="I4" s="6" t="s">
        <v>42</v>
      </c>
      <c r="J4" s="6" t="s">
        <v>8</v>
      </c>
    </row>
    <row r="5" spans="1:12" x14ac:dyDescent="0.2">
      <c r="A5" s="35" t="s">
        <v>44</v>
      </c>
      <c r="B5" s="27" t="s">
        <v>9</v>
      </c>
      <c r="C5" s="4">
        <v>33455</v>
      </c>
      <c r="D5" s="28">
        <v>20</v>
      </c>
      <c r="E5" s="4">
        <v>7494</v>
      </c>
      <c r="F5" s="29">
        <v>0.9</v>
      </c>
      <c r="G5" s="30">
        <v>0.9889</v>
      </c>
      <c r="H5" s="29" t="s">
        <v>10</v>
      </c>
      <c r="I5" s="29">
        <v>7794</v>
      </c>
      <c r="J5" s="29" t="s">
        <v>11</v>
      </c>
      <c r="L5" s="2"/>
    </row>
    <row r="6" spans="1:12" x14ac:dyDescent="0.2">
      <c r="A6" s="26"/>
      <c r="B6" s="27"/>
      <c r="C6" s="5">
        <v>0.10388428802543775</v>
      </c>
      <c r="D6" s="28"/>
      <c r="E6" s="5">
        <v>0.96150885296381827</v>
      </c>
      <c r="F6" s="29"/>
      <c r="G6" s="29"/>
      <c r="H6" s="29"/>
      <c r="I6" s="29"/>
      <c r="J6" s="29"/>
    </row>
    <row r="7" spans="1:12" ht="15" customHeight="1" x14ac:dyDescent="0.2">
      <c r="A7" s="26"/>
      <c r="B7" s="29" t="s">
        <v>12</v>
      </c>
      <c r="C7" s="4">
        <v>72944</v>
      </c>
      <c r="D7" s="28">
        <v>3</v>
      </c>
      <c r="E7" s="4">
        <v>1768</v>
      </c>
      <c r="F7" s="29">
        <v>7.5</v>
      </c>
      <c r="G7" s="30">
        <v>0.99080000000000001</v>
      </c>
      <c r="H7" s="29" t="s">
        <v>13</v>
      </c>
      <c r="I7" s="29">
        <v>1788</v>
      </c>
      <c r="J7" s="29" t="s">
        <v>14</v>
      </c>
    </row>
    <row r="8" spans="1:12" x14ac:dyDescent="0.2">
      <c r="A8" s="26"/>
      <c r="B8" s="29"/>
      <c r="C8" s="5">
        <v>0.22650532075108448</v>
      </c>
      <c r="D8" s="28"/>
      <c r="E8" s="5">
        <v>0.98881431767337813</v>
      </c>
      <c r="F8" s="29"/>
      <c r="G8" s="29"/>
      <c r="H8" s="29"/>
      <c r="I8" s="29"/>
      <c r="J8" s="29"/>
    </row>
    <row r="9" spans="1:12" x14ac:dyDescent="0.2">
      <c r="A9" s="26"/>
      <c r="B9" s="29" t="s">
        <v>15</v>
      </c>
      <c r="C9" s="4">
        <v>141809</v>
      </c>
      <c r="D9" s="28">
        <v>4</v>
      </c>
      <c r="E9" s="4">
        <v>1496</v>
      </c>
      <c r="F9" s="29">
        <v>15.3</v>
      </c>
      <c r="G9" s="30">
        <v>0.99250000000000005</v>
      </c>
      <c r="H9" s="29" t="s">
        <v>16</v>
      </c>
      <c r="I9" s="29">
        <v>1515</v>
      </c>
      <c r="J9" s="29" t="s">
        <v>17</v>
      </c>
    </row>
    <row r="10" spans="1:12" x14ac:dyDescent="0.2">
      <c r="A10" s="26"/>
      <c r="B10" s="29"/>
      <c r="C10" s="5">
        <v>0.44034455240171283</v>
      </c>
      <c r="D10" s="28"/>
      <c r="E10" s="5">
        <v>0.98745874587458748</v>
      </c>
      <c r="F10" s="29"/>
      <c r="G10" s="29"/>
      <c r="H10" s="29"/>
      <c r="I10" s="29"/>
      <c r="J10" s="29"/>
    </row>
    <row r="11" spans="1:12" ht="15" customHeight="1" x14ac:dyDescent="0.2">
      <c r="A11" s="26"/>
      <c r="B11" s="29" t="s">
        <v>15</v>
      </c>
      <c r="C11" s="4">
        <v>9124</v>
      </c>
      <c r="D11" s="28">
        <v>3</v>
      </c>
      <c r="E11" s="4">
        <v>151</v>
      </c>
      <c r="F11" s="29">
        <v>14.1</v>
      </c>
      <c r="G11" s="30">
        <v>0.93420000000000003</v>
      </c>
      <c r="H11" s="29" t="s">
        <v>18</v>
      </c>
      <c r="I11" s="29">
        <v>1421</v>
      </c>
      <c r="J11" s="29" t="s">
        <v>19</v>
      </c>
    </row>
    <row r="12" spans="1:12" x14ac:dyDescent="0.2">
      <c r="A12" s="26"/>
      <c r="B12" s="29"/>
      <c r="C12" s="5">
        <v>2.8331796261966646E-2</v>
      </c>
      <c r="D12" s="28"/>
      <c r="E12" s="5">
        <f>E11/I11</f>
        <v>0.10626319493314568</v>
      </c>
      <c r="F12" s="29"/>
      <c r="G12" s="29"/>
      <c r="H12" s="29"/>
      <c r="I12" s="29"/>
      <c r="J12" s="29"/>
    </row>
    <row r="13" spans="1:12" x14ac:dyDescent="0.2">
      <c r="A13" s="26"/>
      <c r="B13" s="29" t="s">
        <v>20</v>
      </c>
      <c r="C13" s="4">
        <v>8632</v>
      </c>
      <c r="D13" s="28">
        <v>5</v>
      </c>
      <c r="E13" s="4">
        <v>1356</v>
      </c>
      <c r="F13" s="29">
        <v>1.4</v>
      </c>
      <c r="G13" s="30">
        <v>0.99119999999999997</v>
      </c>
      <c r="H13" s="29" t="s">
        <v>21</v>
      </c>
      <c r="I13" s="29">
        <v>1402</v>
      </c>
      <c r="J13" s="29" t="s">
        <v>22</v>
      </c>
    </row>
    <row r="14" spans="1:12" x14ac:dyDescent="0.2">
      <c r="A14" s="26"/>
      <c r="B14" s="29"/>
      <c r="C14" s="5">
        <v>2.680404047931785E-2</v>
      </c>
      <c r="D14" s="28"/>
      <c r="E14" s="5">
        <v>0.96718972895863053</v>
      </c>
      <c r="F14" s="29"/>
      <c r="G14" s="29"/>
      <c r="H14" s="29"/>
      <c r="I14" s="29"/>
      <c r="J14" s="29"/>
    </row>
    <row r="15" spans="1:12" ht="15" customHeight="1" x14ac:dyDescent="0.2">
      <c r="A15" s="26"/>
      <c r="B15" s="29" t="s">
        <v>23</v>
      </c>
      <c r="C15" s="4">
        <v>15218</v>
      </c>
      <c r="D15" s="28">
        <v>49</v>
      </c>
      <c r="E15" s="4">
        <v>5529</v>
      </c>
      <c r="F15" s="29">
        <v>0.4</v>
      </c>
      <c r="G15" s="30">
        <v>0.96950000000000003</v>
      </c>
      <c r="H15" s="29" t="s">
        <v>24</v>
      </c>
      <c r="I15" s="29">
        <v>6797</v>
      </c>
      <c r="J15" s="29" t="s">
        <v>25</v>
      </c>
    </row>
    <row r="16" spans="1:12" x14ac:dyDescent="0.2">
      <c r="A16" s="26"/>
      <c r="B16" s="29"/>
      <c r="C16" s="5">
        <v>4.7254852642986449E-2</v>
      </c>
      <c r="D16" s="28"/>
      <c r="E16" s="5">
        <v>0.81344710901868467</v>
      </c>
      <c r="F16" s="29"/>
      <c r="G16" s="29"/>
      <c r="H16" s="29"/>
      <c r="I16" s="29"/>
      <c r="J16" s="29"/>
    </row>
    <row r="17" spans="1:12" ht="15" customHeight="1" x14ac:dyDescent="0.2">
      <c r="A17" s="26"/>
      <c r="B17" s="29" t="s">
        <v>26</v>
      </c>
      <c r="C17" s="4">
        <v>40859</v>
      </c>
      <c r="D17" s="28">
        <v>21</v>
      </c>
      <c r="E17" s="4">
        <v>5958</v>
      </c>
      <c r="F17" s="29">
        <v>1.2</v>
      </c>
      <c r="G17" s="30">
        <v>0.98119999999999996</v>
      </c>
      <c r="H17" s="29" t="s">
        <v>27</v>
      </c>
      <c r="I17" s="29">
        <v>6075</v>
      </c>
      <c r="J17" s="29" t="s">
        <v>28</v>
      </c>
    </row>
    <row r="18" spans="1:12" x14ac:dyDescent="0.2">
      <c r="A18" s="26"/>
      <c r="B18" s="29"/>
      <c r="C18" s="5">
        <v>0.12687514943749398</v>
      </c>
      <c r="D18" s="28"/>
      <c r="E18" s="5">
        <v>0.98074074074074069</v>
      </c>
      <c r="F18" s="29"/>
      <c r="G18" s="29"/>
      <c r="H18" s="29"/>
      <c r="I18" s="29"/>
      <c r="J18" s="29"/>
    </row>
    <row r="19" spans="1:12" x14ac:dyDescent="0.2">
      <c r="A19" s="35" t="s">
        <v>45</v>
      </c>
      <c r="B19" s="29" t="s">
        <v>9</v>
      </c>
      <c r="C19" s="4">
        <v>441728</v>
      </c>
      <c r="D19" s="28">
        <v>3</v>
      </c>
      <c r="E19" s="4">
        <v>7758</v>
      </c>
      <c r="F19" s="29">
        <v>13.3</v>
      </c>
      <c r="G19" s="30">
        <v>0.98929999999999996</v>
      </c>
      <c r="H19" s="29" t="s">
        <v>10</v>
      </c>
      <c r="I19" s="29">
        <v>7794</v>
      </c>
      <c r="J19" s="29" t="s">
        <v>11</v>
      </c>
    </row>
    <row r="20" spans="1:12" x14ac:dyDescent="0.2">
      <c r="A20" s="26"/>
      <c r="B20" s="29"/>
      <c r="C20" s="5">
        <v>9.6390316540398341E-2</v>
      </c>
      <c r="D20" s="28"/>
      <c r="E20" s="5">
        <v>0.99538106235565815</v>
      </c>
      <c r="F20" s="29"/>
      <c r="G20" s="29"/>
      <c r="H20" s="29"/>
      <c r="I20" s="29"/>
      <c r="J20" s="29"/>
    </row>
    <row r="21" spans="1:12" x14ac:dyDescent="0.2">
      <c r="A21" s="26"/>
      <c r="B21" s="29" t="s">
        <v>12</v>
      </c>
      <c r="C21" s="4">
        <v>1075171</v>
      </c>
      <c r="D21" s="28">
        <v>2</v>
      </c>
      <c r="E21" s="4">
        <v>1784</v>
      </c>
      <c r="F21" s="29">
        <v>55.6</v>
      </c>
      <c r="G21" s="30">
        <v>0.99019999999999997</v>
      </c>
      <c r="H21" s="29" t="s">
        <v>13</v>
      </c>
      <c r="I21" s="29">
        <v>1788</v>
      </c>
      <c r="J21" s="29" t="s">
        <v>14</v>
      </c>
      <c r="L21" s="2"/>
    </row>
    <row r="22" spans="1:12" x14ac:dyDescent="0.2">
      <c r="A22" s="26"/>
      <c r="B22" s="29"/>
      <c r="C22" s="5">
        <v>0.23461513199311934</v>
      </c>
      <c r="D22" s="28"/>
      <c r="E22" s="5">
        <v>0.99776286353467558</v>
      </c>
      <c r="F22" s="29"/>
      <c r="G22" s="29"/>
      <c r="H22" s="29"/>
      <c r="I22" s="29"/>
      <c r="J22" s="29"/>
    </row>
    <row r="23" spans="1:12" x14ac:dyDescent="0.2">
      <c r="A23" s="26"/>
      <c r="B23" s="29" t="s">
        <v>15</v>
      </c>
      <c r="C23" s="4">
        <v>1948096</v>
      </c>
      <c r="D23" s="28">
        <v>5</v>
      </c>
      <c r="E23" s="4">
        <v>1512</v>
      </c>
      <c r="F23" s="29">
        <v>66.900000000000006</v>
      </c>
      <c r="G23" s="30">
        <v>0.98550000000000004</v>
      </c>
      <c r="H23" s="29" t="s">
        <v>16</v>
      </c>
      <c r="I23" s="29">
        <v>1515</v>
      </c>
      <c r="J23" s="29" t="s">
        <v>17</v>
      </c>
    </row>
    <row r="24" spans="1:12" x14ac:dyDescent="0.2">
      <c r="A24" s="26"/>
      <c r="B24" s="29"/>
      <c r="C24" s="5">
        <v>0.42509777530761883</v>
      </c>
      <c r="D24" s="28"/>
      <c r="E24" s="5">
        <v>0.99801980198019802</v>
      </c>
      <c r="F24" s="29"/>
      <c r="G24" s="29"/>
      <c r="H24" s="29"/>
      <c r="I24" s="29"/>
      <c r="J24" s="29"/>
    </row>
    <row r="25" spans="1:12" x14ac:dyDescent="0.2">
      <c r="A25" s="26"/>
      <c r="B25" s="29" t="s">
        <v>15</v>
      </c>
      <c r="C25" s="4">
        <v>99927</v>
      </c>
      <c r="D25" s="28">
        <v>4</v>
      </c>
      <c r="E25" s="4">
        <v>306</v>
      </c>
      <c r="F25" s="29">
        <v>37.700000000000003</v>
      </c>
      <c r="G25" s="30">
        <v>0.9577</v>
      </c>
      <c r="H25" s="29" t="s">
        <v>18</v>
      </c>
      <c r="I25" s="29">
        <v>1421</v>
      </c>
      <c r="J25" s="29" t="s">
        <v>19</v>
      </c>
    </row>
    <row r="26" spans="1:12" x14ac:dyDescent="0.2">
      <c r="A26" s="26"/>
      <c r="B26" s="29"/>
      <c r="C26" s="5">
        <v>2.180526287881317E-2</v>
      </c>
      <c r="D26" s="28"/>
      <c r="E26" s="5">
        <f>E25/I25</f>
        <v>0.21534130893736805</v>
      </c>
      <c r="F26" s="29"/>
      <c r="G26" s="29"/>
      <c r="H26" s="29"/>
      <c r="I26" s="29"/>
      <c r="J26" s="29"/>
    </row>
    <row r="27" spans="1:12" x14ac:dyDescent="0.2">
      <c r="A27" s="26"/>
      <c r="B27" s="29" t="s">
        <v>20</v>
      </c>
      <c r="C27" s="4">
        <v>102203</v>
      </c>
      <c r="D27" s="28">
        <v>1</v>
      </c>
      <c r="E27" s="4">
        <v>1391</v>
      </c>
      <c r="F27" s="29">
        <v>19.399999999999999</v>
      </c>
      <c r="G27" s="30">
        <v>0.9899</v>
      </c>
      <c r="H27" s="29" t="s">
        <v>21</v>
      </c>
      <c r="I27" s="29">
        <v>1402</v>
      </c>
      <c r="J27" s="29" t="s">
        <v>22</v>
      </c>
    </row>
    <row r="28" spans="1:12" x14ac:dyDescent="0.2">
      <c r="A28" s="26"/>
      <c r="B28" s="29"/>
      <c r="C28" s="5">
        <v>2.2301913216681603E-2</v>
      </c>
      <c r="D28" s="28"/>
      <c r="E28" s="5">
        <v>0.99215406562054209</v>
      </c>
      <c r="F28" s="29"/>
      <c r="G28" s="29"/>
      <c r="H28" s="29"/>
      <c r="I28" s="29"/>
      <c r="J28" s="29"/>
    </row>
    <row r="29" spans="1:12" x14ac:dyDescent="0.2">
      <c r="A29" s="26"/>
      <c r="B29" s="29" t="s">
        <v>23</v>
      </c>
      <c r="C29" s="4">
        <v>294212</v>
      </c>
      <c r="D29" s="28">
        <v>28</v>
      </c>
      <c r="E29" s="4">
        <v>6346</v>
      </c>
      <c r="F29" s="29">
        <v>12.7</v>
      </c>
      <c r="G29" s="30">
        <v>0.96199999999999997</v>
      </c>
      <c r="H29" s="29" t="s">
        <v>24</v>
      </c>
      <c r="I29" s="29">
        <v>6797</v>
      </c>
      <c r="J29" s="29" t="s">
        <v>25</v>
      </c>
    </row>
    <row r="30" spans="1:12" x14ac:dyDescent="0.2">
      <c r="A30" s="26"/>
      <c r="B30" s="29"/>
      <c r="C30" s="5">
        <v>6.4200566434510997E-2</v>
      </c>
      <c r="D30" s="28"/>
      <c r="E30" s="5">
        <v>0.93364719729292334</v>
      </c>
      <c r="F30" s="29"/>
      <c r="G30" s="29"/>
      <c r="H30" s="29"/>
      <c r="I30" s="29"/>
      <c r="J30" s="29"/>
    </row>
    <row r="31" spans="1:12" ht="15" customHeight="1" x14ac:dyDescent="0.2">
      <c r="A31" s="26"/>
      <c r="B31" s="29" t="s">
        <v>26</v>
      </c>
      <c r="C31" s="4">
        <v>545360</v>
      </c>
      <c r="D31" s="28">
        <v>6</v>
      </c>
      <c r="E31" s="4">
        <v>6062</v>
      </c>
      <c r="F31" s="29">
        <v>20.100000000000001</v>
      </c>
      <c r="G31" s="30">
        <v>0.98119999999999996</v>
      </c>
      <c r="H31" s="29" t="s">
        <v>27</v>
      </c>
      <c r="I31" s="29">
        <v>6075</v>
      </c>
      <c r="J31" s="29" t="s">
        <v>28</v>
      </c>
    </row>
    <row r="32" spans="1:12" x14ac:dyDescent="0.2">
      <c r="A32" s="26"/>
      <c r="B32" s="29"/>
      <c r="C32" s="5">
        <v>0.11900405459575041</v>
      </c>
      <c r="D32" s="28"/>
      <c r="E32" s="5">
        <v>0.99786008230452672</v>
      </c>
      <c r="F32" s="29"/>
      <c r="G32" s="29"/>
      <c r="H32" s="29"/>
      <c r="I32" s="29"/>
      <c r="J32" s="29"/>
    </row>
    <row r="33" spans="1:10" x14ac:dyDescent="0.2">
      <c r="A33" s="26"/>
      <c r="B33" s="29" t="s">
        <v>29</v>
      </c>
      <c r="C33" s="4">
        <v>14514</v>
      </c>
      <c r="D33" s="28">
        <v>16</v>
      </c>
      <c r="E33" s="4">
        <v>3858</v>
      </c>
      <c r="F33" s="29">
        <v>1</v>
      </c>
      <c r="G33" s="30">
        <v>0.97099999999999997</v>
      </c>
      <c r="H33" s="29" t="s">
        <v>30</v>
      </c>
      <c r="I33" s="29">
        <v>4018</v>
      </c>
      <c r="J33" s="29" t="s">
        <v>31</v>
      </c>
    </row>
    <row r="34" spans="1:10" x14ac:dyDescent="0.2">
      <c r="A34" s="26"/>
      <c r="B34" s="29"/>
      <c r="C34" s="5">
        <v>3.1671278575669676E-3</v>
      </c>
      <c r="D34" s="28"/>
      <c r="E34" s="5">
        <v>0.96017919362867099</v>
      </c>
      <c r="F34" s="29"/>
      <c r="G34" s="29"/>
      <c r="H34" s="29"/>
      <c r="I34" s="29"/>
      <c r="J34" s="29"/>
    </row>
    <row r="35" spans="1:10" x14ac:dyDescent="0.2">
      <c r="A35" s="26"/>
      <c r="B35" s="29" t="s">
        <v>32</v>
      </c>
      <c r="C35" s="4">
        <v>58526</v>
      </c>
      <c r="D35" s="28">
        <v>6</v>
      </c>
      <c r="E35" s="4">
        <v>847</v>
      </c>
      <c r="F35" s="29">
        <v>15.2</v>
      </c>
      <c r="G35" s="30">
        <v>0.93910000000000005</v>
      </c>
      <c r="H35" s="29" t="s">
        <v>33</v>
      </c>
      <c r="I35" s="29">
        <v>1063</v>
      </c>
      <c r="J35" s="29" t="s">
        <v>34</v>
      </c>
    </row>
    <row r="36" spans="1:10" x14ac:dyDescent="0.2">
      <c r="A36" s="26"/>
      <c r="B36" s="29"/>
      <c r="C36" s="5">
        <v>1.2771071034309243E-2</v>
      </c>
      <c r="D36" s="28"/>
      <c r="E36" s="5">
        <v>0.7968015051740357</v>
      </c>
      <c r="F36" s="29"/>
      <c r="G36" s="29"/>
      <c r="H36" s="29"/>
      <c r="I36" s="29"/>
      <c r="J36" s="29"/>
    </row>
    <row r="37" spans="1:10" x14ac:dyDescent="0.2">
      <c r="A37" s="26"/>
      <c r="B37" s="29" t="s">
        <v>35</v>
      </c>
      <c r="C37" s="4">
        <v>2964</v>
      </c>
      <c r="D37" s="28">
        <v>1</v>
      </c>
      <c r="E37" s="4">
        <v>257</v>
      </c>
      <c r="F37" s="29">
        <v>3.2</v>
      </c>
      <c r="G37" s="30">
        <v>0.96109999999999995</v>
      </c>
      <c r="H37" s="29" t="s">
        <v>36</v>
      </c>
      <c r="I37" s="29">
        <v>263</v>
      </c>
      <c r="J37" s="29" t="s">
        <v>37</v>
      </c>
    </row>
    <row r="38" spans="1:10" x14ac:dyDescent="0.2">
      <c r="A38" s="26"/>
      <c r="B38" s="29"/>
      <c r="C38" s="5">
        <v>6.467801412311211E-4</v>
      </c>
      <c r="D38" s="28"/>
      <c r="E38" s="5">
        <v>0.97718631178707227</v>
      </c>
      <c r="F38" s="29"/>
      <c r="G38" s="29"/>
      <c r="H38" s="29"/>
      <c r="I38" s="29"/>
      <c r="J38" s="29"/>
    </row>
    <row r="39" spans="1:10" x14ac:dyDescent="0.2">
      <c r="A39" s="26" t="s">
        <v>71</v>
      </c>
      <c r="B39" s="29" t="s">
        <v>9</v>
      </c>
      <c r="C39" s="4">
        <v>21642</v>
      </c>
      <c r="D39" s="28">
        <v>66</v>
      </c>
      <c r="E39" s="4">
        <v>5627</v>
      </c>
      <c r="F39" s="29">
        <v>1</v>
      </c>
      <c r="G39" s="30">
        <v>0.95809999999999995</v>
      </c>
      <c r="H39" s="29" t="s">
        <v>10</v>
      </c>
      <c r="I39" s="29">
        <v>7794</v>
      </c>
      <c r="J39" s="29" t="s">
        <v>11</v>
      </c>
    </row>
    <row r="40" spans="1:10" x14ac:dyDescent="0.2">
      <c r="A40" s="26"/>
      <c r="B40" s="29"/>
      <c r="C40" s="5">
        <v>0.10466499656629943</v>
      </c>
      <c r="D40" s="28"/>
      <c r="E40" s="5">
        <v>0.72196561457531438</v>
      </c>
      <c r="F40" s="29"/>
      <c r="G40" s="29"/>
      <c r="H40" s="29"/>
      <c r="I40" s="29"/>
      <c r="J40" s="29"/>
    </row>
    <row r="41" spans="1:10" x14ac:dyDescent="0.2">
      <c r="A41" s="26"/>
      <c r="B41" s="29" t="s">
        <v>12</v>
      </c>
      <c r="C41" s="4">
        <v>21062</v>
      </c>
      <c r="D41" s="28">
        <v>9</v>
      </c>
      <c r="E41" s="4">
        <v>1612</v>
      </c>
      <c r="F41" s="29">
        <v>7.4</v>
      </c>
      <c r="G41" s="32">
        <v>0.94</v>
      </c>
      <c r="H41" s="29" t="s">
        <v>13</v>
      </c>
      <c r="I41" s="29">
        <v>1788</v>
      </c>
      <c r="J41" s="29" t="s">
        <v>14</v>
      </c>
    </row>
    <row r="42" spans="1:10" x14ac:dyDescent="0.2">
      <c r="A42" s="26"/>
      <c r="B42" s="29"/>
      <c r="C42" s="5">
        <v>0.10186000174103127</v>
      </c>
      <c r="D42" s="28"/>
      <c r="E42" s="5">
        <v>0.90156599552572703</v>
      </c>
      <c r="F42" s="29"/>
      <c r="G42" s="29"/>
      <c r="H42" s="29"/>
      <c r="I42" s="29"/>
      <c r="J42" s="29"/>
    </row>
    <row r="43" spans="1:10" x14ac:dyDescent="0.2">
      <c r="A43" s="26"/>
      <c r="B43" s="29" t="s">
        <v>15</v>
      </c>
      <c r="C43" s="4">
        <v>15942</v>
      </c>
      <c r="D43" s="28">
        <v>2</v>
      </c>
      <c r="E43" s="4">
        <v>1442</v>
      </c>
      <c r="F43" s="29">
        <v>6.6</v>
      </c>
      <c r="G43" s="30">
        <v>0.97270000000000001</v>
      </c>
      <c r="H43" s="29" t="s">
        <v>16</v>
      </c>
      <c r="I43" s="29">
        <v>1515</v>
      </c>
      <c r="J43" s="29" t="s">
        <v>38</v>
      </c>
    </row>
    <row r="44" spans="1:10" x14ac:dyDescent="0.2">
      <c r="A44" s="26"/>
      <c r="B44" s="29"/>
      <c r="C44" s="5">
        <v>7.7098668111077795E-2</v>
      </c>
      <c r="D44" s="28"/>
      <c r="E44" s="5">
        <v>0.95181518151815181</v>
      </c>
      <c r="F44" s="29"/>
      <c r="G44" s="29"/>
      <c r="H44" s="29"/>
      <c r="I44" s="29"/>
      <c r="J44" s="29"/>
    </row>
    <row r="45" spans="1:10" x14ac:dyDescent="0.2">
      <c r="A45" s="26"/>
      <c r="B45" s="29" t="s">
        <v>15</v>
      </c>
      <c r="C45" s="4">
        <v>46038</v>
      </c>
      <c r="D45" s="28">
        <v>3</v>
      </c>
      <c r="E45" s="4">
        <v>1414</v>
      </c>
      <c r="F45" s="29">
        <v>11.4</v>
      </c>
      <c r="G45" s="30">
        <v>0.98029999999999995</v>
      </c>
      <c r="H45" s="29" t="s">
        <v>18</v>
      </c>
      <c r="I45" s="29">
        <v>1421</v>
      </c>
      <c r="J45" s="29" t="s">
        <v>19</v>
      </c>
    </row>
    <row r="46" spans="1:10" x14ac:dyDescent="0.2">
      <c r="A46" s="26"/>
      <c r="B46" s="29"/>
      <c r="C46" s="5">
        <v>0.22264888235464808</v>
      </c>
      <c r="D46" s="28"/>
      <c r="E46" s="5">
        <v>0.99507389162561577</v>
      </c>
      <c r="F46" s="29"/>
      <c r="G46" s="29"/>
      <c r="H46" s="29"/>
      <c r="I46" s="29"/>
      <c r="J46" s="29"/>
    </row>
    <row r="47" spans="1:10" x14ac:dyDescent="0.2">
      <c r="A47" s="26"/>
      <c r="B47" s="29" t="s">
        <v>20</v>
      </c>
      <c r="C47" s="4">
        <v>6160</v>
      </c>
      <c r="D47" s="28">
        <v>13</v>
      </c>
      <c r="E47" s="4">
        <v>910</v>
      </c>
      <c r="F47" s="29">
        <v>2.8</v>
      </c>
      <c r="G47" s="30">
        <v>0.93010000000000004</v>
      </c>
      <c r="H47" s="29" t="s">
        <v>21</v>
      </c>
      <c r="I47" s="29">
        <v>1402</v>
      </c>
      <c r="J47" s="29" t="s">
        <v>22</v>
      </c>
    </row>
    <row r="48" spans="1:10" x14ac:dyDescent="0.2">
      <c r="A48" s="26"/>
      <c r="B48" s="29"/>
      <c r="C48" s="5">
        <v>2.9790979523537774E-2</v>
      </c>
      <c r="D48" s="28"/>
      <c r="E48" s="5">
        <v>0.64907275320970048</v>
      </c>
      <c r="F48" s="29"/>
      <c r="G48" s="29"/>
      <c r="H48" s="29"/>
      <c r="I48" s="29"/>
      <c r="J48" s="29"/>
    </row>
    <row r="49" spans="1:10" x14ac:dyDescent="0.2">
      <c r="A49" s="26"/>
      <c r="B49" s="29" t="s">
        <v>23</v>
      </c>
      <c r="C49" s="4">
        <v>34244</v>
      </c>
      <c r="D49" s="28">
        <v>43</v>
      </c>
      <c r="E49" s="4">
        <v>6145</v>
      </c>
      <c r="F49" s="29">
        <v>1.3</v>
      </c>
      <c r="G49" s="30">
        <v>0.96240000000000003</v>
      </c>
      <c r="H49" s="29" t="s">
        <v>24</v>
      </c>
      <c r="I49" s="29">
        <v>6797</v>
      </c>
      <c r="J49" s="29" t="s">
        <v>25</v>
      </c>
    </row>
    <row r="50" spans="1:10" x14ac:dyDescent="0.2">
      <c r="A50" s="26"/>
      <c r="B50" s="29"/>
      <c r="C50" s="5">
        <v>0.16561076344221226</v>
      </c>
      <c r="D50" s="28"/>
      <c r="E50" s="5">
        <v>0.90407532735030161</v>
      </c>
      <c r="F50" s="29"/>
      <c r="G50" s="29"/>
      <c r="H50" s="29"/>
      <c r="I50" s="29"/>
      <c r="J50" s="29"/>
    </row>
    <row r="51" spans="1:10" x14ac:dyDescent="0.2">
      <c r="A51" s="26"/>
      <c r="B51" s="29" t="s">
        <v>26</v>
      </c>
      <c r="C51" s="4">
        <v>58639</v>
      </c>
      <c r="D51" s="28">
        <v>19</v>
      </c>
      <c r="E51" s="4">
        <v>5976</v>
      </c>
      <c r="F51" s="29">
        <v>2.2000000000000002</v>
      </c>
      <c r="G51" s="30">
        <v>0.98029999999999995</v>
      </c>
      <c r="H51" s="29" t="s">
        <v>27</v>
      </c>
      <c r="I51" s="29">
        <v>6075</v>
      </c>
      <c r="J51" s="29" t="s">
        <v>28</v>
      </c>
    </row>
    <row r="52" spans="1:10" x14ac:dyDescent="0.2">
      <c r="A52" s="26"/>
      <c r="B52" s="29"/>
      <c r="C52" s="5">
        <v>0.28358981303258629</v>
      </c>
      <c r="D52" s="28"/>
      <c r="E52" s="5">
        <v>0.98370370370370375</v>
      </c>
      <c r="F52" s="29"/>
      <c r="G52" s="29"/>
      <c r="H52" s="29"/>
      <c r="I52" s="29"/>
      <c r="J52" s="29"/>
    </row>
    <row r="53" spans="1:10" x14ac:dyDescent="0.2">
      <c r="A53" s="26"/>
      <c r="B53" s="29" t="s">
        <v>39</v>
      </c>
      <c r="C53" s="4">
        <v>3047</v>
      </c>
      <c r="D53" s="28">
        <v>17</v>
      </c>
      <c r="E53" s="4">
        <v>1116</v>
      </c>
      <c r="F53" s="29">
        <v>0.2</v>
      </c>
      <c r="G53" s="30">
        <v>0.99909999999999999</v>
      </c>
      <c r="H53" s="29" t="s">
        <v>40</v>
      </c>
      <c r="I53" s="29">
        <v>4271</v>
      </c>
      <c r="J53" s="29" t="s">
        <v>41</v>
      </c>
    </row>
    <row r="54" spans="1:10" x14ac:dyDescent="0.2">
      <c r="A54" s="26"/>
      <c r="B54" s="29"/>
      <c r="C54" s="5">
        <v>1.4735895228607078E-2</v>
      </c>
      <c r="D54" s="28"/>
      <c r="E54" s="5">
        <v>0.26129712011238587</v>
      </c>
      <c r="F54" s="29"/>
      <c r="G54" s="29"/>
      <c r="H54" s="29"/>
      <c r="I54" s="29"/>
      <c r="J54" s="29"/>
    </row>
    <row r="56" spans="1:10" x14ac:dyDescent="0.2">
      <c r="F56" s="1" t="s">
        <v>234</v>
      </c>
    </row>
  </sheetData>
  <mergeCells count="186">
    <mergeCell ref="J51:J52"/>
    <mergeCell ref="B53:B54"/>
    <mergeCell ref="D53:D54"/>
    <mergeCell ref="F53:F54"/>
    <mergeCell ref="G53:G54"/>
    <mergeCell ref="H53:H54"/>
    <mergeCell ref="I53:I54"/>
    <mergeCell ref="J53:J54"/>
    <mergeCell ref="B51:B52"/>
    <mergeCell ref="D51:D52"/>
    <mergeCell ref="F51:F52"/>
    <mergeCell ref="G51:G52"/>
    <mergeCell ref="H51:H52"/>
    <mergeCell ref="I51:I52"/>
    <mergeCell ref="J47:J48"/>
    <mergeCell ref="B49:B50"/>
    <mergeCell ref="D49:D50"/>
    <mergeCell ref="F49:F50"/>
    <mergeCell ref="G49:G50"/>
    <mergeCell ref="H49:H50"/>
    <mergeCell ref="I49:I50"/>
    <mergeCell ref="J49:J50"/>
    <mergeCell ref="B47:B48"/>
    <mergeCell ref="D47:D48"/>
    <mergeCell ref="F47:F48"/>
    <mergeCell ref="G47:G48"/>
    <mergeCell ref="H47:H48"/>
    <mergeCell ref="I47:I48"/>
    <mergeCell ref="I43:I44"/>
    <mergeCell ref="J43:J44"/>
    <mergeCell ref="B45:B46"/>
    <mergeCell ref="D45:D46"/>
    <mergeCell ref="F45:F46"/>
    <mergeCell ref="G45:G46"/>
    <mergeCell ref="H45:H46"/>
    <mergeCell ref="I45:I46"/>
    <mergeCell ref="J45:J46"/>
    <mergeCell ref="I39:I40"/>
    <mergeCell ref="J39:J40"/>
    <mergeCell ref="B41:B42"/>
    <mergeCell ref="D41:D42"/>
    <mergeCell ref="F41:F42"/>
    <mergeCell ref="G41:G42"/>
    <mergeCell ref="H41:H42"/>
    <mergeCell ref="I41:I42"/>
    <mergeCell ref="J41:J42"/>
    <mergeCell ref="A39:A54"/>
    <mergeCell ref="B39:B40"/>
    <mergeCell ref="D39:D40"/>
    <mergeCell ref="F39:F40"/>
    <mergeCell ref="G39:G40"/>
    <mergeCell ref="H39:H40"/>
    <mergeCell ref="B43:B44"/>
    <mergeCell ref="D43:D44"/>
    <mergeCell ref="F43:F44"/>
    <mergeCell ref="G43:G44"/>
    <mergeCell ref="H43:H44"/>
    <mergeCell ref="J35:J36"/>
    <mergeCell ref="B37:B38"/>
    <mergeCell ref="D37:D38"/>
    <mergeCell ref="F37:F38"/>
    <mergeCell ref="G37:G38"/>
    <mergeCell ref="H37:H38"/>
    <mergeCell ref="I37:I38"/>
    <mergeCell ref="J37:J38"/>
    <mergeCell ref="B35:B36"/>
    <mergeCell ref="D35:D36"/>
    <mergeCell ref="F35:F36"/>
    <mergeCell ref="G35:G36"/>
    <mergeCell ref="H35:H36"/>
    <mergeCell ref="I35:I36"/>
    <mergeCell ref="J31:J32"/>
    <mergeCell ref="B33:B34"/>
    <mergeCell ref="D33:D34"/>
    <mergeCell ref="F33:F34"/>
    <mergeCell ref="G33:G34"/>
    <mergeCell ref="H33:H34"/>
    <mergeCell ref="I33:I34"/>
    <mergeCell ref="J33:J34"/>
    <mergeCell ref="B31:B32"/>
    <mergeCell ref="D31:D32"/>
    <mergeCell ref="F31:F32"/>
    <mergeCell ref="G31:G32"/>
    <mergeCell ref="H31:H32"/>
    <mergeCell ref="I31:I32"/>
    <mergeCell ref="J27:J28"/>
    <mergeCell ref="B29:B30"/>
    <mergeCell ref="D29:D30"/>
    <mergeCell ref="F29:F30"/>
    <mergeCell ref="G29:G30"/>
    <mergeCell ref="H29:H30"/>
    <mergeCell ref="I29:I30"/>
    <mergeCell ref="J29:J30"/>
    <mergeCell ref="B27:B28"/>
    <mergeCell ref="D27:D28"/>
    <mergeCell ref="F27:F28"/>
    <mergeCell ref="G27:G28"/>
    <mergeCell ref="H27:H28"/>
    <mergeCell ref="I27:I28"/>
    <mergeCell ref="I23:I24"/>
    <mergeCell ref="J23:J24"/>
    <mergeCell ref="B25:B26"/>
    <mergeCell ref="D25:D26"/>
    <mergeCell ref="F25:F26"/>
    <mergeCell ref="G25:G26"/>
    <mergeCell ref="H25:H26"/>
    <mergeCell ref="I25:I26"/>
    <mergeCell ref="J25:J26"/>
    <mergeCell ref="I19:I20"/>
    <mergeCell ref="J19:J20"/>
    <mergeCell ref="B21:B22"/>
    <mergeCell ref="D21:D22"/>
    <mergeCell ref="F21:F22"/>
    <mergeCell ref="G21:G22"/>
    <mergeCell ref="H21:H22"/>
    <mergeCell ref="I21:I22"/>
    <mergeCell ref="J21:J22"/>
    <mergeCell ref="A19:A38"/>
    <mergeCell ref="B19:B20"/>
    <mergeCell ref="D19:D20"/>
    <mergeCell ref="F19:F20"/>
    <mergeCell ref="G19:G20"/>
    <mergeCell ref="H19:H20"/>
    <mergeCell ref="B23:B24"/>
    <mergeCell ref="D23:D24"/>
    <mergeCell ref="F23:F24"/>
    <mergeCell ref="G23:G24"/>
    <mergeCell ref="H23:H24"/>
    <mergeCell ref="J15:J16"/>
    <mergeCell ref="B17:B18"/>
    <mergeCell ref="D17:D18"/>
    <mergeCell ref="F17:F18"/>
    <mergeCell ref="G17:G18"/>
    <mergeCell ref="H17:H18"/>
    <mergeCell ref="I17:I18"/>
    <mergeCell ref="J17:J18"/>
    <mergeCell ref="B15:B16"/>
    <mergeCell ref="D15:D16"/>
    <mergeCell ref="F15:F16"/>
    <mergeCell ref="G15:G16"/>
    <mergeCell ref="H15:H16"/>
    <mergeCell ref="I15:I16"/>
    <mergeCell ref="B7:B8"/>
    <mergeCell ref="D7:D8"/>
    <mergeCell ref="F7:F8"/>
    <mergeCell ref="G7:G8"/>
    <mergeCell ref="H7:H8"/>
    <mergeCell ref="I7:I8"/>
    <mergeCell ref="J11:J12"/>
    <mergeCell ref="B13:B14"/>
    <mergeCell ref="D13:D14"/>
    <mergeCell ref="F13:F14"/>
    <mergeCell ref="G13:G14"/>
    <mergeCell ref="H13:H14"/>
    <mergeCell ref="I13:I14"/>
    <mergeCell ref="J13:J14"/>
    <mergeCell ref="B11:B12"/>
    <mergeCell ref="D11:D12"/>
    <mergeCell ref="F11:F12"/>
    <mergeCell ref="G11:G12"/>
    <mergeCell ref="H11:H12"/>
    <mergeCell ref="I11:I12"/>
    <mergeCell ref="G3:G4"/>
    <mergeCell ref="H3:J3"/>
    <mergeCell ref="A5:A18"/>
    <mergeCell ref="B5:B6"/>
    <mergeCell ref="D5:D6"/>
    <mergeCell ref="F5:F6"/>
    <mergeCell ref="G5:G6"/>
    <mergeCell ref="H5:H6"/>
    <mergeCell ref="I5:I6"/>
    <mergeCell ref="J5:J6"/>
    <mergeCell ref="A3:A4"/>
    <mergeCell ref="B3:B4"/>
    <mergeCell ref="C3:C4"/>
    <mergeCell ref="D3:D4"/>
    <mergeCell ref="E3:E4"/>
    <mergeCell ref="F3:F4"/>
    <mergeCell ref="J7:J8"/>
    <mergeCell ref="B9:B10"/>
    <mergeCell ref="D9:D10"/>
    <mergeCell ref="F9:F10"/>
    <mergeCell ref="G9:G10"/>
    <mergeCell ref="H9:H10"/>
    <mergeCell ref="I9:I10"/>
    <mergeCell ref="J9:J10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E2AD-EF6B-4FAF-ADAA-D7343FB7EE72}">
  <dimension ref="A1:K60"/>
  <sheetViews>
    <sheetView topLeftCell="A6" workbookViewId="0">
      <selection activeCell="I55" sqref="I55"/>
    </sheetView>
  </sheetViews>
  <sheetFormatPr baseColWidth="10" defaultRowHeight="15" x14ac:dyDescent="0.2"/>
  <cols>
    <col min="1" max="1" width="35.1640625" customWidth="1"/>
    <col min="6" max="6" width="31.33203125" bestFit="1" customWidth="1"/>
  </cols>
  <sheetData>
    <row r="1" spans="1:11" ht="16" x14ac:dyDescent="0.2">
      <c r="A1" s="34" t="s">
        <v>232</v>
      </c>
      <c r="B1" s="3"/>
      <c r="C1" s="3"/>
      <c r="D1" s="3"/>
      <c r="E1" s="3"/>
      <c r="F1" s="3"/>
      <c r="G1" s="3"/>
      <c r="H1" s="3"/>
      <c r="I1" s="3"/>
      <c r="J1" s="3"/>
      <c r="K1" s="7"/>
    </row>
    <row r="2" spans="1:11" ht="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7"/>
    </row>
    <row r="3" spans="1:11" ht="16" x14ac:dyDescent="0.2">
      <c r="A3" s="8" t="s">
        <v>43</v>
      </c>
      <c r="B3" s="8" t="s">
        <v>44</v>
      </c>
      <c r="C3" s="8" t="s">
        <v>45</v>
      </c>
      <c r="D3" s="8" t="s">
        <v>46</v>
      </c>
      <c r="E3" s="8" t="s">
        <v>47</v>
      </c>
      <c r="J3" s="7"/>
      <c r="K3" s="7"/>
    </row>
    <row r="4" spans="1:11" ht="16" x14ac:dyDescent="0.2">
      <c r="A4" s="9" t="s">
        <v>48</v>
      </c>
      <c r="B4" s="10">
        <v>99.54</v>
      </c>
      <c r="C4" s="10">
        <v>99.39</v>
      </c>
      <c r="D4" s="10">
        <v>97.03</v>
      </c>
      <c r="E4" s="9">
        <v>86.62</v>
      </c>
      <c r="J4" s="7"/>
      <c r="K4" s="7"/>
    </row>
    <row r="5" spans="1:11" ht="16" x14ac:dyDescent="0.2">
      <c r="A5" s="11" t="s">
        <v>49</v>
      </c>
      <c r="B5" s="11">
        <v>99.24</v>
      </c>
      <c r="C5" s="12">
        <v>99.09</v>
      </c>
      <c r="D5" s="11">
        <v>96.73</v>
      </c>
      <c r="E5" s="11">
        <v>88.325000000000003</v>
      </c>
      <c r="J5" s="7"/>
      <c r="K5" s="7"/>
    </row>
    <row r="6" spans="1:11" ht="16" x14ac:dyDescent="0.2">
      <c r="A6" s="11" t="s">
        <v>50</v>
      </c>
      <c r="B6" s="11">
        <v>96.88</v>
      </c>
      <c r="C6" s="12">
        <v>96.73</v>
      </c>
      <c r="D6" s="11">
        <v>94.75</v>
      </c>
      <c r="E6" s="11">
        <v>87.344999999999999</v>
      </c>
      <c r="J6" s="7"/>
      <c r="K6" s="7"/>
    </row>
    <row r="7" spans="1:11" ht="16" x14ac:dyDescent="0.2">
      <c r="A7" s="11" t="s">
        <v>51</v>
      </c>
      <c r="B7" s="11">
        <v>97.11</v>
      </c>
      <c r="C7" s="12">
        <v>96.96</v>
      </c>
      <c r="D7" s="11">
        <v>95.13</v>
      </c>
      <c r="E7" s="11">
        <v>87.724999999999994</v>
      </c>
      <c r="J7" s="7"/>
      <c r="K7" s="7"/>
    </row>
    <row r="8" spans="1:11" ht="16" x14ac:dyDescent="0.2">
      <c r="A8" s="11" t="s">
        <v>52</v>
      </c>
      <c r="B8" s="11">
        <v>88.96</v>
      </c>
      <c r="C8" s="12">
        <v>88.81</v>
      </c>
      <c r="D8" s="11">
        <v>89.95</v>
      </c>
      <c r="E8" s="11">
        <v>97.955000000000013</v>
      </c>
      <c r="J8" s="7"/>
      <c r="K8" s="7"/>
    </row>
    <row r="9" spans="1:11" ht="16" x14ac:dyDescent="0.2">
      <c r="A9" s="11" t="s">
        <v>53</v>
      </c>
      <c r="B9" s="11">
        <v>97.49</v>
      </c>
      <c r="C9" s="12">
        <v>97.34</v>
      </c>
      <c r="D9" s="11">
        <v>95.28</v>
      </c>
      <c r="E9" s="11">
        <v>87.955000000000013</v>
      </c>
      <c r="J9" s="7"/>
      <c r="K9" s="7"/>
    </row>
    <row r="10" spans="1:11" ht="16" x14ac:dyDescent="0.2">
      <c r="A10" s="11" t="s">
        <v>54</v>
      </c>
      <c r="B10" s="11">
        <v>98.93</v>
      </c>
      <c r="C10" s="12">
        <v>98.78</v>
      </c>
      <c r="D10" s="11">
        <v>96.58</v>
      </c>
      <c r="E10" s="11">
        <v>87.94</v>
      </c>
      <c r="J10" s="7"/>
      <c r="K10" s="7"/>
    </row>
    <row r="11" spans="1:11" ht="16" x14ac:dyDescent="0.2">
      <c r="A11" s="11" t="s">
        <v>55</v>
      </c>
      <c r="B11" s="11">
        <v>98.93</v>
      </c>
      <c r="C11" s="12">
        <v>98.78</v>
      </c>
      <c r="D11" s="11">
        <v>96.58</v>
      </c>
      <c r="E11" s="11">
        <v>88.03</v>
      </c>
      <c r="J11" s="7"/>
      <c r="K11" s="7"/>
    </row>
    <row r="12" spans="1:11" ht="16" x14ac:dyDescent="0.2">
      <c r="A12" s="11" t="s">
        <v>56</v>
      </c>
      <c r="B12" s="11">
        <v>98.93</v>
      </c>
      <c r="C12" s="12">
        <v>98.78</v>
      </c>
      <c r="D12" s="11">
        <v>96.5</v>
      </c>
      <c r="E12" s="11">
        <v>87.87</v>
      </c>
      <c r="J12" s="7"/>
      <c r="K12" s="7"/>
    </row>
    <row r="13" spans="1:11" ht="16" x14ac:dyDescent="0.2">
      <c r="A13" s="11" t="s">
        <v>57</v>
      </c>
      <c r="B13" s="11">
        <v>99.01</v>
      </c>
      <c r="C13" s="12">
        <v>98.86</v>
      </c>
      <c r="D13" s="11">
        <v>96.5</v>
      </c>
      <c r="E13" s="11">
        <v>87.724999999999994</v>
      </c>
      <c r="J13" s="7"/>
      <c r="K13" s="7"/>
    </row>
    <row r="14" spans="1:11" ht="16" x14ac:dyDescent="0.2">
      <c r="A14" s="11" t="s">
        <v>58</v>
      </c>
      <c r="B14" s="11">
        <v>99.24</v>
      </c>
      <c r="C14" s="12">
        <v>99.09</v>
      </c>
      <c r="D14" s="11">
        <v>96.73</v>
      </c>
      <c r="E14" s="11">
        <v>88.1</v>
      </c>
      <c r="J14" s="7"/>
      <c r="K14" s="7"/>
    </row>
    <row r="15" spans="1:11" ht="16" x14ac:dyDescent="0.2">
      <c r="A15" s="11" t="s">
        <v>59</v>
      </c>
      <c r="B15" s="11">
        <v>99.01</v>
      </c>
      <c r="C15" s="12">
        <v>98.86</v>
      </c>
      <c r="D15" s="11">
        <v>96.65</v>
      </c>
      <c r="E15" s="11">
        <v>88.094999999999999</v>
      </c>
      <c r="J15" s="7"/>
      <c r="K15" s="7"/>
    </row>
    <row r="16" spans="1:11" ht="16" x14ac:dyDescent="0.2">
      <c r="A16" s="11" t="s">
        <v>60</v>
      </c>
      <c r="B16" s="11">
        <v>97.18</v>
      </c>
      <c r="C16" s="12">
        <v>97.11</v>
      </c>
      <c r="D16" s="11">
        <v>95.36</v>
      </c>
      <c r="E16" s="11">
        <v>88.02</v>
      </c>
      <c r="J16" s="7"/>
      <c r="K16" s="7"/>
    </row>
    <row r="17" spans="1:11" ht="16" x14ac:dyDescent="0.2">
      <c r="A17" s="11" t="s">
        <v>61</v>
      </c>
      <c r="B17" s="11">
        <v>97.03</v>
      </c>
      <c r="C17" s="12">
        <v>96.96</v>
      </c>
      <c r="D17" s="11">
        <v>95.21</v>
      </c>
      <c r="E17" s="11">
        <v>88.025000000000006</v>
      </c>
      <c r="J17" s="7"/>
      <c r="K17" s="7"/>
    </row>
    <row r="18" spans="1:11" ht="16" x14ac:dyDescent="0.2">
      <c r="A18" s="11" t="s">
        <v>62</v>
      </c>
      <c r="B18" s="11">
        <v>96.65</v>
      </c>
      <c r="C18" s="12">
        <v>96.5</v>
      </c>
      <c r="D18" s="11">
        <v>94.68</v>
      </c>
      <c r="E18" s="11">
        <v>87.125</v>
      </c>
      <c r="J18" s="7"/>
      <c r="K18" s="7"/>
    </row>
    <row r="19" spans="1:11" ht="16" x14ac:dyDescent="0.2">
      <c r="A19" s="9" t="s">
        <v>63</v>
      </c>
      <c r="B19" s="9">
        <v>88.89</v>
      </c>
      <c r="C19" s="9">
        <v>88.74</v>
      </c>
      <c r="D19" s="9">
        <v>89.88</v>
      </c>
      <c r="E19" s="9">
        <v>98.034999999999997</v>
      </c>
      <c r="J19" s="7"/>
      <c r="K19" s="7"/>
    </row>
    <row r="20" spans="1:11" ht="16" x14ac:dyDescent="0.2">
      <c r="A20" s="11" t="s">
        <v>64</v>
      </c>
      <c r="B20" s="11">
        <v>88.51</v>
      </c>
      <c r="C20" s="12">
        <v>88.36</v>
      </c>
      <c r="D20" s="11">
        <v>89.88</v>
      </c>
      <c r="E20" s="13">
        <v>98.344999999999999</v>
      </c>
      <c r="J20" s="7"/>
      <c r="K20" s="7"/>
    </row>
    <row r="21" spans="1:11" ht="16" x14ac:dyDescent="0.2">
      <c r="A21" s="11" t="s">
        <v>65</v>
      </c>
      <c r="B21" s="11">
        <v>88.74</v>
      </c>
      <c r="C21" s="12">
        <v>88.58</v>
      </c>
      <c r="D21" s="11">
        <v>90.18</v>
      </c>
      <c r="E21" s="11">
        <v>98.254999999999995</v>
      </c>
      <c r="J21" s="7"/>
      <c r="K21" s="7"/>
    </row>
    <row r="22" spans="1:11" ht="16" x14ac:dyDescent="0.2">
      <c r="A22" s="11" t="s">
        <v>66</v>
      </c>
      <c r="B22" s="11">
        <v>88.81</v>
      </c>
      <c r="C22" s="12">
        <v>88.66</v>
      </c>
      <c r="D22" s="11">
        <v>90.26</v>
      </c>
      <c r="E22" s="11">
        <v>98.335000000000008</v>
      </c>
      <c r="J22" s="7"/>
      <c r="K22" s="7"/>
    </row>
    <row r="23" spans="1:11" ht="16" x14ac:dyDescent="0.2">
      <c r="A23" s="11" t="s">
        <v>67</v>
      </c>
      <c r="B23" s="11">
        <v>88.51</v>
      </c>
      <c r="C23" s="12">
        <v>88.36</v>
      </c>
      <c r="D23" s="11">
        <v>89.88</v>
      </c>
      <c r="E23" s="13">
        <v>98.344999999999999</v>
      </c>
      <c r="J23" s="7"/>
      <c r="K23" s="7"/>
    </row>
    <row r="24" spans="1:11" ht="16" x14ac:dyDescent="0.2">
      <c r="A24" s="11" t="s">
        <v>68</v>
      </c>
      <c r="B24" s="11">
        <v>97.03</v>
      </c>
      <c r="C24" s="12">
        <v>96.88</v>
      </c>
      <c r="D24" s="11">
        <v>94.9</v>
      </c>
      <c r="E24" s="11">
        <v>87.495000000000005</v>
      </c>
      <c r="J24" s="7"/>
      <c r="K24" s="7"/>
    </row>
    <row r="25" spans="1:11" ht="16" x14ac:dyDescent="0.2">
      <c r="A25" s="11" t="s">
        <v>69</v>
      </c>
      <c r="B25" s="11">
        <v>96.88</v>
      </c>
      <c r="C25" s="12">
        <v>96.73</v>
      </c>
      <c r="D25" s="11">
        <v>94.75</v>
      </c>
      <c r="E25" s="11">
        <v>87.58</v>
      </c>
      <c r="J25" s="7"/>
      <c r="K25" s="7"/>
    </row>
    <row r="26" spans="1:11" ht="16" x14ac:dyDescent="0.2">
      <c r="E26" s="7"/>
      <c r="J26" s="7"/>
      <c r="K26" s="7"/>
    </row>
    <row r="27" spans="1:11" ht="16" x14ac:dyDescent="0.2">
      <c r="A27" s="8" t="s">
        <v>70</v>
      </c>
      <c r="B27" s="8" t="s">
        <v>44</v>
      </c>
      <c r="C27" s="8" t="s">
        <v>45</v>
      </c>
      <c r="D27" s="8" t="s">
        <v>71</v>
      </c>
      <c r="E27" s="7"/>
      <c r="J27" s="7"/>
      <c r="K27" s="7"/>
    </row>
    <row r="28" spans="1:11" ht="16" x14ac:dyDescent="0.2">
      <c r="A28" s="11" t="s">
        <v>72</v>
      </c>
      <c r="B28" s="14">
        <v>99.078726968174209</v>
      </c>
      <c r="C28" s="13">
        <v>98.91</v>
      </c>
      <c r="D28" s="13">
        <v>99.75</v>
      </c>
      <c r="E28" s="7"/>
      <c r="J28" s="7"/>
      <c r="K28" s="7"/>
    </row>
    <row r="29" spans="1:11" ht="16" x14ac:dyDescent="0.2">
      <c r="A29" s="11" t="s">
        <v>73</v>
      </c>
      <c r="B29" s="15">
        <v>98.994974874371849</v>
      </c>
      <c r="C29" s="11">
        <v>98.83</v>
      </c>
      <c r="D29" s="11">
        <v>99.66</v>
      </c>
      <c r="E29" s="7"/>
      <c r="J29" s="7"/>
      <c r="K29" s="7"/>
    </row>
    <row r="30" spans="1:11" ht="16" x14ac:dyDescent="0.2">
      <c r="A30" s="11" t="s">
        <v>74</v>
      </c>
      <c r="B30" s="15">
        <v>98.994974874371849</v>
      </c>
      <c r="C30" s="11">
        <v>98.83</v>
      </c>
      <c r="D30" s="11">
        <v>99.66</v>
      </c>
      <c r="E30" s="7"/>
      <c r="J30" s="7"/>
      <c r="K30" s="7"/>
    </row>
    <row r="31" spans="1:11" ht="16" x14ac:dyDescent="0.2">
      <c r="A31" s="11" t="s">
        <v>75</v>
      </c>
      <c r="B31" s="15">
        <v>98.911222780569517</v>
      </c>
      <c r="C31" s="11">
        <v>98.74</v>
      </c>
      <c r="D31" s="11">
        <v>99.58</v>
      </c>
      <c r="E31" s="7"/>
      <c r="J31" s="7"/>
      <c r="K31" s="7"/>
    </row>
    <row r="32" spans="1:11" ht="16" x14ac:dyDescent="0.2">
      <c r="A32" s="11" t="s">
        <v>76</v>
      </c>
      <c r="B32" s="15">
        <v>95.644891122278054</v>
      </c>
      <c r="C32" s="11">
        <v>98.74</v>
      </c>
      <c r="D32" s="11">
        <v>99.58</v>
      </c>
      <c r="E32" s="7"/>
      <c r="J32" s="7"/>
      <c r="K32" s="7"/>
    </row>
    <row r="33" spans="1:11" ht="16" x14ac:dyDescent="0.2">
      <c r="A33" s="11" t="s">
        <v>77</v>
      </c>
      <c r="B33" s="15">
        <v>98.994974874371849</v>
      </c>
      <c r="C33" s="11">
        <v>98.83</v>
      </c>
      <c r="D33" s="11">
        <v>99.5</v>
      </c>
      <c r="E33" s="7"/>
      <c r="J33" s="7"/>
      <c r="K33" s="7"/>
    </row>
    <row r="34" spans="1:11" ht="16" x14ac:dyDescent="0.2">
      <c r="A34" s="11" t="s">
        <v>78</v>
      </c>
      <c r="B34" s="15">
        <v>98.827470686767171</v>
      </c>
      <c r="C34" s="11">
        <v>98.66</v>
      </c>
      <c r="D34" s="11">
        <v>99.5</v>
      </c>
      <c r="E34" s="7"/>
      <c r="F34" s="16"/>
      <c r="G34" s="17"/>
      <c r="H34" s="16"/>
      <c r="I34" s="16"/>
      <c r="J34" s="7"/>
      <c r="K34" s="7"/>
    </row>
    <row r="35" spans="1:11" ht="16" x14ac:dyDescent="0.2">
      <c r="A35" s="11" t="s">
        <v>79</v>
      </c>
      <c r="B35" s="15">
        <v>98.743718592964825</v>
      </c>
      <c r="C35" s="11">
        <v>98.58</v>
      </c>
      <c r="D35" s="11">
        <v>99.41</v>
      </c>
      <c r="E35" s="7"/>
      <c r="F35" s="7"/>
      <c r="G35" s="7"/>
      <c r="H35" s="7"/>
      <c r="I35" s="7"/>
      <c r="J35" s="7"/>
      <c r="K35" s="7"/>
    </row>
    <row r="36" spans="1:11" ht="16" x14ac:dyDescent="0.2">
      <c r="A36" s="11" t="s">
        <v>80</v>
      </c>
      <c r="B36" s="15">
        <v>98.659966499162479</v>
      </c>
      <c r="C36" s="11">
        <v>98.49</v>
      </c>
      <c r="D36" s="11">
        <v>99.33</v>
      </c>
    </row>
    <row r="37" spans="1:11" ht="16" x14ac:dyDescent="0.2">
      <c r="A37" s="11" t="s">
        <v>81</v>
      </c>
      <c r="B37" s="15">
        <v>98.659966499162479</v>
      </c>
      <c r="C37" s="11">
        <v>98.49</v>
      </c>
      <c r="D37" s="11">
        <v>99.33</v>
      </c>
    </row>
    <row r="38" spans="1:11" ht="16" x14ac:dyDescent="0.2">
      <c r="A38" s="11" t="s">
        <v>82</v>
      </c>
      <c r="B38" s="15">
        <v>95.393634840871016</v>
      </c>
      <c r="C38" s="11">
        <v>98.66</v>
      </c>
      <c r="D38" s="11">
        <v>99.16</v>
      </c>
    </row>
    <row r="39" spans="1:11" ht="16" x14ac:dyDescent="0.2">
      <c r="A39" s="11" t="s">
        <v>83</v>
      </c>
      <c r="B39" s="15">
        <v>98.324958123953095</v>
      </c>
      <c r="C39" s="11">
        <v>98.16</v>
      </c>
      <c r="D39" s="11">
        <v>98.99</v>
      </c>
    </row>
    <row r="40" spans="1:11" ht="16" x14ac:dyDescent="0.2">
      <c r="A40" s="11" t="s">
        <v>84</v>
      </c>
      <c r="B40" s="15">
        <v>98.073701842546072</v>
      </c>
      <c r="C40" s="11">
        <v>97.99</v>
      </c>
      <c r="D40" s="11">
        <v>98.83</v>
      </c>
    </row>
    <row r="41" spans="1:11" ht="16" x14ac:dyDescent="0.2">
      <c r="A41" s="11" t="s">
        <v>85</v>
      </c>
      <c r="B41" s="15">
        <v>97.90619765494138</v>
      </c>
      <c r="C41" s="11">
        <v>97.74</v>
      </c>
      <c r="D41" s="11">
        <v>98.58</v>
      </c>
    </row>
    <row r="42" spans="1:11" ht="16" x14ac:dyDescent="0.2">
      <c r="A42" s="9" t="s">
        <v>86</v>
      </c>
      <c r="B42" s="18">
        <v>97.82244556113902</v>
      </c>
      <c r="C42" s="9">
        <v>98.41</v>
      </c>
      <c r="D42" s="9">
        <v>98.41</v>
      </c>
    </row>
    <row r="43" spans="1:11" ht="16" x14ac:dyDescent="0.2">
      <c r="A43" s="11" t="s">
        <v>87</v>
      </c>
      <c r="B43" s="15">
        <v>97.654941373534342</v>
      </c>
      <c r="C43" s="11">
        <v>98.74</v>
      </c>
      <c r="D43" s="11">
        <v>98.24</v>
      </c>
    </row>
    <row r="44" spans="1:11" ht="16" x14ac:dyDescent="0.2">
      <c r="A44" s="11" t="s">
        <v>88</v>
      </c>
      <c r="B44" s="15">
        <v>97.319932998324958</v>
      </c>
      <c r="C44" s="11">
        <v>98.74</v>
      </c>
      <c r="D44" s="11">
        <v>97.91</v>
      </c>
    </row>
    <row r="45" spans="1:11" ht="16" x14ac:dyDescent="0.2">
      <c r="A45" s="11" t="s">
        <v>89</v>
      </c>
      <c r="B45" s="15">
        <v>94.137353433835841</v>
      </c>
      <c r="C45" s="11">
        <v>97.91</v>
      </c>
      <c r="D45" s="11">
        <v>97.91</v>
      </c>
    </row>
    <row r="46" spans="1:11" ht="16" x14ac:dyDescent="0.2">
      <c r="A46" s="11" t="s">
        <v>90</v>
      </c>
      <c r="B46" s="15">
        <v>97.068676716917921</v>
      </c>
      <c r="C46" s="11">
        <v>98.32</v>
      </c>
      <c r="D46" s="11">
        <v>97.82</v>
      </c>
    </row>
    <row r="47" spans="1:11" ht="16" x14ac:dyDescent="0.2">
      <c r="A47" s="11" t="s">
        <v>91</v>
      </c>
      <c r="B47" s="15">
        <v>97.152428810720266</v>
      </c>
      <c r="C47" s="11">
        <v>98.24</v>
      </c>
      <c r="D47" s="11">
        <v>97.82</v>
      </c>
    </row>
    <row r="48" spans="1:11" ht="16" x14ac:dyDescent="0.2">
      <c r="A48" s="11" t="s">
        <v>92</v>
      </c>
      <c r="B48" s="15">
        <v>97.152428810720266</v>
      </c>
      <c r="C48" s="11">
        <v>98.24</v>
      </c>
      <c r="D48" s="11">
        <v>97.74</v>
      </c>
    </row>
    <row r="49" spans="1:4" ht="16" x14ac:dyDescent="0.2">
      <c r="A49" s="11" t="s">
        <v>93</v>
      </c>
      <c r="B49" s="15">
        <v>93.63484087102178</v>
      </c>
      <c r="C49" s="11">
        <v>97.99</v>
      </c>
      <c r="D49" s="11">
        <v>97.49</v>
      </c>
    </row>
    <row r="50" spans="1:4" ht="16" x14ac:dyDescent="0.2">
      <c r="A50" s="11" t="s">
        <v>94</v>
      </c>
      <c r="B50" s="15">
        <v>96.817420435510897</v>
      </c>
      <c r="C50" s="11">
        <v>98.07</v>
      </c>
      <c r="D50" s="11">
        <v>97.4</v>
      </c>
    </row>
    <row r="51" spans="1:4" ht="16" x14ac:dyDescent="0.2">
      <c r="A51" s="11" t="s">
        <v>95</v>
      </c>
      <c r="B51" s="15">
        <v>96.566164154103845</v>
      </c>
      <c r="C51" s="11">
        <v>97.82</v>
      </c>
      <c r="D51" s="11">
        <v>97.32</v>
      </c>
    </row>
    <row r="52" spans="1:4" ht="16" x14ac:dyDescent="0.2">
      <c r="A52" s="11" t="s">
        <v>96</v>
      </c>
      <c r="B52" s="15">
        <v>95.812395309882746</v>
      </c>
      <c r="C52" s="11">
        <v>97.15</v>
      </c>
      <c r="D52" s="11">
        <v>96.4</v>
      </c>
    </row>
    <row r="53" spans="1:4" ht="16" x14ac:dyDescent="0.2">
      <c r="A53" s="11" t="s">
        <v>97</v>
      </c>
      <c r="B53" s="15">
        <v>95.393634840871016</v>
      </c>
      <c r="C53" s="11">
        <v>96.15</v>
      </c>
      <c r="D53" s="11">
        <v>95.98</v>
      </c>
    </row>
    <row r="54" spans="1:4" ht="16" x14ac:dyDescent="0.2">
      <c r="A54" s="11" t="s">
        <v>98</v>
      </c>
      <c r="B54" s="15">
        <v>92.211055276381913</v>
      </c>
      <c r="C54" s="11">
        <v>96.15</v>
      </c>
      <c r="D54" s="11">
        <v>95.81</v>
      </c>
    </row>
    <row r="55" spans="1:4" ht="16" x14ac:dyDescent="0.2">
      <c r="A55" s="11" t="s">
        <v>99</v>
      </c>
      <c r="B55" s="15">
        <v>95.142378559463992</v>
      </c>
      <c r="C55" s="11">
        <v>96.06</v>
      </c>
      <c r="D55" s="11">
        <v>95.73</v>
      </c>
    </row>
    <row r="56" spans="1:4" ht="16" x14ac:dyDescent="0.2">
      <c r="A56" s="11" t="s">
        <v>100</v>
      </c>
      <c r="B56" s="15">
        <v>95.142378559463992</v>
      </c>
      <c r="C56" s="11">
        <v>96.06</v>
      </c>
      <c r="D56" s="11">
        <v>95.73</v>
      </c>
    </row>
    <row r="57" spans="1:4" ht="16" x14ac:dyDescent="0.2">
      <c r="A57" s="11" t="s">
        <v>101</v>
      </c>
      <c r="B57" s="15">
        <v>95.142378559463992</v>
      </c>
      <c r="C57" s="11">
        <v>96.06</v>
      </c>
      <c r="D57" s="11">
        <v>95.73</v>
      </c>
    </row>
    <row r="59" spans="1:4" ht="16" x14ac:dyDescent="0.2">
      <c r="A59" s="7" t="s">
        <v>102</v>
      </c>
    </row>
    <row r="60" spans="1:4" ht="16" x14ac:dyDescent="0.2">
      <c r="A60" s="36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A147-3049-4EF6-9748-A3C70553664D}">
  <dimension ref="A1:I54"/>
  <sheetViews>
    <sheetView tabSelected="1" workbookViewId="0">
      <selection activeCell="E3" sqref="E3"/>
    </sheetView>
  </sheetViews>
  <sheetFormatPr baseColWidth="10" defaultRowHeight="15" x14ac:dyDescent="0.2"/>
  <cols>
    <col min="4" max="4" width="16.1640625" customWidth="1"/>
    <col min="6" max="6" width="17.5" customWidth="1"/>
  </cols>
  <sheetData>
    <row r="1" spans="1:9" ht="16" x14ac:dyDescent="0.2">
      <c r="A1" s="33" t="s">
        <v>230</v>
      </c>
      <c r="B1" s="33"/>
      <c r="C1" s="33"/>
      <c r="D1" s="33"/>
      <c r="E1" s="33"/>
      <c r="F1" s="33"/>
      <c r="G1" s="33"/>
      <c r="H1" s="33"/>
      <c r="I1" s="33"/>
    </row>
    <row r="3" spans="1:9" ht="43" thickBot="1" x14ac:dyDescent="0.25">
      <c r="A3" s="19" t="s">
        <v>103</v>
      </c>
      <c r="B3" s="19" t="s">
        <v>104</v>
      </c>
      <c r="C3" s="19" t="s">
        <v>105</v>
      </c>
      <c r="D3" s="19" t="s">
        <v>236</v>
      </c>
      <c r="E3" s="19" t="s">
        <v>106</v>
      </c>
      <c r="F3" s="19" t="s">
        <v>107</v>
      </c>
    </row>
    <row r="4" spans="1:9" x14ac:dyDescent="0.2">
      <c r="A4" s="20" t="s">
        <v>108</v>
      </c>
      <c r="B4" s="21" t="s">
        <v>109</v>
      </c>
      <c r="C4" s="21" t="s">
        <v>110</v>
      </c>
      <c r="D4" s="21" t="s">
        <v>111</v>
      </c>
      <c r="E4" s="21" t="s">
        <v>112</v>
      </c>
      <c r="F4" s="21" t="s">
        <v>113</v>
      </c>
    </row>
    <row r="5" spans="1:9" x14ac:dyDescent="0.2">
      <c r="A5" s="20" t="s">
        <v>114</v>
      </c>
      <c r="B5" s="22" t="s">
        <v>109</v>
      </c>
      <c r="C5" s="22" t="s">
        <v>110</v>
      </c>
      <c r="D5" s="22" t="s">
        <v>111</v>
      </c>
      <c r="E5" s="22" t="s">
        <v>112</v>
      </c>
      <c r="F5" s="22" t="s">
        <v>115</v>
      </c>
    </row>
    <row r="6" spans="1:9" x14ac:dyDescent="0.2">
      <c r="A6" s="20" t="s">
        <v>116</v>
      </c>
      <c r="B6" s="21" t="s">
        <v>117</v>
      </c>
      <c r="C6" s="21" t="s">
        <v>110</v>
      </c>
      <c r="D6" s="21" t="s">
        <v>118</v>
      </c>
      <c r="E6" s="21" t="s">
        <v>112</v>
      </c>
      <c r="F6" s="21" t="s">
        <v>119</v>
      </c>
    </row>
    <row r="7" spans="1:9" x14ac:dyDescent="0.2">
      <c r="A7" s="20" t="s">
        <v>120</v>
      </c>
      <c r="B7" s="22" t="s">
        <v>121</v>
      </c>
      <c r="C7" s="22" t="s">
        <v>110</v>
      </c>
      <c r="D7" s="22" t="s">
        <v>122</v>
      </c>
      <c r="E7" s="22" t="s">
        <v>112</v>
      </c>
      <c r="F7" s="22" t="s">
        <v>119</v>
      </c>
    </row>
    <row r="8" spans="1:9" x14ac:dyDescent="0.2">
      <c r="A8" s="20" t="s">
        <v>123</v>
      </c>
      <c r="B8" s="21" t="s">
        <v>124</v>
      </c>
      <c r="C8" s="21" t="s">
        <v>110</v>
      </c>
      <c r="D8" s="21" t="s">
        <v>125</v>
      </c>
      <c r="E8" s="21" t="s">
        <v>112</v>
      </c>
      <c r="F8" s="21" t="s">
        <v>119</v>
      </c>
    </row>
    <row r="9" spans="1:9" x14ac:dyDescent="0.2">
      <c r="A9" s="20" t="s">
        <v>126</v>
      </c>
      <c r="B9" s="22" t="s">
        <v>127</v>
      </c>
      <c r="C9" s="22" t="s">
        <v>110</v>
      </c>
      <c r="D9" s="22" t="s">
        <v>128</v>
      </c>
      <c r="E9" s="22" t="s">
        <v>112</v>
      </c>
      <c r="F9" s="22" t="s">
        <v>129</v>
      </c>
    </row>
    <row r="10" spans="1:9" x14ac:dyDescent="0.2">
      <c r="A10" s="20" t="s">
        <v>130</v>
      </c>
      <c r="B10" s="21" t="s">
        <v>131</v>
      </c>
      <c r="C10" s="21" t="s">
        <v>110</v>
      </c>
      <c r="D10" s="21" t="s">
        <v>132</v>
      </c>
      <c r="E10" s="21" t="s">
        <v>112</v>
      </c>
      <c r="F10" s="21" t="s">
        <v>129</v>
      </c>
    </row>
    <row r="11" spans="1:9" x14ac:dyDescent="0.2">
      <c r="A11" s="20" t="s">
        <v>133</v>
      </c>
      <c r="B11" s="22" t="s">
        <v>134</v>
      </c>
      <c r="C11" s="22" t="s">
        <v>110</v>
      </c>
      <c r="D11" s="22" t="s">
        <v>135</v>
      </c>
      <c r="E11" s="22" t="s">
        <v>112</v>
      </c>
      <c r="F11" s="22" t="s">
        <v>129</v>
      </c>
    </row>
    <row r="12" spans="1:9" x14ac:dyDescent="0.2">
      <c r="A12" s="20" t="s">
        <v>136</v>
      </c>
      <c r="B12" s="21" t="s">
        <v>137</v>
      </c>
      <c r="C12" s="21" t="s">
        <v>110</v>
      </c>
      <c r="D12" s="21" t="s">
        <v>135</v>
      </c>
      <c r="E12" s="21" t="s">
        <v>112</v>
      </c>
      <c r="F12" s="21" t="s">
        <v>129</v>
      </c>
    </row>
    <row r="13" spans="1:9" x14ac:dyDescent="0.2">
      <c r="A13" s="20" t="s">
        <v>138</v>
      </c>
      <c r="B13" s="22" t="s">
        <v>139</v>
      </c>
      <c r="C13" s="22" t="s">
        <v>110</v>
      </c>
      <c r="D13" s="22" t="s">
        <v>135</v>
      </c>
      <c r="E13" s="22" t="s">
        <v>112</v>
      </c>
      <c r="F13" s="22" t="s">
        <v>129</v>
      </c>
    </row>
    <row r="14" spans="1:9" x14ac:dyDescent="0.2">
      <c r="A14" s="20" t="s">
        <v>140</v>
      </c>
      <c r="B14" s="21" t="s">
        <v>141</v>
      </c>
      <c r="C14" s="21" t="s">
        <v>110</v>
      </c>
      <c r="D14" s="21" t="s">
        <v>135</v>
      </c>
      <c r="E14" s="21" t="s">
        <v>112</v>
      </c>
      <c r="F14" s="21" t="s">
        <v>129</v>
      </c>
    </row>
    <row r="15" spans="1:9" x14ac:dyDescent="0.2">
      <c r="A15" s="20" t="s">
        <v>142</v>
      </c>
      <c r="B15" s="22" t="s">
        <v>143</v>
      </c>
      <c r="C15" s="22" t="s">
        <v>110</v>
      </c>
      <c r="D15" s="22" t="s">
        <v>135</v>
      </c>
      <c r="E15" s="22" t="s">
        <v>112</v>
      </c>
      <c r="F15" s="22" t="s">
        <v>129</v>
      </c>
    </row>
    <row r="16" spans="1:9" x14ac:dyDescent="0.2">
      <c r="A16" s="20" t="s">
        <v>144</v>
      </c>
      <c r="B16" s="21" t="s">
        <v>145</v>
      </c>
      <c r="C16" s="21" t="s">
        <v>110</v>
      </c>
      <c r="D16" s="21" t="s">
        <v>135</v>
      </c>
      <c r="E16" s="21" t="s">
        <v>112</v>
      </c>
      <c r="F16" s="21" t="s">
        <v>129</v>
      </c>
    </row>
    <row r="17" spans="1:6" x14ac:dyDescent="0.2">
      <c r="A17" s="20" t="s">
        <v>146</v>
      </c>
      <c r="B17" s="22" t="s">
        <v>147</v>
      </c>
      <c r="C17" s="22" t="s">
        <v>110</v>
      </c>
      <c r="D17" s="22" t="s">
        <v>135</v>
      </c>
      <c r="E17" s="22" t="s">
        <v>112</v>
      </c>
      <c r="F17" s="22" t="s">
        <v>129</v>
      </c>
    </row>
    <row r="18" spans="1:6" x14ac:dyDescent="0.2">
      <c r="A18" s="20" t="s">
        <v>148</v>
      </c>
      <c r="B18" s="21" t="s">
        <v>149</v>
      </c>
      <c r="C18" s="21" t="s">
        <v>110</v>
      </c>
      <c r="D18" s="21" t="s">
        <v>150</v>
      </c>
      <c r="E18" s="21" t="s">
        <v>112</v>
      </c>
      <c r="F18" s="21" t="s">
        <v>129</v>
      </c>
    </row>
    <row r="19" spans="1:6" x14ac:dyDescent="0.2">
      <c r="A19" s="20" t="s">
        <v>151</v>
      </c>
      <c r="B19" s="22" t="s">
        <v>152</v>
      </c>
      <c r="C19" s="22" t="s">
        <v>110</v>
      </c>
      <c r="D19" s="22" t="s">
        <v>153</v>
      </c>
      <c r="E19" s="22" t="s">
        <v>112</v>
      </c>
      <c r="F19" s="22" t="s">
        <v>129</v>
      </c>
    </row>
    <row r="20" spans="1:6" x14ac:dyDescent="0.2">
      <c r="A20" s="20" t="s">
        <v>154</v>
      </c>
      <c r="B20" s="21" t="s">
        <v>155</v>
      </c>
      <c r="C20" s="21" t="s">
        <v>110</v>
      </c>
      <c r="D20" s="21" t="s">
        <v>128</v>
      </c>
      <c r="E20" s="21" t="s">
        <v>112</v>
      </c>
      <c r="F20" s="21" t="s">
        <v>129</v>
      </c>
    </row>
    <row r="21" spans="1:6" x14ac:dyDescent="0.2">
      <c r="A21" s="20" t="s">
        <v>156</v>
      </c>
      <c r="B21" s="22" t="s">
        <v>157</v>
      </c>
      <c r="C21" s="22" t="s">
        <v>110</v>
      </c>
      <c r="D21" s="22" t="s">
        <v>158</v>
      </c>
      <c r="E21" s="22" t="s">
        <v>112</v>
      </c>
      <c r="F21" s="22" t="s">
        <v>159</v>
      </c>
    </row>
    <row r="22" spans="1:6" x14ac:dyDescent="0.2">
      <c r="A22" s="20" t="s">
        <v>160</v>
      </c>
      <c r="B22" s="21" t="s">
        <v>161</v>
      </c>
      <c r="C22" s="21" t="s">
        <v>110</v>
      </c>
      <c r="D22" s="21" t="s">
        <v>162</v>
      </c>
      <c r="E22" s="21" t="s">
        <v>163</v>
      </c>
      <c r="F22" s="21" t="s">
        <v>159</v>
      </c>
    </row>
    <row r="23" spans="1:6" x14ac:dyDescent="0.2">
      <c r="A23" s="20" t="s">
        <v>164</v>
      </c>
      <c r="B23" s="22" t="s">
        <v>165</v>
      </c>
      <c r="C23" s="22" t="s">
        <v>110</v>
      </c>
      <c r="D23" s="22" t="s">
        <v>162</v>
      </c>
      <c r="E23" s="22" t="s">
        <v>163</v>
      </c>
      <c r="F23" s="22" t="s">
        <v>159</v>
      </c>
    </row>
    <row r="24" spans="1:6" x14ac:dyDescent="0.2">
      <c r="A24" s="20" t="s">
        <v>166</v>
      </c>
      <c r="B24" s="21" t="s">
        <v>167</v>
      </c>
      <c r="C24" s="21" t="s">
        <v>110</v>
      </c>
      <c r="D24" s="21" t="s">
        <v>162</v>
      </c>
      <c r="E24" s="21" t="s">
        <v>163</v>
      </c>
      <c r="F24" s="21" t="s">
        <v>159</v>
      </c>
    </row>
    <row r="25" spans="1:6" x14ac:dyDescent="0.2">
      <c r="A25" s="20" t="s">
        <v>168</v>
      </c>
      <c r="B25" s="22" t="s">
        <v>169</v>
      </c>
      <c r="C25" s="22" t="s">
        <v>110</v>
      </c>
      <c r="D25" s="22" t="s">
        <v>150</v>
      </c>
      <c r="E25" s="22" t="s">
        <v>163</v>
      </c>
      <c r="F25" s="22" t="s">
        <v>159</v>
      </c>
    </row>
    <row r="26" spans="1:6" x14ac:dyDescent="0.2">
      <c r="A26" s="20" t="s">
        <v>170</v>
      </c>
      <c r="B26" s="21" t="s">
        <v>171</v>
      </c>
      <c r="C26" s="21" t="s">
        <v>110</v>
      </c>
      <c r="D26" s="21" t="s">
        <v>150</v>
      </c>
      <c r="E26" s="21" t="s">
        <v>163</v>
      </c>
      <c r="F26" s="21" t="s">
        <v>159</v>
      </c>
    </row>
    <row r="27" spans="1:6" x14ac:dyDescent="0.2">
      <c r="A27" s="20" t="s">
        <v>172</v>
      </c>
      <c r="B27" s="22" t="s">
        <v>173</v>
      </c>
      <c r="C27" s="22" t="s">
        <v>110</v>
      </c>
      <c r="D27" s="22" t="s">
        <v>174</v>
      </c>
      <c r="E27" s="22" t="s">
        <v>112</v>
      </c>
      <c r="F27" s="22" t="s">
        <v>175</v>
      </c>
    </row>
    <row r="28" spans="1:6" x14ac:dyDescent="0.2">
      <c r="A28" s="20" t="s">
        <v>176</v>
      </c>
      <c r="B28" s="21" t="s">
        <v>177</v>
      </c>
      <c r="C28" s="21" t="s">
        <v>110</v>
      </c>
      <c r="D28" s="21" t="s">
        <v>174</v>
      </c>
      <c r="E28" s="21" t="s">
        <v>112</v>
      </c>
      <c r="F28" s="21" t="s">
        <v>175</v>
      </c>
    </row>
    <row r="29" spans="1:6" x14ac:dyDescent="0.2">
      <c r="A29" s="20" t="s">
        <v>178</v>
      </c>
      <c r="B29" s="22" t="s">
        <v>179</v>
      </c>
      <c r="C29" s="22" t="s">
        <v>110</v>
      </c>
      <c r="D29" s="22" t="s">
        <v>174</v>
      </c>
      <c r="E29" s="22" t="s">
        <v>112</v>
      </c>
      <c r="F29" s="22" t="s">
        <v>175</v>
      </c>
    </row>
    <row r="30" spans="1:6" x14ac:dyDescent="0.2">
      <c r="A30" s="20" t="s">
        <v>180</v>
      </c>
      <c r="B30" s="21" t="s">
        <v>181</v>
      </c>
      <c r="C30" s="21" t="s">
        <v>110</v>
      </c>
      <c r="D30" s="21" t="s">
        <v>174</v>
      </c>
      <c r="E30" s="21" t="s">
        <v>112</v>
      </c>
      <c r="F30" s="21" t="s">
        <v>175</v>
      </c>
    </row>
    <row r="31" spans="1:6" x14ac:dyDescent="0.2">
      <c r="A31" s="20" t="s">
        <v>182</v>
      </c>
      <c r="B31" s="22" t="s">
        <v>183</v>
      </c>
      <c r="C31" s="22" t="s">
        <v>110</v>
      </c>
      <c r="D31" s="22" t="s">
        <v>174</v>
      </c>
      <c r="E31" s="22" t="s">
        <v>112</v>
      </c>
      <c r="F31" s="22" t="s">
        <v>175</v>
      </c>
    </row>
    <row r="32" spans="1:6" x14ac:dyDescent="0.2">
      <c r="A32" s="20" t="s">
        <v>184</v>
      </c>
      <c r="B32" s="21" t="s">
        <v>185</v>
      </c>
      <c r="C32" s="21" t="s">
        <v>110</v>
      </c>
      <c r="D32" s="21" t="s">
        <v>174</v>
      </c>
      <c r="E32" s="21" t="s">
        <v>112</v>
      </c>
      <c r="F32" s="21" t="s">
        <v>175</v>
      </c>
    </row>
    <row r="33" spans="1:6" x14ac:dyDescent="0.2">
      <c r="A33" s="20" t="s">
        <v>27</v>
      </c>
      <c r="B33" s="22" t="s">
        <v>186</v>
      </c>
      <c r="C33" s="22" t="s">
        <v>110</v>
      </c>
      <c r="D33" s="22" t="s">
        <v>187</v>
      </c>
      <c r="E33" s="22" t="s">
        <v>112</v>
      </c>
      <c r="F33" s="22" t="s">
        <v>188</v>
      </c>
    </row>
    <row r="34" spans="1:6" x14ac:dyDescent="0.2">
      <c r="A34" s="20" t="s">
        <v>189</v>
      </c>
      <c r="B34" s="21" t="s">
        <v>190</v>
      </c>
      <c r="C34" s="21" t="s">
        <v>191</v>
      </c>
      <c r="D34" s="21" t="s">
        <v>192</v>
      </c>
      <c r="E34" s="21" t="s">
        <v>112</v>
      </c>
      <c r="F34" s="21" t="s">
        <v>193</v>
      </c>
    </row>
    <row r="35" spans="1:6" x14ac:dyDescent="0.2">
      <c r="A35" s="20" t="s">
        <v>194</v>
      </c>
      <c r="B35" s="22" t="s">
        <v>127</v>
      </c>
      <c r="C35" s="22" t="s">
        <v>191</v>
      </c>
      <c r="D35" s="22" t="s">
        <v>128</v>
      </c>
      <c r="E35" s="22" t="s">
        <v>112</v>
      </c>
      <c r="F35" s="22" t="s">
        <v>159</v>
      </c>
    </row>
    <row r="36" spans="1:6" x14ac:dyDescent="0.2">
      <c r="A36" s="20" t="s">
        <v>195</v>
      </c>
      <c r="B36" s="21" t="s">
        <v>131</v>
      </c>
      <c r="C36" s="21" t="s">
        <v>191</v>
      </c>
      <c r="D36" s="21" t="s">
        <v>132</v>
      </c>
      <c r="E36" s="21" t="s">
        <v>112</v>
      </c>
      <c r="F36" s="21" t="s">
        <v>129</v>
      </c>
    </row>
    <row r="37" spans="1:6" x14ac:dyDescent="0.2">
      <c r="A37" s="20" t="s">
        <v>196</v>
      </c>
      <c r="B37" s="22" t="s">
        <v>134</v>
      </c>
      <c r="C37" s="22" t="s">
        <v>191</v>
      </c>
      <c r="D37" s="22" t="s">
        <v>162</v>
      </c>
      <c r="E37" s="22" t="s">
        <v>112</v>
      </c>
      <c r="F37" s="22" t="s">
        <v>129</v>
      </c>
    </row>
    <row r="38" spans="1:6" x14ac:dyDescent="0.2">
      <c r="A38" s="20" t="s">
        <v>197</v>
      </c>
      <c r="B38" s="21" t="s">
        <v>137</v>
      </c>
      <c r="C38" s="21" t="s">
        <v>191</v>
      </c>
      <c r="D38" s="21" t="s">
        <v>162</v>
      </c>
      <c r="E38" s="21" t="s">
        <v>112</v>
      </c>
      <c r="F38" s="21" t="s">
        <v>129</v>
      </c>
    </row>
    <row r="39" spans="1:6" x14ac:dyDescent="0.2">
      <c r="A39" s="20" t="s">
        <v>198</v>
      </c>
      <c r="B39" s="22" t="s">
        <v>199</v>
      </c>
      <c r="C39" s="22" t="s">
        <v>191</v>
      </c>
      <c r="D39" s="22" t="s">
        <v>200</v>
      </c>
      <c r="E39" s="22" t="s">
        <v>112</v>
      </c>
      <c r="F39" s="22" t="s">
        <v>159</v>
      </c>
    </row>
    <row r="40" spans="1:6" x14ac:dyDescent="0.2">
      <c r="A40" s="20" t="s">
        <v>201</v>
      </c>
      <c r="B40" s="21" t="s">
        <v>202</v>
      </c>
      <c r="C40" s="21" t="s">
        <v>191</v>
      </c>
      <c r="D40" s="21" t="s">
        <v>187</v>
      </c>
      <c r="E40" s="21" t="s">
        <v>112</v>
      </c>
      <c r="F40" s="21" t="s">
        <v>159</v>
      </c>
    </row>
    <row r="41" spans="1:6" x14ac:dyDescent="0.2">
      <c r="A41" s="20" t="s">
        <v>203</v>
      </c>
      <c r="B41" s="22" t="s">
        <v>204</v>
      </c>
      <c r="C41" s="22" t="s">
        <v>191</v>
      </c>
      <c r="D41" s="22" t="s">
        <v>153</v>
      </c>
      <c r="E41" s="22" t="s">
        <v>112</v>
      </c>
      <c r="F41" s="22" t="s">
        <v>159</v>
      </c>
    </row>
    <row r="42" spans="1:6" x14ac:dyDescent="0.2">
      <c r="A42" s="20" t="s">
        <v>205</v>
      </c>
      <c r="B42" s="21" t="s">
        <v>206</v>
      </c>
      <c r="C42" s="21" t="s">
        <v>191</v>
      </c>
      <c r="D42" s="21" t="s">
        <v>207</v>
      </c>
      <c r="E42" s="21" t="s">
        <v>112</v>
      </c>
      <c r="F42" s="21" t="s">
        <v>159</v>
      </c>
    </row>
    <row r="43" spans="1:6" x14ac:dyDescent="0.2">
      <c r="A43" s="20" t="s">
        <v>208</v>
      </c>
      <c r="B43" s="22" t="s">
        <v>209</v>
      </c>
      <c r="C43" s="22" t="s">
        <v>191</v>
      </c>
      <c r="D43" s="22" t="s">
        <v>174</v>
      </c>
      <c r="E43" s="22" t="s">
        <v>112</v>
      </c>
      <c r="F43" s="22" t="s">
        <v>159</v>
      </c>
    </row>
    <row r="44" spans="1:6" x14ac:dyDescent="0.2">
      <c r="A44" s="20" t="s">
        <v>210</v>
      </c>
      <c r="B44" s="21" t="s">
        <v>211</v>
      </c>
      <c r="C44" s="21" t="s">
        <v>191</v>
      </c>
      <c r="D44" s="21" t="s">
        <v>212</v>
      </c>
      <c r="E44" s="21" t="s">
        <v>112</v>
      </c>
      <c r="F44" s="21" t="s">
        <v>159</v>
      </c>
    </row>
    <row r="45" spans="1:6" x14ac:dyDescent="0.2">
      <c r="A45" s="20" t="s">
        <v>213</v>
      </c>
      <c r="B45" s="22" t="s">
        <v>214</v>
      </c>
      <c r="C45" s="22" t="s">
        <v>191</v>
      </c>
      <c r="D45" s="22" t="s">
        <v>215</v>
      </c>
      <c r="E45" s="22" t="s">
        <v>112</v>
      </c>
      <c r="F45" s="22" t="s">
        <v>159</v>
      </c>
    </row>
    <row r="46" spans="1:6" x14ac:dyDescent="0.2">
      <c r="A46" s="20" t="s">
        <v>216</v>
      </c>
      <c r="B46" s="21" t="s">
        <v>217</v>
      </c>
      <c r="C46" s="21" t="s">
        <v>191</v>
      </c>
      <c r="D46" s="21" t="s">
        <v>218</v>
      </c>
      <c r="E46" s="21" t="s">
        <v>112</v>
      </c>
      <c r="F46" s="21" t="s">
        <v>159</v>
      </c>
    </row>
    <row r="47" spans="1:6" x14ac:dyDescent="0.2">
      <c r="A47" s="20" t="s">
        <v>219</v>
      </c>
      <c r="B47" s="22" t="s">
        <v>139</v>
      </c>
      <c r="C47" s="22" t="s">
        <v>191</v>
      </c>
      <c r="D47" s="22" t="s">
        <v>162</v>
      </c>
      <c r="E47" s="22" t="s">
        <v>112</v>
      </c>
      <c r="F47" s="22" t="s">
        <v>159</v>
      </c>
    </row>
    <row r="48" spans="1:6" x14ac:dyDescent="0.2">
      <c r="A48" s="20" t="s">
        <v>18</v>
      </c>
      <c r="B48" s="21" t="s">
        <v>141</v>
      </c>
      <c r="C48" s="21" t="s">
        <v>191</v>
      </c>
      <c r="D48" s="21" t="s">
        <v>162</v>
      </c>
      <c r="E48" s="21" t="s">
        <v>112</v>
      </c>
      <c r="F48" s="21" t="s">
        <v>159</v>
      </c>
    </row>
    <row r="49" spans="1:6" x14ac:dyDescent="0.2">
      <c r="A49" s="20" t="s">
        <v>220</v>
      </c>
      <c r="B49" s="22" t="s">
        <v>157</v>
      </c>
      <c r="C49" s="22" t="s">
        <v>191</v>
      </c>
      <c r="D49" s="22" t="s">
        <v>162</v>
      </c>
      <c r="E49" s="22" t="s">
        <v>163</v>
      </c>
      <c r="F49" s="22" t="s">
        <v>129</v>
      </c>
    </row>
    <row r="50" spans="1:6" x14ac:dyDescent="0.2">
      <c r="A50" s="20" t="s">
        <v>221</v>
      </c>
      <c r="B50" s="21" t="s">
        <v>161</v>
      </c>
      <c r="C50" s="21" t="s">
        <v>191</v>
      </c>
      <c r="D50" s="21" t="s">
        <v>162</v>
      </c>
      <c r="E50" s="21" t="s">
        <v>163</v>
      </c>
      <c r="F50" s="21" t="s">
        <v>129</v>
      </c>
    </row>
    <row r="51" spans="1:6" x14ac:dyDescent="0.2">
      <c r="A51" s="20" t="s">
        <v>222</v>
      </c>
      <c r="B51" s="22" t="s">
        <v>165</v>
      </c>
      <c r="C51" s="22" t="s">
        <v>191</v>
      </c>
      <c r="D51" s="22" t="s">
        <v>162</v>
      </c>
      <c r="E51" s="22" t="s">
        <v>163</v>
      </c>
      <c r="F51" s="22" t="s">
        <v>129</v>
      </c>
    </row>
    <row r="52" spans="1:6" x14ac:dyDescent="0.2">
      <c r="A52" s="20" t="s">
        <v>223</v>
      </c>
      <c r="B52" s="21" t="s">
        <v>167</v>
      </c>
      <c r="C52" s="21" t="s">
        <v>191</v>
      </c>
      <c r="D52" s="21" t="s">
        <v>162</v>
      </c>
      <c r="E52" s="21" t="s">
        <v>163</v>
      </c>
      <c r="F52" s="21" t="s">
        <v>224</v>
      </c>
    </row>
    <row r="53" spans="1:6" x14ac:dyDescent="0.2">
      <c r="A53" s="20" t="s">
        <v>225</v>
      </c>
      <c r="B53" s="22" t="s">
        <v>226</v>
      </c>
      <c r="C53" s="22" t="s">
        <v>191</v>
      </c>
      <c r="D53" s="22" t="s">
        <v>227</v>
      </c>
      <c r="E53" s="22" t="s">
        <v>112</v>
      </c>
      <c r="F53" s="22" t="s">
        <v>224</v>
      </c>
    </row>
    <row r="54" spans="1:6" x14ac:dyDescent="0.2">
      <c r="A54" s="23" t="s">
        <v>228</v>
      </c>
      <c r="B54" s="24" t="s">
        <v>229</v>
      </c>
      <c r="C54" s="24" t="s">
        <v>191</v>
      </c>
      <c r="D54" s="24" t="s">
        <v>227</v>
      </c>
      <c r="E54" s="24" t="s">
        <v>112</v>
      </c>
      <c r="F54" s="24" t="s">
        <v>224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 S1</vt:lpstr>
      <vt:lpstr>Table S2</vt:lpstr>
      <vt:lpstr>Table S3</vt:lpstr>
      <vt:lpstr>'Table S1'!Área_de_impresión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Lab.Aranda VII</dc:creator>
  <cp:lastModifiedBy>Miguel Aranda</cp:lastModifiedBy>
  <dcterms:created xsi:type="dcterms:W3CDTF">2018-07-20T09:13:54Z</dcterms:created>
  <dcterms:modified xsi:type="dcterms:W3CDTF">2018-12-17T11:29:19Z</dcterms:modified>
</cp:coreProperties>
</file>