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00" yWindow="-48" windowWidth="10932" windowHeight="11256" activeTab="1"/>
  </bookViews>
  <sheets>
    <sheet name="KD-CKX1_17.10" sheetId="1" r:id="rId1"/>
    <sheet name="KD-CKX1_5.8" sheetId="2" r:id="rId2"/>
    <sheet name="commun_DEGs" sheetId="3" r:id="rId3"/>
  </sheets>
  <calcPr calcId="162913"/>
</workbook>
</file>

<file path=xl/calcChain.xml><?xml version="1.0" encoding="utf-8"?>
<calcChain xmlns="http://schemas.openxmlformats.org/spreadsheetml/2006/main">
  <c r="M21" i="2" l="1"/>
  <c r="K21" i="2"/>
  <c r="M11" i="2"/>
  <c r="M12" i="2"/>
  <c r="K11" i="2"/>
  <c r="K12" i="2"/>
  <c r="K22" i="2"/>
  <c r="M22" i="2"/>
  <c r="J34" i="2"/>
  <c r="L34" i="2"/>
  <c r="M33" i="2"/>
  <c r="K33" i="2"/>
  <c r="M32" i="2"/>
  <c r="K32" i="2"/>
  <c r="M31" i="2"/>
  <c r="K31" i="2"/>
  <c r="M30" i="2"/>
  <c r="K30" i="2"/>
  <c r="M29" i="2"/>
  <c r="K29" i="2"/>
  <c r="M28" i="2"/>
  <c r="K28" i="2"/>
  <c r="M27" i="2"/>
  <c r="K27" i="2"/>
  <c r="M26" i="2"/>
  <c r="K26" i="2"/>
  <c r="M25" i="2"/>
  <c r="K25" i="2"/>
  <c r="M24" i="2"/>
  <c r="K24" i="2"/>
  <c r="M23" i="2"/>
  <c r="K23" i="2"/>
  <c r="M20" i="2"/>
  <c r="K20" i="2"/>
  <c r="M19" i="2"/>
  <c r="K19" i="2"/>
  <c r="M18" i="2"/>
  <c r="K18" i="2"/>
  <c r="M17" i="2"/>
  <c r="K17" i="2"/>
  <c r="M16" i="2"/>
  <c r="K16" i="2"/>
  <c r="M15" i="2"/>
  <c r="K15" i="2"/>
  <c r="M14" i="2"/>
  <c r="K14" i="2"/>
  <c r="M13" i="2"/>
  <c r="K13" i="2"/>
  <c r="L31" i="1"/>
  <c r="J31" i="1"/>
  <c r="K21" i="1"/>
  <c r="M21" i="1"/>
  <c r="K23" i="1"/>
  <c r="M23" i="1"/>
  <c r="K26" i="1"/>
  <c r="M26" i="1"/>
  <c r="K12" i="1"/>
  <c r="M12" i="1"/>
  <c r="K13" i="1"/>
  <c r="M13" i="1"/>
  <c r="M19" i="1"/>
  <c r="K19" i="1"/>
  <c r="M16" i="1"/>
  <c r="K16" i="1"/>
  <c r="M14" i="1"/>
  <c r="K14" i="1"/>
  <c r="M30" i="1"/>
  <c r="K30" i="1"/>
  <c r="M29" i="1"/>
  <c r="K29" i="1"/>
  <c r="M28" i="1"/>
  <c r="K28" i="1"/>
  <c r="M27" i="1"/>
  <c r="K27" i="1"/>
  <c r="M25" i="1"/>
  <c r="K25" i="1"/>
  <c r="M24" i="1"/>
  <c r="K24" i="1"/>
  <c r="M22" i="1"/>
  <c r="K22" i="1"/>
  <c r="M20" i="1"/>
  <c r="K20" i="1"/>
  <c r="M18" i="1"/>
  <c r="K18" i="1"/>
  <c r="M17" i="1"/>
  <c r="K17" i="1"/>
  <c r="M15" i="1"/>
  <c r="K15" i="1"/>
  <c r="M11" i="1"/>
  <c r="K11" i="1"/>
</calcChain>
</file>

<file path=xl/sharedStrings.xml><?xml version="1.0" encoding="utf-8"?>
<sst xmlns="http://schemas.openxmlformats.org/spreadsheetml/2006/main" count="2467" uniqueCount="908">
  <si>
    <t>log2FoldChange</t>
  </si>
  <si>
    <t>padj</t>
  </si>
  <si>
    <t>MLOC_54756</t>
  </si>
  <si>
    <t>MLOC_497</t>
  </si>
  <si>
    <t>MLOC_26429</t>
  </si>
  <si>
    <t>MLOC_35134</t>
  </si>
  <si>
    <t>MLOC_53680</t>
  </si>
  <si>
    <t>MLOC_75680</t>
  </si>
  <si>
    <t>MLOC_27199</t>
  </si>
  <si>
    <t>MLOC_36262</t>
  </si>
  <si>
    <t>MLOC_31213</t>
  </si>
  <si>
    <t>MLOC_15695</t>
  </si>
  <si>
    <t>MLOC_28102</t>
  </si>
  <si>
    <t>MLOC_60700</t>
  </si>
  <si>
    <t>MLOC_36732</t>
  </si>
  <si>
    <t>MLOC_55014</t>
  </si>
  <si>
    <t>MLOC_76259</t>
  </si>
  <si>
    <t>MLOC_57202</t>
  </si>
  <si>
    <t>MLOC_80629</t>
  </si>
  <si>
    <t>MLOC_80344</t>
  </si>
  <si>
    <t>MLOC_9548</t>
  </si>
  <si>
    <t>MLOC_8115</t>
  </si>
  <si>
    <t>MLOC_2407</t>
  </si>
  <si>
    <t>MLOC_38677</t>
  </si>
  <si>
    <t>MLOC_26887</t>
  </si>
  <si>
    <t>MLOC_52920</t>
  </si>
  <si>
    <t>MLOC_24563</t>
  </si>
  <si>
    <t>MLOC_56741</t>
  </si>
  <si>
    <t>MLOC_240</t>
  </si>
  <si>
    <t>MLOC_33151</t>
  </si>
  <si>
    <t>MLOC_35341</t>
  </si>
  <si>
    <t>MLOC_43997</t>
  </si>
  <si>
    <t>MLOC_28610</t>
  </si>
  <si>
    <t>MLOC_17138</t>
  </si>
  <si>
    <t>MLOC_81998</t>
  </si>
  <si>
    <t>MLOC_57491</t>
  </si>
  <si>
    <t>MLOC_68464</t>
  </si>
  <si>
    <t>MLOC_56299</t>
  </si>
  <si>
    <t>MLOC_41138</t>
  </si>
  <si>
    <t>MLOC_3019</t>
  </si>
  <si>
    <t>MLOC_58639</t>
  </si>
  <si>
    <t>MLOC_11485</t>
  </si>
  <si>
    <t>MLOC_36712</t>
  </si>
  <si>
    <t>MLOC_56230</t>
  </si>
  <si>
    <t>MLOC_53891</t>
  </si>
  <si>
    <t>MLOC_1504</t>
  </si>
  <si>
    <t>MLOC_73666</t>
  </si>
  <si>
    <t>MLOC_56600</t>
  </si>
  <si>
    <t>MLOC_63339</t>
  </si>
  <si>
    <t>MLOC_56298</t>
  </si>
  <si>
    <t>MLOC_27941</t>
  </si>
  <si>
    <t>MLOC_80686</t>
  </si>
  <si>
    <t>MLOC_25093</t>
  </si>
  <si>
    <t>MLOC_24777</t>
  </si>
  <si>
    <t>MLOC_33896</t>
  </si>
  <si>
    <t>MLOC_45211</t>
  </si>
  <si>
    <t>MLOC_26807</t>
  </si>
  <si>
    <t>MLOC_11323</t>
  </si>
  <si>
    <t>MLOC_57686</t>
  </si>
  <si>
    <t>MLOC_30512</t>
  </si>
  <si>
    <t>MLOC_70609</t>
  </si>
  <si>
    <t>MLOC_79984</t>
  </si>
  <si>
    <t>MLOC_14785</t>
  </si>
  <si>
    <t>MLOC_65674</t>
  </si>
  <si>
    <t>MLOC_19305</t>
  </si>
  <si>
    <t>MLOC_17662</t>
  </si>
  <si>
    <t>MLOC_18287</t>
  </si>
  <si>
    <t>MLOC_7150</t>
  </si>
  <si>
    <t>MLOC_13987</t>
  </si>
  <si>
    <t>MLOC_71615</t>
  </si>
  <si>
    <t>MLOC_36809</t>
  </si>
  <si>
    <t>MLOC_5462</t>
  </si>
  <si>
    <t>MLOC_70248</t>
  </si>
  <si>
    <t>MLOC_38270</t>
  </si>
  <si>
    <t>MLOC_56785</t>
  </si>
  <si>
    <t>MLOC_1579</t>
  </si>
  <si>
    <t>MLOC_5994</t>
  </si>
  <si>
    <t>MLOC_12283</t>
  </si>
  <si>
    <t>MLOC_66229</t>
  </si>
  <si>
    <t>MLOC_71550</t>
  </si>
  <si>
    <t>MLOC_77116</t>
  </si>
  <si>
    <t>MLOC_38579</t>
  </si>
  <si>
    <t>MLOC_54160</t>
  </si>
  <si>
    <t>MLOC_25036</t>
  </si>
  <si>
    <t>MLOC_29327</t>
  </si>
  <si>
    <t>MLOC_3645</t>
  </si>
  <si>
    <t>MLOC_14069</t>
  </si>
  <si>
    <t>MLOC_61005</t>
  </si>
  <si>
    <t>MLOC_3707</t>
  </si>
  <si>
    <t>MLOC_67381</t>
  </si>
  <si>
    <t>MLOC_75601</t>
  </si>
  <si>
    <t>MLOC_78131</t>
  </si>
  <si>
    <t>MLOC_67715</t>
  </si>
  <si>
    <t>MLOC_41925</t>
  </si>
  <si>
    <t>MLOC_10385</t>
  </si>
  <si>
    <t>MLOC_56462</t>
  </si>
  <si>
    <t>MLOC_16313</t>
  </si>
  <si>
    <t>MLOC_8548</t>
  </si>
  <si>
    <t>MLOC_37297</t>
  </si>
  <si>
    <t>MLOC_18163</t>
  </si>
  <si>
    <t>MLOC_62646</t>
  </si>
  <si>
    <t>MLOC_34816</t>
  </si>
  <si>
    <t>MLOC_38658</t>
  </si>
  <si>
    <t>MLOC_17690</t>
  </si>
  <si>
    <t>MLOC_11897</t>
  </si>
  <si>
    <t>MLOC_81185</t>
  </si>
  <si>
    <t>MLOC_74542</t>
  </si>
  <si>
    <t>MLOC_64089</t>
  </si>
  <si>
    <t>MLOC_29828</t>
  </si>
  <si>
    <t>MLOC_65003</t>
  </si>
  <si>
    <t>MLOC_68833</t>
  </si>
  <si>
    <t>MLOC_60187</t>
  </si>
  <si>
    <t>MLOC_21519</t>
  </si>
  <si>
    <t>MLOC_74055</t>
  </si>
  <si>
    <t>MLOC_23856</t>
  </si>
  <si>
    <t>MLOC_10849</t>
  </si>
  <si>
    <t>MLOC_9315</t>
  </si>
  <si>
    <t>MLOC_16007</t>
  </si>
  <si>
    <t>MLOC_41053</t>
  </si>
  <si>
    <t>MLOC_76264</t>
  </si>
  <si>
    <t>MLOC_72949</t>
  </si>
  <si>
    <t>MLOC_22335</t>
  </si>
  <si>
    <t>MLOC_64556</t>
  </si>
  <si>
    <t>MLOC_15580</t>
  </si>
  <si>
    <t>MLOC_65390</t>
  </si>
  <si>
    <t>MLOC_62865</t>
  </si>
  <si>
    <t>MLOC_73507</t>
  </si>
  <si>
    <t>MLOC_77943</t>
  </si>
  <si>
    <t>MLOC_34127</t>
  </si>
  <si>
    <t>MLOC_43355</t>
  </si>
  <si>
    <t>MLOC_79223</t>
  </si>
  <si>
    <t>MLOC_70963</t>
  </si>
  <si>
    <t>MLOC_1826</t>
  </si>
  <si>
    <t>MLOC_7811</t>
  </si>
  <si>
    <t>MLOC_71338</t>
  </si>
  <si>
    <t>MLOC_75032</t>
  </si>
  <si>
    <t>MLOC_28020</t>
  </si>
  <si>
    <t>MLOC_37492</t>
  </si>
  <si>
    <t>MLOC_39332</t>
  </si>
  <si>
    <t>MLOC_50994</t>
  </si>
  <si>
    <t>MLOC_30710</t>
  </si>
  <si>
    <t>MLOC_61177</t>
  </si>
  <si>
    <t>MLOC_60447</t>
  </si>
  <si>
    <t>MLOC_10855</t>
  </si>
  <si>
    <t>MLOC_52865</t>
  </si>
  <si>
    <t>MLOC_75972</t>
  </si>
  <si>
    <t>MLOC_55629</t>
  </si>
  <si>
    <t>MLOC_55855</t>
  </si>
  <si>
    <t>MLOC_49593</t>
  </si>
  <si>
    <t>MLOC_17989</t>
  </si>
  <si>
    <t>MLOC_20525</t>
  </si>
  <si>
    <t>MLOC_31393</t>
  </si>
  <si>
    <t>MLOC_20185</t>
  </si>
  <si>
    <t>MLOC_72685</t>
  </si>
  <si>
    <t>MLOC_77836</t>
  </si>
  <si>
    <t>MLOC_7085</t>
  </si>
  <si>
    <t>MLOC_70898</t>
  </si>
  <si>
    <t>MLOC_64486</t>
  </si>
  <si>
    <t>MLOC_72461</t>
  </si>
  <si>
    <t>MLOC_51295</t>
  </si>
  <si>
    <t>MLOC_2769</t>
  </si>
  <si>
    <t>MLOC_14435</t>
  </si>
  <si>
    <t>MLOC_6863</t>
  </si>
  <si>
    <t>MLOC_69825</t>
  </si>
  <si>
    <t>MLOC_5668</t>
  </si>
  <si>
    <t>MLOC_74605</t>
  </si>
  <si>
    <t>MLOC_37296</t>
  </si>
  <si>
    <t>MLOC_77155</t>
  </si>
  <si>
    <t>MLOC_34109</t>
  </si>
  <si>
    <t>MLOC_22823</t>
  </si>
  <si>
    <t>MLOC_16169</t>
  </si>
  <si>
    <t>MLOC_53549</t>
  </si>
  <si>
    <t>MLOC_60771</t>
  </si>
  <si>
    <t>MLOC_36591</t>
  </si>
  <si>
    <t>MLOC_20738</t>
  </si>
  <si>
    <t>MLOC_72076</t>
  </si>
  <si>
    <t>MLOC_23906</t>
  </si>
  <si>
    <t>MLOC_68758</t>
  </si>
  <si>
    <t>MLOC_12298</t>
  </si>
  <si>
    <t>MLOC_43678</t>
  </si>
  <si>
    <t>MLOC_5299</t>
  </si>
  <si>
    <t>MLOC_10425</t>
  </si>
  <si>
    <t>MLOC_66646</t>
  </si>
  <si>
    <t>MLOC_78452</t>
  </si>
  <si>
    <t>MLOC_56531</t>
  </si>
  <si>
    <t>MLOC_12459</t>
  </si>
  <si>
    <t>MLOC_38468</t>
  </si>
  <si>
    <t>MLOC_75956</t>
  </si>
  <si>
    <t>MLOC_1497</t>
  </si>
  <si>
    <t>MLOC_62331</t>
  </si>
  <si>
    <t>MLOC_13510</t>
  </si>
  <si>
    <t>MLOC_76936</t>
  </si>
  <si>
    <t>MLOC_16918</t>
  </si>
  <si>
    <t>MLOC_40798</t>
  </si>
  <si>
    <t>MLOC_34795</t>
  </si>
  <si>
    <t>MLOC_4361</t>
  </si>
  <si>
    <t>MLOC_12203</t>
  </si>
  <si>
    <t>MLOC_58438</t>
  </si>
  <si>
    <t>MLOC_71781</t>
  </si>
  <si>
    <t>MLOC_55574</t>
  </si>
  <si>
    <t>MLOC_22948</t>
  </si>
  <si>
    <t>MLOC_70539</t>
  </si>
  <si>
    <t>MLOC_51081</t>
  </si>
  <si>
    <t>MLOC_78101</t>
  </si>
  <si>
    <t>MLOC_38035</t>
  </si>
  <si>
    <t>MLOC_73808</t>
  </si>
  <si>
    <t>MLOC_71162</t>
  </si>
  <si>
    <t>MLOC_62114</t>
  </si>
  <si>
    <t>MLOC_34709</t>
  </si>
  <si>
    <t>MLOC_38261</t>
  </si>
  <si>
    <t>MLOC_54892</t>
  </si>
  <si>
    <t>MLOC_58685</t>
  </si>
  <si>
    <t>MLOC_55770</t>
  </si>
  <si>
    <t>MLOC_72099</t>
  </si>
  <si>
    <t>MLOC_66094</t>
  </si>
  <si>
    <t>MLOC_51560</t>
  </si>
  <si>
    <t>MLOC_56629</t>
  </si>
  <si>
    <t>MLOC_18441</t>
  </si>
  <si>
    <t>MLOC_68042</t>
  </si>
  <si>
    <t>MLOC_11359</t>
  </si>
  <si>
    <t>MLOC_74463</t>
  </si>
  <si>
    <t>MLOC_9701</t>
  </si>
  <si>
    <t>MLOC_57100</t>
  </si>
  <si>
    <t>MLOC_65665</t>
  </si>
  <si>
    <t>MLOC_71584</t>
  </si>
  <si>
    <t>MLOC_77869</t>
  </si>
  <si>
    <t>MLOC_11583</t>
  </si>
  <si>
    <t>MLOC_56689</t>
  </si>
  <si>
    <t>MLOC_27023</t>
  </si>
  <si>
    <t>MLOC_36824</t>
  </si>
  <si>
    <t>MLOC_70399</t>
  </si>
  <si>
    <t>MLOC_10916</t>
  </si>
  <si>
    <t>MLOC_27949</t>
  </si>
  <si>
    <t>MLOC_10223</t>
  </si>
  <si>
    <t>MLOC_28370</t>
  </si>
  <si>
    <t>MLOC_74879</t>
  </si>
  <si>
    <t>MLOC_14101</t>
  </si>
  <si>
    <t>MLOC_61795</t>
  </si>
  <si>
    <t>MLOC_40205</t>
  </si>
  <si>
    <t>MLOC_69042</t>
  </si>
  <si>
    <t>MLOC_56153</t>
  </si>
  <si>
    <t>MLOC_56998</t>
  </si>
  <si>
    <t>MLOC_67879</t>
  </si>
  <si>
    <t>MLOC_25236</t>
  </si>
  <si>
    <t>MLOC_61102</t>
  </si>
  <si>
    <t>MLOC_12024</t>
  </si>
  <si>
    <t>MLOC_48096</t>
  </si>
  <si>
    <t>MLOC_31095</t>
  </si>
  <si>
    <t>MLOC_67894</t>
  </si>
  <si>
    <t>MLOC_26287</t>
  </si>
  <si>
    <t>MLOC_38010</t>
  </si>
  <si>
    <t>MLOC_490</t>
  </si>
  <si>
    <t>MLOC_77763</t>
  </si>
  <si>
    <t>MLOC_49609</t>
  </si>
  <si>
    <t>MLOC_52761</t>
  </si>
  <si>
    <t>MLOC_5395</t>
  </si>
  <si>
    <t>MLOC_46817</t>
  </si>
  <si>
    <t>MLOC_47391</t>
  </si>
  <si>
    <t>MLOC_52240</t>
  </si>
  <si>
    <t>MLOC_55207</t>
  </si>
  <si>
    <t>MLOC_312</t>
  </si>
  <si>
    <t>MLOC_81773</t>
  </si>
  <si>
    <t>MLOC_37167</t>
  </si>
  <si>
    <t>MLOC_4317</t>
  </si>
  <si>
    <t>MLOC_17583</t>
  </si>
  <si>
    <t>MLOC_36942</t>
  </si>
  <si>
    <t>MLOC_44235</t>
  </si>
  <si>
    <t>MLOC_4917</t>
  </si>
  <si>
    <t>MLOC_55008</t>
  </si>
  <si>
    <t>MLOC_56594</t>
  </si>
  <si>
    <t>MLOC_61462</t>
  </si>
  <si>
    <t>MLOC_68187</t>
  </si>
  <si>
    <t>MLOC_54294</t>
  </si>
  <si>
    <t>MLOC_52134</t>
  </si>
  <si>
    <t>MLOC_13576</t>
  </si>
  <si>
    <t>MLOC_63158</t>
  </si>
  <si>
    <t>MLOC_10149</t>
  </si>
  <si>
    <t>MLOC_9841</t>
  </si>
  <si>
    <t>MLOC_61421</t>
  </si>
  <si>
    <t>MLOC_38055</t>
  </si>
  <si>
    <t>MLOC_72483</t>
  </si>
  <si>
    <t>MLOC_6053</t>
  </si>
  <si>
    <t>MLOC_65908</t>
  </si>
  <si>
    <t>MLOC_81844</t>
  </si>
  <si>
    <t>MLOC_120</t>
  </si>
  <si>
    <t>MLOC_27807</t>
  </si>
  <si>
    <t>MLOC_75646</t>
  </si>
  <si>
    <t>MLOC_14829</t>
  </si>
  <si>
    <t>MLOC_60586</t>
  </si>
  <si>
    <t>MLOC_63821</t>
  </si>
  <si>
    <t>Description</t>
  </si>
  <si>
    <t>Unknown protein</t>
  </si>
  <si>
    <t>D-arabinono-1,4-lactone oxidase family protein LENGTH=591IPR007173 (D-arabinono-1,4-lactone oxidase), IPR010030 (Plant-specific FAD-dependent oxidoreductase), IPR016164 (FAD-linked oxidase-like, C-terminal), IPR016166 (FAD-binding, type 2)</t>
  </si>
  <si>
    <t>PeroxidaseIPR010255 (Haem peroxidase)</t>
  </si>
  <si>
    <t>Loricrin</t>
  </si>
  <si>
    <t>Cytochrome P450 family protein, expressedIPR001128 (Cytochrome P450)</t>
  </si>
  <si>
    <t>Peroxidase 12IPR010255 (Haem peroxidase)</t>
  </si>
  <si>
    <t>GDSL esterase/lipaseIPR001087 (Lipase, GDSL), IPR013830 (Esterase, SGNH hydrolase-type)</t>
  </si>
  <si>
    <t>Pentatricopeptide repeat-containing proteinIPR002885 (Pentatricopeptide repeat), IPR011990 (Tetratricopeptide-like helical)</t>
  </si>
  <si>
    <t>Retrotransposon protein, putative, unclassified</t>
  </si>
  <si>
    <t>Calmodulin-binding protein, putative, expressedIPR012416 (Calmodulin binding protein-like)</t>
  </si>
  <si>
    <t>Peroxidase 10IPR010255 (Haem peroxidase)</t>
  </si>
  <si>
    <t>Blue copper proteinIPR008972 (Cupredoxin)</t>
  </si>
  <si>
    <t>Pore-forming toxin-like protein Hfr-2IPR005830 (Aerolysin/haemolysin/leukocidin toxin), IPR008998 (Agglutinin), IPR023307 (Aerolysin-like toxin, beta complex domain)</t>
  </si>
  <si>
    <t>Receptor-like protein kinaseIPR000858 (S-locus glycoprotein), IPR001480 (Bulb-type lectin domain), IPR003609 (Apple-like), IPR011009 (Protein kinase-like domain)</t>
  </si>
  <si>
    <t>Protein kinaseIPR002902 (Gnk2-homologous domain), IPR011009 (Protein kinase-like domain)</t>
  </si>
  <si>
    <t>BZIP transcription factorIPR004827 (Basic-leucine zipper domain)</t>
  </si>
  <si>
    <t>Cytochrome P450IPR001128 (Cytochrome P450)</t>
  </si>
  <si>
    <t>Germin AIPR001929 (Germin), IPR011051 (Cupin, RmlC-type)</t>
  </si>
  <si>
    <t>Cysteine proteinaseIPR013128 (Peptidase C1A, papain)</t>
  </si>
  <si>
    <t>Plant protein 1589 of unknown function LENGTH=91IPR006476 (Conserved hypothetical protein CHP01589, plant)</t>
  </si>
  <si>
    <t>H-ATPaseIPR004014 (ATPase, P-type cation-transporter, N-terminal), IPR005834 (Haloacid dehalogenase-like hydrolase), IPR008250 (ATPase, P-type, ATPase-associated domain)</t>
  </si>
  <si>
    <t>BURP domain-containing protein 11IPR004873 (BURP domain)</t>
  </si>
  <si>
    <t>Non-symbiotic hemoglobin 2IPR000971 (Globin, subset), IPR009050 (Globin-like)</t>
  </si>
  <si>
    <t>GRAM domain-containing protein / ABA-responsive protein-related LENGTH=219IPR004182 (GRAM)</t>
  </si>
  <si>
    <t>Peroxidase 2IPR010255 (Haem peroxidase)</t>
  </si>
  <si>
    <t>Glutathione S-transferaseIPR004045 (Glutathione S-transferase, N-terminal), IPR004046 (Glutathione S-transferase, C-terminal)</t>
  </si>
  <si>
    <t>BLE2 proteinIPR016024 (Armadillo-type fold)</t>
  </si>
  <si>
    <t>Patatin T5, putativeIPR016035 (Acyl transferase/acyl hydrolase/lysophospholipase)</t>
  </si>
  <si>
    <t>F-box domain containing protein</t>
  </si>
  <si>
    <t>O-methyltransferaseIPR016461 (O-methyltransferase, COMT, eukaryota)</t>
  </si>
  <si>
    <t>Dehydroascorbate reductaseIPR010987 (Glutathione S-transferase, C-terminal-like), IPR012336 (Thioredoxin-like fold)</t>
  </si>
  <si>
    <t>MADS-box transcription factor 47IPR002100 (Transcription factor, MADS-box), IPR002487 (Transcription factor, K-box)</t>
  </si>
  <si>
    <t>S-adenosyl-L-methionine:carboxyl methyltransferase family proteinIPR005299 (SAM dependent carboxyl methyltransferase)</t>
  </si>
  <si>
    <t>Peroxidase 1IPR010255 (Haem peroxidase)</t>
  </si>
  <si>
    <t>Transposon protein, putative, CACTA, En/Spm sub-class</t>
  </si>
  <si>
    <t>Transcription factor, putativeIPR004827 (Basic-leucine zipper domain)</t>
  </si>
  <si>
    <t>Metallothionein-like proteinIPR000347 (Metallothionein, family 15, plant)</t>
  </si>
  <si>
    <t>PectinesteraseIPR006501 (Pectinesterase inhibitor), IPR011050 (Pectin lyase fold/virulence factor)</t>
  </si>
  <si>
    <t>FAR1-related sequence 5 LENGTH=788IPR004330 (FAR1 DNA binding domain), IPR018289 (MULE transposase domain)</t>
  </si>
  <si>
    <t>Protein kinase family proteinIPR011009 (Protein kinase-like domain)</t>
  </si>
  <si>
    <t>PLANT CADMIUM RESISTANCE 2 LENGTH=152IPR006461 (Uncharacterised protein family Cys-rich)</t>
  </si>
  <si>
    <t>NAC domain protein,IPR003441 (No apical meristem (NAM) protein)</t>
  </si>
  <si>
    <t>Legumin-like proteinIPR011051 (Cupin, RmlC-type)</t>
  </si>
  <si>
    <t>Protein kinase family proteinIPR009030 (Growth factor, receptor), IPR011009 (Protein kinase-like domain)</t>
  </si>
  <si>
    <t>Major facilitator superfamily protein LENGTH=557IPR000109 (Oligopeptide transporter), IPR016196 (Major facilitator superfamily domain, general substrate transporter)</t>
  </si>
  <si>
    <t>Serine carboxypeptidase, putativeIPR001563 (Peptidase S10, serine carboxypeptidase)</t>
  </si>
  <si>
    <t>Protein kinase family proteinIPR000742 (Epidermal growth factor-like domain), IPR011009 (Protein kinase-like domain)</t>
  </si>
  <si>
    <t>Acidic endochitinaseIPR017853 (Glycoside hydrolase, superfamily)</t>
  </si>
  <si>
    <t>Protein kinase, putativeIPR011009 (Protein kinase-like domain), IPR013320 (Concanavalin A-like lectin/glucanase, subgroup)</t>
  </si>
  <si>
    <t>Peroxidase 52IPR010255 (Haem peroxidase)</t>
  </si>
  <si>
    <t>Kinase, putativeIPR001611 (Leucine-rich repeat), IPR011009 (Protein kinase-like domain), IPR021720 (Malectin)</t>
  </si>
  <si>
    <t>NBS-LRR disease resistance protein homologueIPR000767 (Disease resistance protein)</t>
  </si>
  <si>
    <t>6,7-dimethyl-8-ribityllumazine synthaseIPR002180 (6,7-dimethyl-8-ribityllumazine synthase)</t>
  </si>
  <si>
    <t>BEST Arabidopsis thaliana protein match is: TPX2 (targeting protein for Xklp2) protein family . LENGTH=367</t>
  </si>
  <si>
    <t>Disease resistance protein (CC-NBS-LRR class) family LENGTH=908IPR000767 (Disease resistance protein)</t>
  </si>
  <si>
    <t>Ribosomal RNA apurinic site specific lyase</t>
  </si>
  <si>
    <t>3-ketoacyl-CoA synthaseIPR012392 (Very-long-chain 3-ketoacyl-CoA synthase), IPR016039 (Thiolase-like)</t>
  </si>
  <si>
    <t>ATP-binding cassette transporter, putativeIPR003439 (ABC transporter-like), IPR013525 (ABC-2 type transporter), IPR013581 (Plant PDR ABC transporter associated)</t>
  </si>
  <si>
    <t>Unknown proteinIPR011676 (Domain of unknown function DUF1618)</t>
  </si>
  <si>
    <t>2-oxoglutarate (2OG) and Fe(II)-dependent oxygenase superfamily protein LENGTH=348IPR005123 (Oxoglutarate/iron-dependent oxygenase)</t>
  </si>
  <si>
    <t>Dicer-like proteinIPR000999 (Ribonuclease III domain), IPR001159 (Double-stranded RNA-binding), IPR001650 (Helicase, C-terminal), IPR003100 (Argonaute/Dicer protein, PAZ), IPR005034 (Dicer double-stranded RNA-binding fold)</t>
  </si>
  <si>
    <t>Laccase 1IPR017761 (Laccase)</t>
  </si>
  <si>
    <t>AIG2-like (avirulence induced gene) family protein LENGTH=187IPR009288 (AIG2-like)</t>
  </si>
  <si>
    <t>AP2-like ethylene-responsive transcription factorIPR016177 (DNA-binding, integrase-type)</t>
  </si>
  <si>
    <t>TCP family transcription factor containing proteinIPR005333 (Transcription factor, TCP)</t>
  </si>
  <si>
    <t>Leucine-rich receptor-like protein kinase family protein LENGTH=1173IPR001611 (Leucine-rich repeat), IPR011009 (Protein kinase-like domain), IPR013210 (Leucine-rich repeat-containing N-terminal, type 2)</t>
  </si>
  <si>
    <t>Patatin T5IPR016035 (Acyl transferase/acyl hydrolase/lysophospholipase)</t>
  </si>
  <si>
    <t>AquaporinIPR000425 (Major intrinsic protein), IPR023271 (Aquaporin-like)</t>
  </si>
  <si>
    <t>Fatty acyl coA reductaseIPR004262 (Male sterility), IPR016040 (NAD(P)-binding domain)</t>
  </si>
  <si>
    <t>BTB/POZ domain containing proteinIPR008974 (TRAF-like), IPR011333 (BTB/POZ fold)</t>
  </si>
  <si>
    <t>Ribosomal RNA apurinic site specific lyase-like protein</t>
  </si>
  <si>
    <t>Replication protein A 32 kDa subunitIPR014892 (Replication protein A, C-terminal), IPR016027 (Nucleic acid-binding, OB-fold-like)</t>
  </si>
  <si>
    <t>Tyrosine aminotransferase 2IPR001176 (1-aminocyclopropane-1-carboxylate synthase), IPR021178 (Tyrosine transaminase)</t>
  </si>
  <si>
    <t>Retrotransposon protein, putative, unclassifiedIPR000477 (Reverse transcriptase)</t>
  </si>
  <si>
    <t>Glucan synthase-like 7IPR003440 (Glycosyl transferase, family 48)</t>
  </si>
  <si>
    <t>CP12, putative, expressedIPR003823 (Domain of unknown function CP12)</t>
  </si>
  <si>
    <t>Auxin transporter-like protein 3IPR013057 (Amino acid transporter, transmembrane)</t>
  </si>
  <si>
    <t>glutamine dumper 3 LENGTH=148</t>
  </si>
  <si>
    <t>F-box family protein-likeIPR001810 (F-box domain, cyclin-like)</t>
  </si>
  <si>
    <t>Serine carboxypeptidase family protein, expressedIPR001563 (Peptidase S10, serine carboxypeptidase)</t>
  </si>
  <si>
    <t>Dimethylaniline monooxygenase, putativeIPR020946 (Flavin monooxygenase-like)</t>
  </si>
  <si>
    <t>3-oxoacyl-[acyl-carrier-protein] synthaseIPR000794 (Beta-ketoacyl synthase)</t>
  </si>
  <si>
    <t>Cytokinin oxidase/dehydrogenase 1IPR016164 (FAD-linked oxidase-like, C-terminal), IPR016166 (FAD-binding, type 2)</t>
  </si>
  <si>
    <t>Germin-like protein 5aIPR001929 (Germin), IPR011051 (Cupin, RmlC-type)</t>
  </si>
  <si>
    <t>ExpansinIPR007118 (Expansin/Lol pI), IPR014733 (Barwin-like endoglucanase)</t>
  </si>
  <si>
    <t>ATP-dependent zinc metalloprotease FtsH 1IPR003959 (ATPase, AAA-type, core), IPR005936 (Peptidase, FtsH)</t>
  </si>
  <si>
    <t>Bifunctional inhibitor/lipid-transfer protein/seed storage 2S albumin superfamily protein LENGTH=149IPR016140 (Bifunctional inhibitor/plant lipid transfer protein/seed storage helical domain)</t>
  </si>
  <si>
    <t>unknown protein FUNCTIONS IN: molecular_function unknown INVOLVED IN: biological_process unknown LOCATED IN: chloroplast EXPRESSED IN: 22 plant structures EXPRESSED DURING: 13 growth stages. LENGTH=517IPR022552 (Uncharacterised protein family Ycf55)</t>
  </si>
  <si>
    <t>Ulp1 protease family, C-terminal catalytic domain containing protein, expressed</t>
  </si>
  <si>
    <t>Beta-fructofuranosidaseIPR008985 (Concanavalin A-like lectin/glucanase), IPR013148 (Glycosyl hydrolases family 32, N-terminal), IPR023296 (Glycosyl hydrolase family 43, five-bladed beta-propellor domain)</t>
  </si>
  <si>
    <t>Flavoprotein wrbAIPR005025 (NADPH-dependent FMN reductase), IPR010089 (Flavoprotein WrbA)</t>
  </si>
  <si>
    <t>Potassium transporter, putativeIPR003855 (K+ potassium transporter)</t>
  </si>
  <si>
    <t>Nodulin MtN21 /EamA-like transporter-like proteinIPR000620 (Drug/metabolite transporter)</t>
  </si>
  <si>
    <t>HAT family dimerisation domain containing proteinIPR007021 (Domain of unknown function DUF659), IPR012337 (Ribonuclease H-like domain)</t>
  </si>
  <si>
    <t>Unknown proteinIPR022059 (Protein of unknown function DUF3615)</t>
  </si>
  <si>
    <t>NBS-LRR resistance-like protein</t>
  </si>
  <si>
    <t>Ethylene-responsive transcription factor 1IPR016177 (DNA-binding, integrase-type)</t>
  </si>
  <si>
    <t>Leaf rust resistance protein Lr10</t>
  </si>
  <si>
    <t>F-box-like proteinIPR001810 (F-box domain, cyclin-like)</t>
  </si>
  <si>
    <t>TTF-type zinc finger protein with HAT dimerisation domain LENGTH=769IPR008906 (HAT dimerisation), IPR012337 (Ribonuclease H-like domain)</t>
  </si>
  <si>
    <t>Leucine-rich receptor-like protein kinase family protein LENGTH=1101IPR001611 (Leucine-rich repeat), IPR011009 (Protein kinase-like domain), IPR013210 (Leucine-rich repeat-containing N-terminal, type 2), IPR013320 (Concanavalin A-like lectin/glucanase, subgroup)</t>
  </si>
  <si>
    <t>F-box domain containing proteinIPR005174 (Protein of unknown function DUF295)</t>
  </si>
  <si>
    <t>Zinc transporter 4IPR003689 (Zinc/iron permease)</t>
  </si>
  <si>
    <t>Protein disulfide isomeraseIPR005746 (Thioredoxin), IPR012336 (Thioredoxin-like fold)</t>
  </si>
  <si>
    <t>1-aminocyclopropane-1-carboxylate oxidaseIPR005123 (Oxoglutarate/iron-dependent oxygenase)</t>
  </si>
  <si>
    <t>Transposon protein, putative, CACTA, En/Spm sub-class, expressed</t>
  </si>
  <si>
    <t>UDP-Glycosyltransferase superfamily protein LENGTH=478IPR002213 (UDP-glucuronosyl/UDP-glucosyltransferase)</t>
  </si>
  <si>
    <t>Sodium-dependent dicarboxylate transporterIPR001898 (Sodium/sulphate symporter)</t>
  </si>
  <si>
    <t>Polyamine oxidase, putativeIPR001613 (Flavin amine oxidase)</t>
  </si>
  <si>
    <t>Homeobox-leucine zipper-like proteinIPR003106 (Leucine zipper, homeobox-associated), IPR009057 (Homeodomain-like)</t>
  </si>
  <si>
    <t>Phosphopantothenoylcysteine decarboxylaseIPR003382 (Flavoprotein)</t>
  </si>
  <si>
    <t>Acid phosphataseIPR005519 (Acid phosphatase (Class B)), IPR023214 (HAD-like domain)</t>
  </si>
  <si>
    <t>Major facilitator superfamily antiporter, putative, expressedIPR011701 (Major facilitator superfamily), IPR016196 (Major facilitator superfamily domain, general substrate transporter)</t>
  </si>
  <si>
    <t>HAT family dimerization domain containing protein</t>
  </si>
  <si>
    <t>Transposon protein, putative, Mutator sub-classIPR019557 (Aminotransferase-like, plant mobile domain)</t>
  </si>
  <si>
    <t>C2H2-like zinc finger proteinIPR007087 (Zinc finger, C2H2)</t>
  </si>
  <si>
    <t>Nicotianamine synthase 1, putative, expressedIPR004298 (Nicotianamine synthase)</t>
  </si>
  <si>
    <t>Poly(RC)-binding protein, putativeIPR004088 (K Homology domain, type 1)</t>
  </si>
  <si>
    <t>GrpE protein homolog</t>
  </si>
  <si>
    <t>Disease resistance proteinIPR002182 (NB-ARC)</t>
  </si>
  <si>
    <t>Protochlorophyllide reductase AIPR002198 (Short-chain dehydrogenase/reductase SDR)</t>
  </si>
  <si>
    <t>Nitrate transporter, putativeIPR011701 (Major facilitator superfamily), IPR016196 (Major facilitator superfamily domain, general substrate transporter)</t>
  </si>
  <si>
    <t>2,3-bisphosphoglycerate-independent phosphoglycerate mutase, putativeIPR005995 (Phosphoglycerate mutase, 2,3-bisphosphoglycerate-independent)</t>
  </si>
  <si>
    <t>Dof zinc finger protein 13IPR003851 (Zinc finger, Dof-type)</t>
  </si>
  <si>
    <t>unknown protein Has 54 Blast hits to 54 proteins in 22 species: Archae - 0 Bacteria - 0 Metazoa - 29 Fungi - 0 Plants - 24 Viruses - 0 Other Eukaryotes - 1 (source: NCBI BLink). LENGTH=642</t>
  </si>
  <si>
    <t>Eukaryotic initiation factor 4A (ATP-dependent RNA helicase eIF4A)IPR001650 (Helicase, C-terminal), IPR014001 (Helicase, superfamily 1/2, ATP-binding domain), IPR014014 (RNA helicase, DEAD-box type, Q motif)</t>
  </si>
  <si>
    <t>Tyrosine-rich hydroxyproline-rich glycoproteinIPR006041 (Pollen Ole e 1 allergen/extensin)</t>
  </si>
  <si>
    <t>HGWP repeat containing protein-like</t>
  </si>
  <si>
    <t>5'-methylthioadenosine/S-adenosylhomocysteine nucleosidaseIPR018017 (Nucleoside phosphorylase)</t>
  </si>
  <si>
    <t>HAT dimerisation domain-containing protein-likeIPR003656 (Zinc finger, BED-type predicted)</t>
  </si>
  <si>
    <t>Hypersensitive-induced response protein, putative, expressedIPR001107 (Band 7 protein)</t>
  </si>
  <si>
    <t>Transposon protein, putative, CACTA, En/Spm sub-classIPR004242 (Transposon, En/Spm-like)</t>
  </si>
  <si>
    <t>Flavonol 4-sulfotransferaseIPR000863 (Sulfotransferase domain)</t>
  </si>
  <si>
    <t>Ankyrin repeat family protein-likeIPR020683 (Ankyrin repeat-containing domain)</t>
  </si>
  <si>
    <t>Transposon protein, putative, Pong sub-classIPR006912 (Putative harbinger transposase-derived nuclease)</t>
  </si>
  <si>
    <t>Transposon protein, putative, ping/pong/SNOOPY sub-class</t>
  </si>
  <si>
    <t>Unknown proteinIPR003496 (ABA/WDS induced protein)</t>
  </si>
  <si>
    <t>unknown protein INVOLVED IN: biological_process unknown LOCATED IN: chloroplast stroma, chloroplast EXPRESSED IN: 23 plant structures EXPRESSED DURING: 13 growth stages Has 118 Blast hits to 118 proteins in 41 species: Archae - 0 Bacteria - 42 Metazoa - 0 Fungi - 0 Plants - 56 Viruses - 0 Other Eukaryotes - 20 (source: NCBI BLink). LENGTH=425IPR011990 (Tetratricopeptide-like helical)</t>
  </si>
  <si>
    <t>Golgi SNAP receptor complex member 2</t>
  </si>
  <si>
    <t>metacaspase 1 LENGTH=367IPR011600 (Peptidase C14, caspase catalytic)</t>
  </si>
  <si>
    <t>glucan synthase-like 7 LENGTH=1958IPR003440 (Glycosyl transferase, family 48)</t>
  </si>
  <si>
    <t>Protein of unknown function (DUF3245) LENGTH=127IPR021641 (Protein of unknown function DUF3245)</t>
  </si>
  <si>
    <t>unknown protein BEST Arabidopsis thaliana protein match is: unknown protein . LENGTH=206</t>
  </si>
  <si>
    <t>Ribosomal RNA-processing proteinIPR007823 (Methyltransferase-related)</t>
  </si>
  <si>
    <t>4-coumarate-coa ligaseIPR000873 (AMP-dependent synthetase/ligase)</t>
  </si>
  <si>
    <t>Leucine-rich repeat protein kinase-like proteinIPR001611 (Leucine-rich repeat)</t>
  </si>
  <si>
    <t>GRF zinc finger family protein</t>
  </si>
  <si>
    <t>Peroxidase 72IPR010255 (Haem peroxidase)</t>
  </si>
  <si>
    <t>3-methyl-2-oxobutanoate hydroxymethyltransferaseIPR003700 (Ketopantoate hydroxymethyltransferase)</t>
  </si>
  <si>
    <t>NAM-like protein</t>
  </si>
  <si>
    <t>Protein of unknown function, DUF538 LENGTH=143IPR007493 (Protein of unknown function DUF538)</t>
  </si>
  <si>
    <t>HAT dimerisation domain-containing protein-likeIPR008906 (HAT dimerisation), IPR012337 (Ribonuclease H-like domain)</t>
  </si>
  <si>
    <t>FAD dependent oxidoreductaseIPR006076 (FAD dependent oxidoreductase), IPR016040 (NAD(P)-binding domain)</t>
  </si>
  <si>
    <t>Homeodomain transcription factorIPR009057 (Homeodomain-like), IPR013083 (Zinc finger, RING/FYVE/PHD-type)</t>
  </si>
  <si>
    <t>Far-red impaired response protein-like protein</t>
  </si>
  <si>
    <t>ATP-dependent zinc metalloprotease FtsH 1IPR003959 (ATPase, AAA-type, core)</t>
  </si>
  <si>
    <t>Similarity to late embryogenesis abundant proteinIPR009646 (Root cap)</t>
  </si>
  <si>
    <t>Putative adipose-regulatory protein (Seipin) LENGTH=368IPR009617 (Adipose-regulatory protein, Seipin)</t>
  </si>
  <si>
    <t>Gamma-tubulin complex component 5-likeIPR007259 (Spc97/Spc98)</t>
  </si>
  <si>
    <t>Transposon protein, putative, Mutator sub-class, expressed</t>
  </si>
  <si>
    <t>Major facilitator superfamily antiporterIPR011701 (Major facilitator superfamily), IPR016196 (Major facilitator superfamily domain, general substrate transporter)</t>
  </si>
  <si>
    <t>Potassium channelIPR003938 (Potassium channel, voltage-dependent, EAG/ELK/ERG)</t>
  </si>
  <si>
    <t>Tobamovirus multiplication 2B</t>
  </si>
  <si>
    <t>UDP-sugar pyrophosphorylase LENGTH=614</t>
  </si>
  <si>
    <t>Micronuclear linker histone polyprotein, putative</t>
  </si>
  <si>
    <t>Unknown proteinIPR009606 (Protein of unknown function DUF1218)</t>
  </si>
  <si>
    <t>NBS-LRR disease resistance protein, putative, expressedIPR000767 (Disease resistance protein)</t>
  </si>
  <si>
    <t>Gibberellin-20 oxidase-2IPR002283 (Isopenicillin N synthase)</t>
  </si>
  <si>
    <t>FBD-associated F-box proteinIPR001810 (F-box domain, cyclin-like)</t>
  </si>
  <si>
    <t>Ion channel DMI1IPR010420 (CASTOR/POLLUX/SYM8 ion channels)</t>
  </si>
  <si>
    <t>Sec14p-like phosphatidylinositol transfer family protein LENGTH=637IPR001071 (Cellular retinaldehyde binding/alpha-tocopherol transport), IPR011074 (CRAL/TRIO, N-terminal domain)</t>
  </si>
  <si>
    <t>Phosphoenolpyruvate carboxylase, putativeIPR021135 (Phosphoenolpyruvate carboxylase)</t>
  </si>
  <si>
    <t>Ulp1 protease family, C-terminal catalytic domain containing protein, expressedIPR003653 (Peptidase C48, SUMO/Sentrin/Ubl1)</t>
  </si>
  <si>
    <t>receptor-like protein kinase-related family protein LENGTH=263IPR002902 (Gnk2-homologous domain)</t>
  </si>
  <si>
    <t>cDNA clone:J013022N21, full insert sequence</t>
  </si>
  <si>
    <t>Sugar transporter ERD6-like 5</t>
  </si>
  <si>
    <t>Plant protein of unknown function (DUF639) LENGTH=691IPR006927 (Protein of unknown function DUF639)</t>
  </si>
  <si>
    <t>O-methyltransferase 5IPR016461 (O-methyltransferase, COMT, eukaryota)</t>
  </si>
  <si>
    <t>ATP synthase subunit-like proteinIPR004252 (Transposase, Ptta/En/Spm, plant)</t>
  </si>
  <si>
    <t>1-aminocyclopropane-1-carboxylate synthase 2bIPR001176 (1-aminocyclopropane-1-carboxylate synthase), IPR015424 (Pyridoxal phosphate-dependent transferase, major domain)</t>
  </si>
  <si>
    <t>Chlorophyll a-b binding protein C, chloroplasticIPR022796 (Chlorophyll A-B binding protein), IPR023329 (Chlorophyll a/b binding protein domain)</t>
  </si>
  <si>
    <t>myb domain protein 93 LENGTH=365IPR009057 (Homeodomain-like), IPR015495 (Myb transcription factor)</t>
  </si>
  <si>
    <t>F-box-like proteinIPR001810 (F-box domain, cyclin-like), IPR011044 (Quinoprotein amine dehydrogenase, beta chain-like)</t>
  </si>
  <si>
    <t>Retrotransposon protein, putative, LINE subclass, expressedIPR005135 (Endonuclease/exonuclease/phosphatase)</t>
  </si>
  <si>
    <t>ATP-dependent DNA helicase mph1IPR001650 (Helicase, C-terminal)</t>
  </si>
  <si>
    <t>NB-ARC domain-containing disease resistance protein LENGTH=926IPR001229 (Mannose-binding lectin), IPR002182 (NB-ARC)</t>
  </si>
  <si>
    <t>Cyclin-dependent kinase inhibitor 2IPR003175 (Cyclin-dependent kinase inhibitor)</t>
  </si>
  <si>
    <t>Potassium channelIPR003938 (Potassium channel, voltage-dependent, EAG/ELK/ERG), IPR020683 (Ankyrin repeat-containing domain)</t>
  </si>
  <si>
    <t>Transcription factor, putative</t>
  </si>
  <si>
    <t>Oxidoreductase, zinc-containing alcohol dehydrogenase familyIPR002085 (Alcohol dehydrogenase superfamily, zinc-type), IPR011032 (GroES-like), IPR013149 (Alcohol dehydrogenase, C-terminal), IPR016040 (NAD(P)-binding domain)</t>
  </si>
  <si>
    <t>ATP synthase subunit-like protein</t>
  </si>
  <si>
    <t>Alanine aminotransferase 2, putative, expressedIPR001176 (1-aminocyclopropane-1-carboxylate synthase), IPR015424 (Pyridoxal phosphate-dependent transferase, major domain)</t>
  </si>
  <si>
    <t>NAC domain protein,</t>
  </si>
  <si>
    <t>Protein of unknown function (DUF506) LENGTH=310IPR006502 (Protein of unknown function DUF506, plant)</t>
  </si>
  <si>
    <t>Late embryogenesis abundant (LEA) hydroxyproline-rich glycoprotein family LENGTH=213IPR004864 (Late embryogenesis abundant protein, LEA-14)</t>
  </si>
  <si>
    <t>DNA-directed RNA polymeraseIPR000684 (RNA polymerase II, heptapeptide repeat, eukaryotic), IPR000722 (RNA polymerase, alpha subunit), IPR007066 (RNA polymerase Rpb1, domain 3), IPR007080 (RNA polymerase Rpb1, domain 1), IPR007081 (RNA polymerase Rpb1, domain 5), IPR007083 (RNA polymerase Rpb1, domain 4)</t>
  </si>
  <si>
    <t>Cyclin B1 interacting protein 1, E3 ubiquitin protein ligaseIPR013083 (Zinc finger, RING/FYVE/PHD-type)</t>
  </si>
  <si>
    <t>Unknown proteinIPR012474 (Frigida-like)</t>
  </si>
  <si>
    <t>3-oxo-5-alpha-steroid 4-dehydrogenaseIPR001104 (3-oxo-5-alpha-steroid 4-dehydrogenase, C-terminal)</t>
  </si>
  <si>
    <t>Peroxidase 73IPR010255 (Haem peroxidase)</t>
  </si>
  <si>
    <t>Replication protein A 70 kDa DNA-binding subunitIPR016027 (Nucleic acid-binding, OB-fold-like)</t>
  </si>
  <si>
    <t>Glucose-6-phosphate isomeraseIPR001672 (Phosphoglucose isomerase (PGI))</t>
  </si>
  <si>
    <t>Kelch-like proteinIPR011333 (BTB/POZ fold), IPR011705 (BTB/Kelch-associated)</t>
  </si>
  <si>
    <t>Mutator-like transposase</t>
  </si>
  <si>
    <t>Zinc finger MYM-type protein</t>
  </si>
  <si>
    <t>MAR-binding protein, putative, expressed</t>
  </si>
  <si>
    <t>Polyamine oxidase, putativeIPR002937 (Amine oxidase)</t>
  </si>
  <si>
    <t>Protein of unknown function (DUF1639) LENGTH=352IPR012438 (Protein of unknown function DUF1639)</t>
  </si>
  <si>
    <t>Plant protein of unknown function (DUF828) with plant pleckstrin homology-like region LENGTH=453IPR008546 (Domain of unknown function DUF828), IPR013666 (Pleckstrin-like, plant)</t>
  </si>
  <si>
    <t>ATP synthase subunit-like proteinIPR004252 (Transposase, Ptta/En/Spm, plant), IPR017690 (Outer membrane insertion C-terminal signal, omp85 target)</t>
  </si>
  <si>
    <t>DNA repair helicase rad5,16, putativeIPR001650 (Helicase, C-terminal)</t>
  </si>
  <si>
    <t>myb domain protein 30 LENGTH=323IPR009057 (Homeodomain-like), IPR015495 (Myb transcription factor)</t>
  </si>
  <si>
    <t>Villin-4IPR007122 (Gelsolin)</t>
  </si>
  <si>
    <t>ankyrin repeat family protein LENGTH=616IPR020683 (Ankyrin repeat-containing domain)</t>
  </si>
  <si>
    <t>BIN_number</t>
  </si>
  <si>
    <t>BIN_description</t>
  </si>
  <si>
    <t>35.2</t>
  </si>
  <si>
    <t>not assigned.unknown</t>
  </si>
  <si>
    <t>35.1</t>
  </si>
  <si>
    <t>not assigned.no ontology</t>
  </si>
  <si>
    <t>26.12</t>
  </si>
  <si>
    <t>misc.peroxidases</t>
  </si>
  <si>
    <t>16.10</t>
  </si>
  <si>
    <t>secondary metabolism.simple phenols</t>
  </si>
  <si>
    <t>29.5.11.4.5.2</t>
  </si>
  <si>
    <t>protein.degradation.ubiquitin.E3.BTB/POZ Cullin3.BTB/POZ</t>
  </si>
  <si>
    <t>27.3.99</t>
  </si>
  <si>
    <t>RNA.regulation of transcription.unclassified</t>
  </si>
  <si>
    <t>21.2.1</t>
  </si>
  <si>
    <t>redox.ascorbate and glutathione.ascorbate</t>
  </si>
  <si>
    <t>29.4</t>
  </si>
  <si>
    <t>protein.postranslational modification</t>
  </si>
  <si>
    <t>34.13</t>
  </si>
  <si>
    <t>transport.peptides and oligopeptides</t>
  </si>
  <si>
    <t>26.10</t>
  </si>
  <si>
    <t>misc.cytochrome P450</t>
  </si>
  <si>
    <t>29.5</t>
  </si>
  <si>
    <t>protein.degradation</t>
  </si>
  <si>
    <t>26.28</t>
  </si>
  <si>
    <t>misc.GDSL-motif lipase</t>
  </si>
  <si>
    <t>28.1</t>
  </si>
  <si>
    <t>DNA.synthesis/chromatin structure</t>
  </si>
  <si>
    <t>35.1.5</t>
  </si>
  <si>
    <t>not assigned.no ontology.pentatricopeptide (PPR) repeat-containing protein</t>
  </si>
  <si>
    <t>33.99</t>
  </si>
  <si>
    <t>development.unspecified</t>
  </si>
  <si>
    <t>26.6</t>
  </si>
  <si>
    <t>misc.O-methyl transferases</t>
  </si>
  <si>
    <t>29.6</t>
  </si>
  <si>
    <t>protein.folding</t>
  </si>
  <si>
    <t>27.2</t>
  </si>
  <si>
    <t>RNA.transcription</t>
  </si>
  <si>
    <t>20.2.99</t>
  </si>
  <si>
    <t>stress.abiotic.unspecified</t>
  </si>
  <si>
    <t>30.3</t>
  </si>
  <si>
    <t>signalling.calcium</t>
  </si>
  <si>
    <t>2.2.1.3.2</t>
  </si>
  <si>
    <t>major CHO metabolism.degradation.sucrose.invertases.cell wall</t>
  </si>
  <si>
    <t>17.4.1</t>
  </si>
  <si>
    <t>hormone metabolism.cytokinin.synthesis-degradation</t>
  </si>
  <si>
    <t>26.19</t>
  </si>
  <si>
    <t>misc.plastocyanin-like</t>
  </si>
  <si>
    <t>10.7</t>
  </si>
  <si>
    <t>cell wall.modification</t>
  </si>
  <si>
    <t>34.2</t>
  </si>
  <si>
    <t>transport.sugars</t>
  </si>
  <si>
    <t>20.1</t>
  </si>
  <si>
    <t>stress.biotic</t>
  </si>
  <si>
    <t>1.1.1.1</t>
  </si>
  <si>
    <t>PS.lightreaction.photosystem II.LHC-II</t>
  </si>
  <si>
    <t>29.5.5</t>
  </si>
  <si>
    <t>protein.degradation.serine protease</t>
  </si>
  <si>
    <t>34.12</t>
  </si>
  <si>
    <t>transport.metal</t>
  </si>
  <si>
    <t>27.3.3</t>
  </si>
  <si>
    <t>RNA.regulation of transcription.AP2/EREBP transcription factor family</t>
  </si>
  <si>
    <t>26.7</t>
  </si>
  <si>
    <t>misc.oxidases - copper, flavone etc</t>
  </si>
  <si>
    <t>29.2.3</t>
  </si>
  <si>
    <t>protein.synthesis.initiation</t>
  </si>
  <si>
    <t>35.1.27</t>
  </si>
  <si>
    <t>not assigned.no ontology.tetratricopeptide repeat (TPR)</t>
  </si>
  <si>
    <t>27.3.35</t>
  </si>
  <si>
    <t>RNA.regulation of transcription.bZIP transcription factor family</t>
  </si>
  <si>
    <t>30.2.25</t>
  </si>
  <si>
    <t>signalling.receptor kinases.wall associated kinase</t>
  </si>
  <si>
    <t>26.2</t>
  </si>
  <si>
    <t>misc.UDP glucosyl and glucoronyl transferases</t>
  </si>
  <si>
    <t>27.3.67</t>
  </si>
  <si>
    <t>RNA.regulation of transcription.putative transcription regulator</t>
  </si>
  <si>
    <t>20.1.7</t>
  </si>
  <si>
    <t>stress.biotic.PR-proteins</t>
  </si>
  <si>
    <t>29.5.3</t>
  </si>
  <si>
    <t>protein.degradation.cysteine protease</t>
  </si>
  <si>
    <t>34.16</t>
  </si>
  <si>
    <t>transport.ABC transporters and multidrug resistance systems</t>
  </si>
  <si>
    <t>11.1.3</t>
  </si>
  <si>
    <t>lipid metabolism.FA synthesis and FA elongation.ketoacyl ACP synthase</t>
  </si>
  <si>
    <t>stress</t>
  </si>
  <si>
    <t>27.3.27</t>
  </si>
  <si>
    <t>RNA.regulation of transcription.NAC transcription factor family</t>
  </si>
  <si>
    <t>27.3.25</t>
  </si>
  <si>
    <t>RNA.regulation of transcription.MYB transcription factor family</t>
  </si>
  <si>
    <t>34.1</t>
  </si>
  <si>
    <t>transport.p- and v-ATPases</t>
  </si>
  <si>
    <t>34.7</t>
  </si>
  <si>
    <t>transport.phosphate</t>
  </si>
  <si>
    <t>29.2.2.3.3</t>
  </si>
  <si>
    <t>protein.synthesis.ribosome biogenesis.Pre-rRNA processing and modifications.methylotransferases</t>
  </si>
  <si>
    <t>20.2.3</t>
  </si>
  <si>
    <t>stress.abiotic.drought/salt</t>
  </si>
  <si>
    <t>21.3</t>
  </si>
  <si>
    <t>redox.heme</t>
  </si>
  <si>
    <t>17.1.3</t>
  </si>
  <si>
    <t>hormone metabolism.abscisic acid.induced-regulated-responsive-activated</t>
  </si>
  <si>
    <t>29.5.11.4.3.2</t>
  </si>
  <si>
    <t>protein.degradation.ubiquitin.E3.SCF.FBOX</t>
  </si>
  <si>
    <t>16.2.1.2</t>
  </si>
  <si>
    <t>secondary metabolism.phenylpropanoids.lignin biosynthesis.C4H</t>
  </si>
  <si>
    <t>31.1</t>
  </si>
  <si>
    <t>cell.organisation</t>
  </si>
  <si>
    <t>26.9</t>
  </si>
  <si>
    <t>misc.glutathione S transferases</t>
  </si>
  <si>
    <t>26.13</t>
  </si>
  <si>
    <t>misc.acid and other phosphatases</t>
  </si>
  <si>
    <t>33.1</t>
  </si>
  <si>
    <t>development.storage proteins</t>
  </si>
  <si>
    <t>27.3.22.1</t>
  </si>
  <si>
    <t>RNA.regulation of transcription.HB (Homeobox) transcription factor family.HD-ZIP I/II subfamily</t>
  </si>
  <si>
    <t>29.5.9</t>
  </si>
  <si>
    <t>protein.degradation.AAA type</t>
  </si>
  <si>
    <t>20.2.2</t>
  </si>
  <si>
    <t>stress.abiotic.cold</t>
  </si>
  <si>
    <t>29.4.1.59</t>
  </si>
  <si>
    <t>protein.postranslational modification.kinase.receptor like cytoplasmatic kinase IX</t>
  </si>
  <si>
    <t>34.19.2</t>
  </si>
  <si>
    <t>transport.Major Intrinsic Proteins.TIP</t>
  </si>
  <si>
    <t>28.99</t>
  </si>
  <si>
    <t>DNA.unspecified</t>
  </si>
  <si>
    <t>27.3.111</t>
  </si>
  <si>
    <t>RNA.regulation of transcription.FAR1 transcription factor family</t>
  </si>
  <si>
    <t>27.3.8</t>
  </si>
  <si>
    <t>RNA.regulation of transcription.C2C2 DOF transcription factor family</t>
  </si>
  <si>
    <t>30.2.8.2</t>
  </si>
  <si>
    <t>signalling.receptor kinases.leucine rich repeat VIII.VIII-2</t>
  </si>
  <si>
    <t>30.2.12</t>
  </si>
  <si>
    <t>signalling.receptor kinases.leucine rich repeat XII</t>
  </si>
  <si>
    <t>17.5.1.2</t>
  </si>
  <si>
    <t>hormone metabolism.ethylene.synthesis-degradation.1-aminocyclopropane-1-carboxylate oxidase</t>
  </si>
  <si>
    <t>27.3.11</t>
  </si>
  <si>
    <t>RNA.regulation of transcription.C2H2 zinc finger transcription factor family</t>
  </si>
  <si>
    <t>29.5.7</t>
  </si>
  <si>
    <t>protein.degradation.metalloprotease</t>
  </si>
  <si>
    <t>10.8.1</t>
  </si>
  <si>
    <t>cell wall.pectin*esterases.PME</t>
  </si>
  <si>
    <t>13.2.6.2</t>
  </si>
  <si>
    <t>amino acid metabolism.degradation.aromatic aa.tyrosine</t>
  </si>
  <si>
    <t>17.2.2</t>
  </si>
  <si>
    <t>hormone metabolism.auxin.signal transduction</t>
  </si>
  <si>
    <t>29.2.1.99.99</t>
  </si>
  <si>
    <t>protein.synthesis.ribosomal protein.unknown.unknown</t>
  </si>
  <si>
    <t>16.2.1.9</t>
  </si>
  <si>
    <t>secondary metabolism.phenylpropanoids.lignin biosynthesis.COMT</t>
  </si>
  <si>
    <t>17.3.1.1.5</t>
  </si>
  <si>
    <t>hormone metabolism.brassinosteroid.synthesis-degradation.BRs.metabolic regulation</t>
  </si>
  <si>
    <t>11.8</t>
  </si>
  <si>
    <t>lipid metabolism.exotics(steroids, squalene etc)</t>
  </si>
  <si>
    <t>15.2</t>
  </si>
  <si>
    <t>metal handling.binding, chelation and storage</t>
  </si>
  <si>
    <t>4.1.12</t>
  </si>
  <si>
    <t>glycolysis.cytosolic branch.phosphoglycerate mutase</t>
  </si>
  <si>
    <t>34.14</t>
  </si>
  <si>
    <t>transport.unspecified cations</t>
  </si>
  <si>
    <t>34.15</t>
  </si>
  <si>
    <t>transport.potassium</t>
  </si>
  <si>
    <t>19.14</t>
  </si>
  <si>
    <t>tetrapyrrole synthesis.protochlorophyllide reductase</t>
  </si>
  <si>
    <t>17.3.1.1.1</t>
  </si>
  <si>
    <t>hormone metabolism.brassinosteroid.synthesis-degradation.BRs.DET2</t>
  </si>
  <si>
    <t>3.6</t>
  </si>
  <si>
    <t>minor CHO metabolism.callose</t>
  </si>
  <si>
    <t>27.3.44</t>
  </si>
  <si>
    <t>RNA.regulation of transcription.Chromatin Remodeling Factors</t>
  </si>
  <si>
    <t>16.8.4</t>
  </si>
  <si>
    <t>secondary metabolism.flavonoids.flavonols</t>
  </si>
  <si>
    <t>27.1.20</t>
  </si>
  <si>
    <t>RNA.processing.degradation dicer</t>
  </si>
  <si>
    <t>31.4</t>
  </si>
  <si>
    <t>cell.vesicle transport</t>
  </si>
  <si>
    <t>27.3.29</t>
  </si>
  <si>
    <t>RNA.regulation of transcription.TCP transcription factor family</t>
  </si>
  <si>
    <t>11.1.8</t>
  </si>
  <si>
    <t>lipid metabolism.FA synthesis and FA elongation.acyl coa ligase</t>
  </si>
  <si>
    <t>34.19.1</t>
  </si>
  <si>
    <t>transport.Major Intrinsic Proteins.PIP</t>
  </si>
  <si>
    <t>26.21</t>
  </si>
  <si>
    <t>misc.protease inhibitor/seed storage/lipid transfer protein (LTP) family protein</t>
  </si>
  <si>
    <t>33.2</t>
  </si>
  <si>
    <t>development.late embryogenesis abundant</t>
  </si>
  <si>
    <t>11.9.4.13</t>
  </si>
  <si>
    <t>lipid metabolism.lipid degradation.beta-oxidation.acyl CoA reductase</t>
  </si>
  <si>
    <t>1.3</t>
  </si>
  <si>
    <t>PS.calvin cycle</t>
  </si>
  <si>
    <t>16.7</t>
  </si>
  <si>
    <t>secondary metabolism.wax</t>
  </si>
  <si>
    <t>4.1.15</t>
  </si>
  <si>
    <t>glycolysis.cytosolic branch.phospho-enol-pyruvate carboxylase (PEPC)</t>
  </si>
  <si>
    <t>31.1.1.2</t>
  </si>
  <si>
    <t>cell.organisation.cytoskeleton.mikrotubuli</t>
  </si>
  <si>
    <t>28.1.1.4</t>
  </si>
  <si>
    <t>DNA.synthesis/chromatin structure.retrotransposon/transposase.hat-like transposase</t>
  </si>
  <si>
    <t>metal handling</t>
  </si>
  <si>
    <t>17.5.1.1</t>
  </si>
  <si>
    <t>hormone metabolism.ethylene.synthesis-degradation.1-aminocyclopropane-1-carboxylate synthase</t>
  </si>
  <si>
    <t>PS</t>
  </si>
  <si>
    <t>4.2.3</t>
  </si>
  <si>
    <t>glycolysis.plastid branch.glucose-6-phosphate isomerase</t>
  </si>
  <si>
    <t>17.6.1.2</t>
  </si>
  <si>
    <t>hormone metabolism.gibberelin.synthesis-degradation.ent-kaurene synthase</t>
  </si>
  <si>
    <t>16.2.1.3</t>
  </si>
  <si>
    <t>secondary metabolism.phenylpropanoids.lignin biosynthesis.4CL</t>
  </si>
  <si>
    <t>17.7.1.10</t>
  </si>
  <si>
    <t>hormone metabolism.jasmonate.synthesis-degradation.jasmonate-O-methyltransferase</t>
  </si>
  <si>
    <t>34.19.3</t>
  </si>
  <si>
    <t>transport.Major Intrinsic Proteins.NIP</t>
  </si>
  <si>
    <t>transport</t>
  </si>
  <si>
    <t>4.1.13</t>
  </si>
  <si>
    <t>glycolysis.cytosolic branch.enolase</t>
  </si>
  <si>
    <t>16.1.4</t>
  </si>
  <si>
    <t>secondary metabolism.isoprenoids.carotenoids</t>
  </si>
  <si>
    <t>17.6.1.11</t>
  </si>
  <si>
    <t>hormone metabolism.gibberelin.synthesis-degradation.GA20 oxidase</t>
  </si>
  <si>
    <t>21.1.1</t>
  </si>
  <si>
    <t>redox.thioredoxin.PDIL</t>
  </si>
  <si>
    <t>22.2.1</t>
  </si>
  <si>
    <t>polyamine metabolism.degradation.polyamin oxidase</t>
  </si>
  <si>
    <t>18.4.7</t>
  </si>
  <si>
    <t>Co-factor and vitamine metabolism.pantothenate.phosphopantothenoylcysteine decarboxylase (PPCDC)</t>
  </si>
  <si>
    <t>31.1.1.1.3</t>
  </si>
  <si>
    <t>cell.organisation.cytoskeleton.actin.actin binding</t>
  </si>
  <si>
    <t>34.4</t>
  </si>
  <si>
    <t>transport.nitrate</t>
  </si>
  <si>
    <t>35.1.9</t>
  </si>
  <si>
    <t>not assigned.no ontology.BTB/POZ domain-containing protein</t>
  </si>
  <si>
    <t>8.1.4</t>
  </si>
  <si>
    <t>TCA / org transformation.TCA.IDH</t>
  </si>
  <si>
    <t>18.4.2</t>
  </si>
  <si>
    <t>Co-factor and vitamine metabolism.pantothenate.3-methyl-2-oxobutanoate hydroxymethyltransferase (KPHMT,PANB)</t>
  </si>
  <si>
    <t>27.3.30</t>
  </si>
  <si>
    <t>RNA.regulation of transcription.Trihelix transcription factor family</t>
  </si>
  <si>
    <t>27.3.22.8</t>
  </si>
  <si>
    <t>RNA.regulation of transcription.HB (Homeobox) transcription factor family.PHD subfamily</t>
  </si>
  <si>
    <t>18.3.2</t>
  </si>
  <si>
    <t>Co-factor and vitamine metabolism.riboflavin.riboflavin synthase</t>
  </si>
  <si>
    <t>tetrapyrrole synthesis</t>
  </si>
  <si>
    <t>13.1.1.3.1</t>
  </si>
  <si>
    <t>amino acid metabolism.synthesis.central amino acid metabolism.alanine.alanine aminotransferase</t>
  </si>
  <si>
    <t>lipid metabolism</t>
  </si>
  <si>
    <t>cell wall</t>
  </si>
  <si>
    <t>MLOC_ID</t>
  </si>
  <si>
    <t>Positive values reflect genes which were up-regulated in the transgenic line compared to the WT whereas negative values reflect genes which were down-regulated in the transgenic line compared to the WT.</t>
  </si>
  <si>
    <t>Functional annotation was obtained from Mercator/Mapman</t>
  </si>
  <si>
    <t>List of differentially expressed genes in the spike of the silenced CKX1 line SC1-17.10 (compared to wild-type/WT) at stage 59.</t>
  </si>
  <si>
    <t>List of differentially expressed genes in the spike of the silenced CKX1 line SC1-5.8 (compared to wild-type/WT) at stage 59.</t>
  </si>
  <si>
    <t>SC1-5.8</t>
  </si>
  <si>
    <t>SC1-17.10</t>
  </si>
  <si>
    <t>total DEGs</t>
  </si>
  <si>
    <t>Bin category</t>
  </si>
  <si>
    <t>up</t>
  </si>
  <si>
    <t>down</t>
  </si>
  <si>
    <t>#</t>
  </si>
  <si>
    <t>%</t>
  </si>
  <si>
    <t>RNA</t>
  </si>
  <si>
    <t>DNA</t>
  </si>
  <si>
    <t>log2FC</t>
  </si>
  <si>
    <t>FC: fold change</t>
  </si>
  <si>
    <t>minor CHO</t>
  </si>
  <si>
    <t>secondary metabolism</t>
  </si>
  <si>
    <t>misc.</t>
  </si>
  <si>
    <t>protein</t>
  </si>
  <si>
    <t>cell</t>
  </si>
  <si>
    <t>development</t>
  </si>
  <si>
    <t>not assigned</t>
  </si>
  <si>
    <t>hormones metabolism</t>
  </si>
  <si>
    <t>redox</t>
  </si>
  <si>
    <t>signalling</t>
  </si>
  <si>
    <t>glycolysis</t>
  </si>
  <si>
    <t>TCA</t>
  </si>
  <si>
    <t>AA metabolism</t>
  </si>
  <si>
    <t>major CHO</t>
  </si>
  <si>
    <t>co-factors and vitamins metabolism</t>
  </si>
  <si>
    <t>List of commun genes which were differentially expressed in the spike of both silenced CKX1 lines (compared to wild-type/WT) at stage 59.</t>
  </si>
  <si>
    <t>8.8</t>
  </si>
  <si>
    <t>8.6</t>
  </si>
  <si>
    <t>8.4</t>
  </si>
  <si>
    <t>7.9</t>
  </si>
  <si>
    <t>7.1</t>
  </si>
  <si>
    <t>7.0</t>
  </si>
  <si>
    <t>6.9</t>
  </si>
  <si>
    <t>6.5</t>
  </si>
  <si>
    <t>6.2</t>
  </si>
  <si>
    <t>6.0</t>
  </si>
  <si>
    <t>5.9</t>
  </si>
  <si>
    <t>5.4</t>
  </si>
  <si>
    <t>5.1</t>
  </si>
  <si>
    <t>4.9</t>
  </si>
  <si>
    <t>4.7</t>
  </si>
  <si>
    <t>4.5</t>
  </si>
  <si>
    <t>4.3</t>
  </si>
  <si>
    <t>4.2</t>
  </si>
  <si>
    <t>4.1</t>
  </si>
  <si>
    <t>4.0</t>
  </si>
  <si>
    <t>3.8</t>
  </si>
  <si>
    <t>3.7</t>
  </si>
  <si>
    <t>3.4</t>
  </si>
  <si>
    <t>3.3</t>
  </si>
  <si>
    <t>3.2</t>
  </si>
  <si>
    <t>3.1</t>
  </si>
  <si>
    <t>3.0</t>
  </si>
  <si>
    <t>2.9</t>
  </si>
  <si>
    <t>2.7</t>
  </si>
  <si>
    <t>2.6</t>
  </si>
  <si>
    <t>2.5</t>
  </si>
  <si>
    <t>2.4</t>
  </si>
  <si>
    <t>2.1</t>
  </si>
  <si>
    <t>2.0</t>
  </si>
  <si>
    <t>1.9</t>
  </si>
  <si>
    <t>1.8</t>
  </si>
  <si>
    <t>1.6</t>
  </si>
  <si>
    <t>1.4</t>
  </si>
  <si>
    <t>1.2</t>
  </si>
  <si>
    <t>1.1</t>
  </si>
  <si>
    <t>1.0</t>
  </si>
  <si>
    <t>0.9</t>
  </si>
  <si>
    <t>0.8</t>
  </si>
  <si>
    <t>0.7</t>
  </si>
  <si>
    <t>0.6</t>
  </si>
  <si>
    <t>0.5</t>
  </si>
  <si>
    <t>0.4</t>
  </si>
  <si>
    <t>0.3</t>
  </si>
  <si>
    <t>0.2</t>
  </si>
  <si>
    <t>-0.4</t>
  </si>
  <si>
    <t>-0.5</t>
  </si>
  <si>
    <t>-0.6</t>
  </si>
  <si>
    <t>-0.7</t>
  </si>
  <si>
    <t>-0.9</t>
  </si>
  <si>
    <t>-1.0</t>
  </si>
  <si>
    <t>-1.3</t>
  </si>
  <si>
    <t>-1.4</t>
  </si>
  <si>
    <t>-1.5</t>
  </si>
  <si>
    <t>-1.7</t>
  </si>
  <si>
    <t>-1.9</t>
  </si>
  <si>
    <t>-2.0</t>
  </si>
  <si>
    <t>-2.1</t>
  </si>
  <si>
    <t>-2.2</t>
  </si>
  <si>
    <t>-2.3</t>
  </si>
  <si>
    <t>-2.4</t>
  </si>
  <si>
    <t>-2.5</t>
  </si>
  <si>
    <t>-2.7</t>
  </si>
  <si>
    <t>-2.9</t>
  </si>
  <si>
    <t>-3.0</t>
  </si>
  <si>
    <t>-3.2</t>
  </si>
  <si>
    <t>-3.3</t>
  </si>
  <si>
    <t>-3.5</t>
  </si>
  <si>
    <t>-3.6</t>
  </si>
  <si>
    <t>-3.7</t>
  </si>
  <si>
    <t>-3.8</t>
  </si>
  <si>
    <t>-3.9</t>
  </si>
  <si>
    <t>-4.0</t>
  </si>
  <si>
    <t>-4.1</t>
  </si>
  <si>
    <t>-4.2</t>
  </si>
  <si>
    <t>-4.3</t>
  </si>
  <si>
    <t>-4.5</t>
  </si>
  <si>
    <t>-4.6</t>
  </si>
  <si>
    <t>-4.7</t>
  </si>
  <si>
    <t>-4.8</t>
  </si>
  <si>
    <t>-4.9</t>
  </si>
  <si>
    <t>-5.0</t>
  </si>
  <si>
    <t>-5.1</t>
  </si>
  <si>
    <t>-5.2</t>
  </si>
  <si>
    <t>-5.3</t>
  </si>
  <si>
    <t>-5.4</t>
  </si>
  <si>
    <t>-5.5</t>
  </si>
  <si>
    <t>-5.6</t>
  </si>
  <si>
    <t>-5.7</t>
  </si>
  <si>
    <t>-5.8</t>
  </si>
  <si>
    <t>-6.1</t>
  </si>
  <si>
    <t>-6.3</t>
  </si>
  <si>
    <t>-6.4</t>
  </si>
  <si>
    <t>-6.8</t>
  </si>
  <si>
    <t>6.6</t>
  </si>
  <si>
    <t>5.8</t>
  </si>
  <si>
    <t>5.3</t>
  </si>
  <si>
    <t>3.9</t>
  </si>
  <si>
    <t>3.5</t>
  </si>
  <si>
    <t>2.8</t>
  </si>
  <si>
    <t>2.3</t>
  </si>
  <si>
    <t>2.2</t>
  </si>
  <si>
    <t>1.7</t>
  </si>
  <si>
    <t>-1.1</t>
  </si>
  <si>
    <t>-1.2</t>
  </si>
  <si>
    <t>-1.6</t>
  </si>
  <si>
    <t>-2.8</t>
  </si>
  <si>
    <t>-4.4</t>
  </si>
  <si>
    <t>-5.9</t>
  </si>
  <si>
    <t>-6.0</t>
  </si>
  <si>
    <t>-6.2</t>
  </si>
  <si>
    <t>-6.5</t>
  </si>
  <si>
    <t>-6.9</t>
  </si>
  <si>
    <t>-7.1</t>
  </si>
  <si>
    <t>-7.3</t>
  </si>
  <si>
    <t>-7.4</t>
  </si>
  <si>
    <t>-7.7</t>
  </si>
  <si>
    <t>-8.2</t>
  </si>
  <si>
    <t>-8.5</t>
  </si>
  <si>
    <t>-9.1</t>
  </si>
  <si>
    <t>The expression of genes marked in yellow color was validated by qRT-PCR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</si>
</sst>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Calibri"/>
      <family val="2"/>
      <scheme val="minor"/>
    </font>
    <font>
      <b/>
      <sz val="10"/>
      <name val="Times New Roman"/>
      <family val="1"/>
    </font>
    <font>
      <sz val="10"/>
      <color rgb="FF000000"/>
      <name val="Times New Roman"/>
      <family val="1"/>
    </font>
    <font>
      <b/>
      <sz val="10"/>
      <color rgb="FF000000"/>
      <name val="Times New Roman"/>
      <family val="1"/>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5" fillId="0" borderId="0" xfId="0" applyFont="1"/>
    <xf numFmtId="0" fontId="5" fillId="0" borderId="0" xfId="0" applyFont="1" applyAlignment="1">
      <alignment horizontal="center" vertical="center" wrapText="1"/>
    </xf>
    <xf numFmtId="49" fontId="5" fillId="0" borderId="0" xfId="0" applyNumberFormat="1" applyFont="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wrapText="1"/>
    </xf>
    <xf numFmtId="49" fontId="5" fillId="0" borderId="0" xfId="0" applyNumberFormat="1" applyFon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wrapText="1"/>
    </xf>
    <xf numFmtId="2" fontId="5" fillId="0" borderId="0" xfId="0" applyNumberFormat="1" applyFont="1" applyAlignment="1">
      <alignment horizontal="center" vertical="center" wrapText="1"/>
    </xf>
    <xf numFmtId="0" fontId="6" fillId="0" borderId="0" xfId="0" applyFont="1"/>
    <xf numFmtId="0" fontId="5" fillId="0" borderId="0" xfId="0" applyFont="1" applyAlignment="1">
      <alignment horizontal="center"/>
    </xf>
    <xf numFmtId="0" fontId="6" fillId="0" borderId="1" xfId="0" applyFont="1" applyBorder="1" applyAlignment="1">
      <alignment horizontal="center" vertical="center" wrapText="1"/>
    </xf>
    <xf numFmtId="0" fontId="6" fillId="0" borderId="0" xfId="0" applyFont="1" applyAlignment="1">
      <alignment horizontal="left" vertical="center"/>
    </xf>
    <xf numFmtId="11" fontId="5" fillId="0" borderId="0" xfId="0" applyNumberFormat="1" applyFont="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2" xfId="0" applyNumberFormat="1" applyFont="1" applyBorder="1" applyAlignment="1">
      <alignment horizontal="center" vertical="center"/>
    </xf>
    <xf numFmtId="164" fontId="5" fillId="0" borderId="2" xfId="1" applyNumberFormat="1" applyFont="1" applyBorder="1" applyAlignment="1">
      <alignment horizontal="center" vertical="center"/>
    </xf>
    <xf numFmtId="0" fontId="6" fillId="0" borderId="0" xfId="0" applyFont="1" applyAlignment="1">
      <alignment horizont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6" fillId="0" borderId="0" xfId="0" applyFont="1" applyAlignment="1"/>
    <xf numFmtId="0" fontId="5" fillId="0" borderId="7" xfId="0" applyFont="1" applyBorder="1" applyAlignment="1">
      <alignment horizontal="center" vertical="center"/>
    </xf>
    <xf numFmtId="49" fontId="4"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49" fontId="5" fillId="0" borderId="0" xfId="0" applyNumberFormat="1" applyFont="1" applyAlignment="1">
      <alignment horizont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2" fontId="6" fillId="0" borderId="1" xfId="0" applyNumberFormat="1"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up-regulated</c:v>
          </c:tx>
          <c:invertIfNegative val="0"/>
          <c:cat>
            <c:strRef>
              <c:f>'KD-CKX1_17.10'!$H$11:$H$30</c:f>
              <c:strCache>
                <c:ptCount val="20"/>
                <c:pt idx="0">
                  <c:v>minor CHO</c:v>
                </c:pt>
                <c:pt idx="1">
                  <c:v>glycolysis</c:v>
                </c:pt>
                <c:pt idx="2">
                  <c:v>TCA</c:v>
                </c:pt>
                <c:pt idx="3">
                  <c:v>cell wall</c:v>
                </c:pt>
                <c:pt idx="4">
                  <c:v>lipid metabolism</c:v>
                </c:pt>
                <c:pt idx="5">
                  <c:v>AA metabolism</c:v>
                </c:pt>
                <c:pt idx="6">
                  <c:v>metal handling</c:v>
                </c:pt>
                <c:pt idx="7">
                  <c:v>secondary metabolism</c:v>
                </c:pt>
                <c:pt idx="8">
                  <c:v>hormones metabolism</c:v>
                </c:pt>
                <c:pt idx="9">
                  <c:v>stress</c:v>
                </c:pt>
                <c:pt idx="10">
                  <c:v>redox</c:v>
                </c:pt>
                <c:pt idx="11">
                  <c:v>misc.</c:v>
                </c:pt>
                <c:pt idx="12">
                  <c:v>RNA</c:v>
                </c:pt>
                <c:pt idx="13">
                  <c:v>DNA</c:v>
                </c:pt>
                <c:pt idx="14">
                  <c:v>protein</c:v>
                </c:pt>
                <c:pt idx="15">
                  <c:v>signalling</c:v>
                </c:pt>
                <c:pt idx="16">
                  <c:v>cell</c:v>
                </c:pt>
                <c:pt idx="17">
                  <c:v>development</c:v>
                </c:pt>
                <c:pt idx="18">
                  <c:v>transport</c:v>
                </c:pt>
                <c:pt idx="19">
                  <c:v>not assigned</c:v>
                </c:pt>
              </c:strCache>
            </c:strRef>
          </c:cat>
          <c:val>
            <c:numRef>
              <c:f>'KD-CKX1_17.10'!$K$11:$K$30</c:f>
              <c:numCache>
                <c:formatCode>0.0%</c:formatCode>
                <c:ptCount val="20"/>
                <c:pt idx="0">
                  <c:v>2.2222222222222223E-2</c:v>
                </c:pt>
                <c:pt idx="1">
                  <c:v>0</c:v>
                </c:pt>
                <c:pt idx="2">
                  <c:v>0</c:v>
                </c:pt>
                <c:pt idx="3">
                  <c:v>2.2222222222222223E-2</c:v>
                </c:pt>
                <c:pt idx="4">
                  <c:v>2.2222222222222223E-2</c:v>
                </c:pt>
                <c:pt idx="5">
                  <c:v>2.2222222222222223E-2</c:v>
                </c:pt>
                <c:pt idx="6">
                  <c:v>0</c:v>
                </c:pt>
                <c:pt idx="7">
                  <c:v>2.2222222222222223E-2</c:v>
                </c:pt>
                <c:pt idx="8">
                  <c:v>4.4444444444444446E-2</c:v>
                </c:pt>
                <c:pt idx="9">
                  <c:v>4.4444444444444446E-2</c:v>
                </c:pt>
                <c:pt idx="10">
                  <c:v>0</c:v>
                </c:pt>
                <c:pt idx="11">
                  <c:v>4.4444444444444446E-2</c:v>
                </c:pt>
                <c:pt idx="12">
                  <c:v>8.8888888888888892E-2</c:v>
                </c:pt>
                <c:pt idx="13">
                  <c:v>4.4444444444444446E-2</c:v>
                </c:pt>
                <c:pt idx="14">
                  <c:v>0</c:v>
                </c:pt>
                <c:pt idx="15">
                  <c:v>0</c:v>
                </c:pt>
                <c:pt idx="16">
                  <c:v>2.2222222222222223E-2</c:v>
                </c:pt>
                <c:pt idx="17">
                  <c:v>0</c:v>
                </c:pt>
                <c:pt idx="18">
                  <c:v>6.6666666666666666E-2</c:v>
                </c:pt>
                <c:pt idx="19">
                  <c:v>0.53333333333333333</c:v>
                </c:pt>
              </c:numCache>
            </c:numRef>
          </c:val>
          <c:extLst xmlns:c16r2="http://schemas.microsoft.com/office/drawing/2015/06/chart">
            <c:ext xmlns:c16="http://schemas.microsoft.com/office/drawing/2014/chart" uri="{C3380CC4-5D6E-409C-BE32-E72D297353CC}">
              <c16:uniqueId val="{00000000-C39D-4B82-AC38-A71199C9EEA3}"/>
            </c:ext>
          </c:extLst>
        </c:ser>
        <c:ser>
          <c:idx val="1"/>
          <c:order val="1"/>
          <c:tx>
            <c:v>down-regulated</c:v>
          </c:tx>
          <c:invertIfNegative val="0"/>
          <c:cat>
            <c:strRef>
              <c:f>'KD-CKX1_17.10'!$H$11:$H$30</c:f>
              <c:strCache>
                <c:ptCount val="20"/>
                <c:pt idx="0">
                  <c:v>minor CHO</c:v>
                </c:pt>
                <c:pt idx="1">
                  <c:v>glycolysis</c:v>
                </c:pt>
                <c:pt idx="2">
                  <c:v>TCA</c:v>
                </c:pt>
                <c:pt idx="3">
                  <c:v>cell wall</c:v>
                </c:pt>
                <c:pt idx="4">
                  <c:v>lipid metabolism</c:v>
                </c:pt>
                <c:pt idx="5">
                  <c:v>AA metabolism</c:v>
                </c:pt>
                <c:pt idx="6">
                  <c:v>metal handling</c:v>
                </c:pt>
                <c:pt idx="7">
                  <c:v>secondary metabolism</c:v>
                </c:pt>
                <c:pt idx="8">
                  <c:v>hormones metabolism</c:v>
                </c:pt>
                <c:pt idx="9">
                  <c:v>stress</c:v>
                </c:pt>
                <c:pt idx="10">
                  <c:v>redox</c:v>
                </c:pt>
                <c:pt idx="11">
                  <c:v>misc.</c:v>
                </c:pt>
                <c:pt idx="12">
                  <c:v>RNA</c:v>
                </c:pt>
                <c:pt idx="13">
                  <c:v>DNA</c:v>
                </c:pt>
                <c:pt idx="14">
                  <c:v>protein</c:v>
                </c:pt>
                <c:pt idx="15">
                  <c:v>signalling</c:v>
                </c:pt>
                <c:pt idx="16">
                  <c:v>cell</c:v>
                </c:pt>
                <c:pt idx="17">
                  <c:v>development</c:v>
                </c:pt>
                <c:pt idx="18">
                  <c:v>transport</c:v>
                </c:pt>
                <c:pt idx="19">
                  <c:v>not assigned</c:v>
                </c:pt>
              </c:strCache>
            </c:strRef>
          </c:cat>
          <c:val>
            <c:numRef>
              <c:f>'KD-CKX1_17.10'!$M$11:$M$30</c:f>
              <c:numCache>
                <c:formatCode>0.0%</c:formatCode>
                <c:ptCount val="20"/>
                <c:pt idx="0">
                  <c:v>0</c:v>
                </c:pt>
                <c:pt idx="1">
                  <c:v>0.01</c:v>
                </c:pt>
                <c:pt idx="2">
                  <c:v>0.01</c:v>
                </c:pt>
                <c:pt idx="3">
                  <c:v>0</c:v>
                </c:pt>
                <c:pt idx="4">
                  <c:v>0.01</c:v>
                </c:pt>
                <c:pt idx="5">
                  <c:v>0.01</c:v>
                </c:pt>
                <c:pt idx="6">
                  <c:v>0.04</c:v>
                </c:pt>
                <c:pt idx="7">
                  <c:v>0.03</c:v>
                </c:pt>
                <c:pt idx="8">
                  <c:v>0.02</c:v>
                </c:pt>
                <c:pt idx="9">
                  <c:v>0.1</c:v>
                </c:pt>
                <c:pt idx="10">
                  <c:v>0.01</c:v>
                </c:pt>
                <c:pt idx="11">
                  <c:v>0.14000000000000001</c:v>
                </c:pt>
                <c:pt idx="12">
                  <c:v>0.04</c:v>
                </c:pt>
                <c:pt idx="13">
                  <c:v>0</c:v>
                </c:pt>
                <c:pt idx="14">
                  <c:v>0.06</c:v>
                </c:pt>
                <c:pt idx="15">
                  <c:v>0.03</c:v>
                </c:pt>
                <c:pt idx="16">
                  <c:v>0.01</c:v>
                </c:pt>
                <c:pt idx="17">
                  <c:v>0.04</c:v>
                </c:pt>
                <c:pt idx="18">
                  <c:v>0.09</c:v>
                </c:pt>
                <c:pt idx="19">
                  <c:v>0.35</c:v>
                </c:pt>
              </c:numCache>
            </c:numRef>
          </c:val>
          <c:extLst xmlns:c16r2="http://schemas.microsoft.com/office/drawing/2015/06/chart">
            <c:ext xmlns:c16="http://schemas.microsoft.com/office/drawing/2014/chart" uri="{C3380CC4-5D6E-409C-BE32-E72D297353CC}">
              <c16:uniqueId val="{00000001-C39D-4B82-AC38-A71199C9EEA3}"/>
            </c:ext>
          </c:extLst>
        </c:ser>
        <c:dLbls>
          <c:showLegendKey val="0"/>
          <c:showVal val="0"/>
          <c:showCatName val="0"/>
          <c:showSerName val="0"/>
          <c:showPercent val="0"/>
          <c:showBubbleSize val="0"/>
        </c:dLbls>
        <c:gapWidth val="150"/>
        <c:axId val="51885184"/>
        <c:axId val="51887104"/>
      </c:barChart>
      <c:catAx>
        <c:axId val="5188518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51887104"/>
        <c:crosses val="autoZero"/>
        <c:auto val="1"/>
        <c:lblAlgn val="ctr"/>
        <c:lblOffset val="100"/>
        <c:noMultiLvlLbl val="0"/>
      </c:catAx>
      <c:valAx>
        <c:axId val="51887104"/>
        <c:scaling>
          <c:orientation val="minMax"/>
        </c:scaling>
        <c:delete val="0"/>
        <c:axPos val="l"/>
        <c:majorGridlines/>
        <c:title>
          <c:tx>
            <c:rich>
              <a:bodyPr rot="-5400000" vert="horz"/>
              <a:lstStyle/>
              <a:p>
                <a:pPr>
                  <a:defRPr/>
                </a:pPr>
                <a:r>
                  <a:rPr lang="en-US"/>
                  <a:t>% of sequences in the given category</a:t>
                </a:r>
              </a:p>
            </c:rich>
          </c:tx>
          <c:layout>
            <c:manualLayout>
              <c:xMode val="edge"/>
              <c:yMode val="edge"/>
              <c:x val="1.1779844901800616E-2"/>
              <c:y val="0.20062839507010174"/>
            </c:manualLayout>
          </c:layout>
          <c:overlay val="0"/>
        </c:title>
        <c:numFmt formatCode="0%" sourceLinked="0"/>
        <c:majorTickMark val="out"/>
        <c:minorTickMark val="none"/>
        <c:tickLblPos val="nextTo"/>
        <c:crossAx val="518851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up-regulated</c:v>
          </c:tx>
          <c:invertIfNegative val="0"/>
          <c:cat>
            <c:strRef>
              <c:f>'KD-CKX1_17.10'!$H$11:$H$30</c:f>
              <c:strCache>
                <c:ptCount val="20"/>
                <c:pt idx="0">
                  <c:v>minor CHO</c:v>
                </c:pt>
                <c:pt idx="1">
                  <c:v>glycolysis</c:v>
                </c:pt>
                <c:pt idx="2">
                  <c:v>TCA</c:v>
                </c:pt>
                <c:pt idx="3">
                  <c:v>cell wall</c:v>
                </c:pt>
                <c:pt idx="4">
                  <c:v>lipid metabolism</c:v>
                </c:pt>
                <c:pt idx="5">
                  <c:v>AA metabolism</c:v>
                </c:pt>
                <c:pt idx="6">
                  <c:v>metal handling</c:v>
                </c:pt>
                <c:pt idx="7">
                  <c:v>secondary metabolism</c:v>
                </c:pt>
                <c:pt idx="8">
                  <c:v>hormones metabolism</c:v>
                </c:pt>
                <c:pt idx="9">
                  <c:v>stress</c:v>
                </c:pt>
                <c:pt idx="10">
                  <c:v>redox</c:v>
                </c:pt>
                <c:pt idx="11">
                  <c:v>misc.</c:v>
                </c:pt>
                <c:pt idx="12">
                  <c:v>RNA</c:v>
                </c:pt>
                <c:pt idx="13">
                  <c:v>DNA</c:v>
                </c:pt>
                <c:pt idx="14">
                  <c:v>protein</c:v>
                </c:pt>
                <c:pt idx="15">
                  <c:v>signalling</c:v>
                </c:pt>
                <c:pt idx="16">
                  <c:v>cell</c:v>
                </c:pt>
                <c:pt idx="17">
                  <c:v>development</c:v>
                </c:pt>
                <c:pt idx="18">
                  <c:v>transport</c:v>
                </c:pt>
                <c:pt idx="19">
                  <c:v>not assigned</c:v>
                </c:pt>
              </c:strCache>
            </c:strRef>
          </c:cat>
          <c:val>
            <c:numRef>
              <c:f>'KD-CKX1_17.10'!$K$11:$K$29</c:f>
              <c:numCache>
                <c:formatCode>0.0%</c:formatCode>
                <c:ptCount val="19"/>
                <c:pt idx="0">
                  <c:v>2.2222222222222223E-2</c:v>
                </c:pt>
                <c:pt idx="1">
                  <c:v>0</c:v>
                </c:pt>
                <c:pt idx="2">
                  <c:v>0</c:v>
                </c:pt>
                <c:pt idx="3">
                  <c:v>2.2222222222222223E-2</c:v>
                </c:pt>
                <c:pt idx="4">
                  <c:v>2.2222222222222223E-2</c:v>
                </c:pt>
                <c:pt idx="5">
                  <c:v>2.2222222222222223E-2</c:v>
                </c:pt>
                <c:pt idx="6">
                  <c:v>0</c:v>
                </c:pt>
                <c:pt idx="7">
                  <c:v>2.2222222222222223E-2</c:v>
                </c:pt>
                <c:pt idx="8">
                  <c:v>4.4444444444444446E-2</c:v>
                </c:pt>
                <c:pt idx="9">
                  <c:v>4.4444444444444446E-2</c:v>
                </c:pt>
                <c:pt idx="10">
                  <c:v>0</c:v>
                </c:pt>
                <c:pt idx="11">
                  <c:v>4.4444444444444446E-2</c:v>
                </c:pt>
                <c:pt idx="12">
                  <c:v>8.8888888888888892E-2</c:v>
                </c:pt>
                <c:pt idx="13">
                  <c:v>4.4444444444444446E-2</c:v>
                </c:pt>
                <c:pt idx="14">
                  <c:v>0</c:v>
                </c:pt>
                <c:pt idx="15">
                  <c:v>0</c:v>
                </c:pt>
                <c:pt idx="16">
                  <c:v>2.2222222222222223E-2</c:v>
                </c:pt>
                <c:pt idx="17">
                  <c:v>0</c:v>
                </c:pt>
                <c:pt idx="18">
                  <c:v>6.6666666666666666E-2</c:v>
                </c:pt>
              </c:numCache>
            </c:numRef>
          </c:val>
          <c:extLst xmlns:c16r2="http://schemas.microsoft.com/office/drawing/2015/06/chart">
            <c:ext xmlns:c16="http://schemas.microsoft.com/office/drawing/2014/chart" uri="{C3380CC4-5D6E-409C-BE32-E72D297353CC}">
              <c16:uniqueId val="{00000000-4E02-40BE-A4E3-332568E5AA80}"/>
            </c:ext>
          </c:extLst>
        </c:ser>
        <c:ser>
          <c:idx val="1"/>
          <c:order val="1"/>
          <c:tx>
            <c:v>down-regulated</c:v>
          </c:tx>
          <c:invertIfNegative val="0"/>
          <c:cat>
            <c:strRef>
              <c:f>'KD-CKX1_17.10'!$H$11:$H$30</c:f>
              <c:strCache>
                <c:ptCount val="20"/>
                <c:pt idx="0">
                  <c:v>minor CHO</c:v>
                </c:pt>
                <c:pt idx="1">
                  <c:v>glycolysis</c:v>
                </c:pt>
                <c:pt idx="2">
                  <c:v>TCA</c:v>
                </c:pt>
                <c:pt idx="3">
                  <c:v>cell wall</c:v>
                </c:pt>
                <c:pt idx="4">
                  <c:v>lipid metabolism</c:v>
                </c:pt>
                <c:pt idx="5">
                  <c:v>AA metabolism</c:v>
                </c:pt>
                <c:pt idx="6">
                  <c:v>metal handling</c:v>
                </c:pt>
                <c:pt idx="7">
                  <c:v>secondary metabolism</c:v>
                </c:pt>
                <c:pt idx="8">
                  <c:v>hormones metabolism</c:v>
                </c:pt>
                <c:pt idx="9">
                  <c:v>stress</c:v>
                </c:pt>
                <c:pt idx="10">
                  <c:v>redox</c:v>
                </c:pt>
                <c:pt idx="11">
                  <c:v>misc.</c:v>
                </c:pt>
                <c:pt idx="12">
                  <c:v>RNA</c:v>
                </c:pt>
                <c:pt idx="13">
                  <c:v>DNA</c:v>
                </c:pt>
                <c:pt idx="14">
                  <c:v>protein</c:v>
                </c:pt>
                <c:pt idx="15">
                  <c:v>signalling</c:v>
                </c:pt>
                <c:pt idx="16">
                  <c:v>cell</c:v>
                </c:pt>
                <c:pt idx="17">
                  <c:v>development</c:v>
                </c:pt>
                <c:pt idx="18">
                  <c:v>transport</c:v>
                </c:pt>
                <c:pt idx="19">
                  <c:v>not assigned</c:v>
                </c:pt>
              </c:strCache>
            </c:strRef>
          </c:cat>
          <c:val>
            <c:numRef>
              <c:f>'KD-CKX1_17.10'!$M$11:$M$29</c:f>
              <c:numCache>
                <c:formatCode>0.0%</c:formatCode>
                <c:ptCount val="19"/>
                <c:pt idx="0">
                  <c:v>0</c:v>
                </c:pt>
                <c:pt idx="1">
                  <c:v>0.01</c:v>
                </c:pt>
                <c:pt idx="2">
                  <c:v>0.01</c:v>
                </c:pt>
                <c:pt idx="3">
                  <c:v>0</c:v>
                </c:pt>
                <c:pt idx="4">
                  <c:v>0.01</c:v>
                </c:pt>
                <c:pt idx="5">
                  <c:v>0.01</c:v>
                </c:pt>
                <c:pt idx="6">
                  <c:v>0.04</c:v>
                </c:pt>
                <c:pt idx="7">
                  <c:v>0.03</c:v>
                </c:pt>
                <c:pt idx="8">
                  <c:v>0.02</c:v>
                </c:pt>
                <c:pt idx="9">
                  <c:v>0.1</c:v>
                </c:pt>
                <c:pt idx="10">
                  <c:v>0.01</c:v>
                </c:pt>
                <c:pt idx="11">
                  <c:v>0.14000000000000001</c:v>
                </c:pt>
                <c:pt idx="12">
                  <c:v>0.04</c:v>
                </c:pt>
                <c:pt idx="13">
                  <c:v>0</c:v>
                </c:pt>
                <c:pt idx="14">
                  <c:v>0.06</c:v>
                </c:pt>
                <c:pt idx="15">
                  <c:v>0.03</c:v>
                </c:pt>
                <c:pt idx="16">
                  <c:v>0.01</c:v>
                </c:pt>
                <c:pt idx="17">
                  <c:v>0.04</c:v>
                </c:pt>
                <c:pt idx="18">
                  <c:v>0.09</c:v>
                </c:pt>
              </c:numCache>
            </c:numRef>
          </c:val>
          <c:extLst xmlns:c16r2="http://schemas.microsoft.com/office/drawing/2015/06/chart">
            <c:ext xmlns:c16="http://schemas.microsoft.com/office/drawing/2014/chart" uri="{C3380CC4-5D6E-409C-BE32-E72D297353CC}">
              <c16:uniqueId val="{00000001-4E02-40BE-A4E3-332568E5AA80}"/>
            </c:ext>
          </c:extLst>
        </c:ser>
        <c:dLbls>
          <c:showLegendKey val="0"/>
          <c:showVal val="0"/>
          <c:showCatName val="0"/>
          <c:showSerName val="0"/>
          <c:showPercent val="0"/>
          <c:showBubbleSize val="0"/>
        </c:dLbls>
        <c:gapWidth val="150"/>
        <c:axId val="113069056"/>
        <c:axId val="113079040"/>
      </c:barChart>
      <c:catAx>
        <c:axId val="11306905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13079040"/>
        <c:crosses val="autoZero"/>
        <c:auto val="1"/>
        <c:lblAlgn val="ctr"/>
        <c:lblOffset val="100"/>
        <c:noMultiLvlLbl val="0"/>
      </c:catAx>
      <c:valAx>
        <c:axId val="113079040"/>
        <c:scaling>
          <c:orientation val="minMax"/>
        </c:scaling>
        <c:delete val="0"/>
        <c:axPos val="l"/>
        <c:majorGridlines/>
        <c:title>
          <c:tx>
            <c:rich>
              <a:bodyPr rot="-5400000" vert="horz"/>
              <a:lstStyle/>
              <a:p>
                <a:pPr>
                  <a:defRPr/>
                </a:pPr>
                <a:r>
                  <a:rPr lang="en-US"/>
                  <a:t>% of sequences in the given category</a:t>
                </a:r>
              </a:p>
            </c:rich>
          </c:tx>
          <c:layout>
            <c:manualLayout>
              <c:xMode val="edge"/>
              <c:yMode val="edge"/>
              <c:x val="1.1779844901800616E-2"/>
              <c:y val="0.20062839507010174"/>
            </c:manualLayout>
          </c:layout>
          <c:overlay val="0"/>
        </c:title>
        <c:numFmt formatCode="0%" sourceLinked="0"/>
        <c:majorTickMark val="out"/>
        <c:minorTickMark val="none"/>
        <c:tickLblPos val="nextTo"/>
        <c:crossAx val="1130690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up-regulated</c:v>
          </c:tx>
          <c:invertIfNegative val="0"/>
          <c:cat>
            <c:strRef>
              <c:f>'KD-CKX1_5.8'!$H$11:$H$33</c:f>
              <c:strCache>
                <c:ptCount val="23"/>
                <c:pt idx="0">
                  <c:v>PS</c:v>
                </c:pt>
                <c:pt idx="1">
                  <c:v>major CHO</c:v>
                </c:pt>
                <c:pt idx="2">
                  <c:v>minor CHO</c:v>
                </c:pt>
                <c:pt idx="3">
                  <c:v>glycolysis</c:v>
                </c:pt>
                <c:pt idx="4">
                  <c:v>cell wall</c:v>
                </c:pt>
                <c:pt idx="5">
                  <c:v>lipid metabolism</c:v>
                </c:pt>
                <c:pt idx="6">
                  <c:v>AA metabolism</c:v>
                </c:pt>
                <c:pt idx="7">
                  <c:v>metal handling</c:v>
                </c:pt>
                <c:pt idx="8">
                  <c:v>secondary metabolism</c:v>
                </c:pt>
                <c:pt idx="9">
                  <c:v>hormones metabolism</c:v>
                </c:pt>
                <c:pt idx="10">
                  <c:v>co-factors and vitamins metabolism</c:v>
                </c:pt>
                <c:pt idx="11">
                  <c:v>tetrapyrrole synthesis</c:v>
                </c:pt>
                <c:pt idx="12">
                  <c:v>stress</c:v>
                </c:pt>
                <c:pt idx="13">
                  <c:v>redox</c:v>
                </c:pt>
                <c:pt idx="14">
                  <c:v>misc.</c:v>
                </c:pt>
                <c:pt idx="15">
                  <c:v>RNA</c:v>
                </c:pt>
                <c:pt idx="16">
                  <c:v>DNA</c:v>
                </c:pt>
                <c:pt idx="17">
                  <c:v>protein</c:v>
                </c:pt>
                <c:pt idx="18">
                  <c:v>signalling</c:v>
                </c:pt>
                <c:pt idx="19">
                  <c:v>cell</c:v>
                </c:pt>
                <c:pt idx="20">
                  <c:v>development</c:v>
                </c:pt>
                <c:pt idx="21">
                  <c:v>transport</c:v>
                </c:pt>
                <c:pt idx="22">
                  <c:v>not assigned</c:v>
                </c:pt>
              </c:strCache>
            </c:strRef>
          </c:cat>
          <c:val>
            <c:numRef>
              <c:f>'KD-CKX1_5.8'!$K$11:$K$33</c:f>
              <c:numCache>
                <c:formatCode>0.0%</c:formatCode>
                <c:ptCount val="23"/>
                <c:pt idx="0">
                  <c:v>9.3457943925233638E-3</c:v>
                </c:pt>
                <c:pt idx="1">
                  <c:v>0</c:v>
                </c:pt>
                <c:pt idx="2">
                  <c:v>9.3457943925233638E-3</c:v>
                </c:pt>
                <c:pt idx="3">
                  <c:v>0</c:v>
                </c:pt>
                <c:pt idx="4">
                  <c:v>9.3457943925233638E-3</c:v>
                </c:pt>
                <c:pt idx="5">
                  <c:v>9.3457943925233638E-3</c:v>
                </c:pt>
                <c:pt idx="6">
                  <c:v>0</c:v>
                </c:pt>
                <c:pt idx="7">
                  <c:v>0</c:v>
                </c:pt>
                <c:pt idx="8">
                  <c:v>1.8691588785046728E-2</c:v>
                </c:pt>
                <c:pt idx="9">
                  <c:v>1.8691588785046728E-2</c:v>
                </c:pt>
                <c:pt idx="10">
                  <c:v>2.8037383177570093E-2</c:v>
                </c:pt>
                <c:pt idx="11">
                  <c:v>9.3457943925233638E-3</c:v>
                </c:pt>
                <c:pt idx="12">
                  <c:v>2.8037383177570093E-2</c:v>
                </c:pt>
                <c:pt idx="13">
                  <c:v>0</c:v>
                </c:pt>
                <c:pt idx="14">
                  <c:v>3.7383177570093455E-2</c:v>
                </c:pt>
                <c:pt idx="15">
                  <c:v>7.476635514018691E-2</c:v>
                </c:pt>
                <c:pt idx="16">
                  <c:v>1.8691588785046728E-2</c:v>
                </c:pt>
                <c:pt idx="17">
                  <c:v>5.6074766355140186E-2</c:v>
                </c:pt>
                <c:pt idx="18">
                  <c:v>0</c:v>
                </c:pt>
                <c:pt idx="19">
                  <c:v>2.8037383177570093E-2</c:v>
                </c:pt>
                <c:pt idx="20">
                  <c:v>0</c:v>
                </c:pt>
                <c:pt idx="21">
                  <c:v>5.6074766355140186E-2</c:v>
                </c:pt>
                <c:pt idx="22">
                  <c:v>0.58878504672897192</c:v>
                </c:pt>
              </c:numCache>
            </c:numRef>
          </c:val>
          <c:extLst xmlns:c16r2="http://schemas.microsoft.com/office/drawing/2015/06/chart">
            <c:ext xmlns:c16="http://schemas.microsoft.com/office/drawing/2014/chart" uri="{C3380CC4-5D6E-409C-BE32-E72D297353CC}">
              <c16:uniqueId val="{00000000-1A4E-4FA2-8758-13018B6B9490}"/>
            </c:ext>
          </c:extLst>
        </c:ser>
        <c:ser>
          <c:idx val="1"/>
          <c:order val="1"/>
          <c:tx>
            <c:v>down-regulated</c:v>
          </c:tx>
          <c:invertIfNegative val="0"/>
          <c:cat>
            <c:strRef>
              <c:f>'KD-CKX1_5.8'!$H$11:$H$33</c:f>
              <c:strCache>
                <c:ptCount val="23"/>
                <c:pt idx="0">
                  <c:v>PS</c:v>
                </c:pt>
                <c:pt idx="1">
                  <c:v>major CHO</c:v>
                </c:pt>
                <c:pt idx="2">
                  <c:v>minor CHO</c:v>
                </c:pt>
                <c:pt idx="3">
                  <c:v>glycolysis</c:v>
                </c:pt>
                <c:pt idx="4">
                  <c:v>cell wall</c:v>
                </c:pt>
                <c:pt idx="5">
                  <c:v>lipid metabolism</c:v>
                </c:pt>
                <c:pt idx="6">
                  <c:v>AA metabolism</c:v>
                </c:pt>
                <c:pt idx="7">
                  <c:v>metal handling</c:v>
                </c:pt>
                <c:pt idx="8">
                  <c:v>secondary metabolism</c:v>
                </c:pt>
                <c:pt idx="9">
                  <c:v>hormones metabolism</c:v>
                </c:pt>
                <c:pt idx="10">
                  <c:v>co-factors and vitamins metabolism</c:v>
                </c:pt>
                <c:pt idx="11">
                  <c:v>tetrapyrrole synthesis</c:v>
                </c:pt>
                <c:pt idx="12">
                  <c:v>stress</c:v>
                </c:pt>
                <c:pt idx="13">
                  <c:v>redox</c:v>
                </c:pt>
                <c:pt idx="14">
                  <c:v>misc.</c:v>
                </c:pt>
                <c:pt idx="15">
                  <c:v>RNA</c:v>
                </c:pt>
                <c:pt idx="16">
                  <c:v>DNA</c:v>
                </c:pt>
                <c:pt idx="17">
                  <c:v>protein</c:v>
                </c:pt>
                <c:pt idx="18">
                  <c:v>signalling</c:v>
                </c:pt>
                <c:pt idx="19">
                  <c:v>cell</c:v>
                </c:pt>
                <c:pt idx="20">
                  <c:v>development</c:v>
                </c:pt>
                <c:pt idx="21">
                  <c:v>transport</c:v>
                </c:pt>
                <c:pt idx="22">
                  <c:v>not assigned</c:v>
                </c:pt>
              </c:strCache>
            </c:strRef>
          </c:cat>
          <c:val>
            <c:numRef>
              <c:f>'KD-CKX1_5.8'!$M$11:$M$33</c:f>
              <c:numCache>
                <c:formatCode>0.0%</c:formatCode>
                <c:ptCount val="23"/>
                <c:pt idx="0">
                  <c:v>0</c:v>
                </c:pt>
                <c:pt idx="1">
                  <c:v>8.2644628099173556E-3</c:v>
                </c:pt>
                <c:pt idx="2">
                  <c:v>0</c:v>
                </c:pt>
                <c:pt idx="3">
                  <c:v>2.4793388429752067E-2</c:v>
                </c:pt>
                <c:pt idx="4">
                  <c:v>8.2644628099173556E-3</c:v>
                </c:pt>
                <c:pt idx="5">
                  <c:v>1.6528925619834711E-2</c:v>
                </c:pt>
                <c:pt idx="6">
                  <c:v>8.2644628099173556E-3</c:v>
                </c:pt>
                <c:pt idx="7">
                  <c:v>2.4793388429752067E-2</c:v>
                </c:pt>
                <c:pt idx="8">
                  <c:v>2.4793388429752067E-2</c:v>
                </c:pt>
                <c:pt idx="9">
                  <c:v>4.9586776859504134E-2</c:v>
                </c:pt>
                <c:pt idx="10">
                  <c:v>0</c:v>
                </c:pt>
                <c:pt idx="11">
                  <c:v>0</c:v>
                </c:pt>
                <c:pt idx="12">
                  <c:v>8.2644628099173556E-2</c:v>
                </c:pt>
                <c:pt idx="13">
                  <c:v>2.4793388429752067E-2</c:v>
                </c:pt>
                <c:pt idx="14">
                  <c:v>0.18181818181818182</c:v>
                </c:pt>
                <c:pt idx="15">
                  <c:v>6.6115702479338845E-2</c:v>
                </c:pt>
                <c:pt idx="16">
                  <c:v>8.2644628099173556E-3</c:v>
                </c:pt>
                <c:pt idx="17">
                  <c:v>8.2644628099173556E-2</c:v>
                </c:pt>
                <c:pt idx="18">
                  <c:v>4.1322314049586778E-2</c:v>
                </c:pt>
                <c:pt idx="19">
                  <c:v>1.6528925619834711E-2</c:v>
                </c:pt>
                <c:pt idx="20">
                  <c:v>3.3057851239669422E-2</c:v>
                </c:pt>
                <c:pt idx="21">
                  <c:v>7.43801652892562E-2</c:v>
                </c:pt>
                <c:pt idx="22">
                  <c:v>0.2231404958677686</c:v>
                </c:pt>
              </c:numCache>
            </c:numRef>
          </c:val>
          <c:extLst xmlns:c16r2="http://schemas.microsoft.com/office/drawing/2015/06/chart">
            <c:ext xmlns:c16="http://schemas.microsoft.com/office/drawing/2014/chart" uri="{C3380CC4-5D6E-409C-BE32-E72D297353CC}">
              <c16:uniqueId val="{00000001-1A4E-4FA2-8758-13018B6B9490}"/>
            </c:ext>
          </c:extLst>
        </c:ser>
        <c:dLbls>
          <c:showLegendKey val="0"/>
          <c:showVal val="0"/>
          <c:showCatName val="0"/>
          <c:showSerName val="0"/>
          <c:showPercent val="0"/>
          <c:showBubbleSize val="0"/>
        </c:dLbls>
        <c:gapWidth val="150"/>
        <c:axId val="114699648"/>
        <c:axId val="114701440"/>
      </c:barChart>
      <c:catAx>
        <c:axId val="11469964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14701440"/>
        <c:crosses val="autoZero"/>
        <c:auto val="1"/>
        <c:lblAlgn val="ctr"/>
        <c:lblOffset val="100"/>
        <c:noMultiLvlLbl val="0"/>
      </c:catAx>
      <c:valAx>
        <c:axId val="114701440"/>
        <c:scaling>
          <c:orientation val="minMax"/>
        </c:scaling>
        <c:delete val="0"/>
        <c:axPos val="l"/>
        <c:majorGridlines/>
        <c:title>
          <c:tx>
            <c:rich>
              <a:bodyPr rot="-5400000" vert="horz"/>
              <a:lstStyle/>
              <a:p>
                <a:pPr>
                  <a:defRPr/>
                </a:pPr>
                <a:r>
                  <a:rPr lang="en-US"/>
                  <a:t>% of sequences in the given category</a:t>
                </a:r>
              </a:p>
            </c:rich>
          </c:tx>
          <c:layout>
            <c:manualLayout>
              <c:xMode val="edge"/>
              <c:yMode val="edge"/>
              <c:x val="1.1779844901800616E-2"/>
              <c:y val="0.20062839507010174"/>
            </c:manualLayout>
          </c:layout>
          <c:overlay val="0"/>
        </c:title>
        <c:numFmt formatCode="0%" sourceLinked="0"/>
        <c:majorTickMark val="out"/>
        <c:minorTickMark val="none"/>
        <c:tickLblPos val="nextTo"/>
        <c:crossAx val="1146996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up-regulated</c:v>
          </c:tx>
          <c:invertIfNegative val="0"/>
          <c:cat>
            <c:strRef>
              <c:f>'KD-CKX1_5.8'!$H$11:$H$32</c:f>
              <c:strCache>
                <c:ptCount val="22"/>
                <c:pt idx="0">
                  <c:v>PS</c:v>
                </c:pt>
                <c:pt idx="1">
                  <c:v>major CHO</c:v>
                </c:pt>
                <c:pt idx="2">
                  <c:v>minor CHO</c:v>
                </c:pt>
                <c:pt idx="3">
                  <c:v>glycolysis</c:v>
                </c:pt>
                <c:pt idx="4">
                  <c:v>cell wall</c:v>
                </c:pt>
                <c:pt idx="5">
                  <c:v>lipid metabolism</c:v>
                </c:pt>
                <c:pt idx="6">
                  <c:v>AA metabolism</c:v>
                </c:pt>
                <c:pt idx="7">
                  <c:v>metal handling</c:v>
                </c:pt>
                <c:pt idx="8">
                  <c:v>secondary metabolism</c:v>
                </c:pt>
                <c:pt idx="9">
                  <c:v>hormones metabolism</c:v>
                </c:pt>
                <c:pt idx="10">
                  <c:v>co-factors and vitamins metabolism</c:v>
                </c:pt>
                <c:pt idx="11">
                  <c:v>tetrapyrrole synthesis</c:v>
                </c:pt>
                <c:pt idx="12">
                  <c:v>stress</c:v>
                </c:pt>
                <c:pt idx="13">
                  <c:v>redox</c:v>
                </c:pt>
                <c:pt idx="14">
                  <c:v>misc.</c:v>
                </c:pt>
                <c:pt idx="15">
                  <c:v>RNA</c:v>
                </c:pt>
                <c:pt idx="16">
                  <c:v>DNA</c:v>
                </c:pt>
                <c:pt idx="17">
                  <c:v>protein</c:v>
                </c:pt>
                <c:pt idx="18">
                  <c:v>signalling</c:v>
                </c:pt>
                <c:pt idx="19">
                  <c:v>cell</c:v>
                </c:pt>
                <c:pt idx="20">
                  <c:v>development</c:v>
                </c:pt>
                <c:pt idx="21">
                  <c:v>transport</c:v>
                </c:pt>
              </c:strCache>
            </c:strRef>
          </c:cat>
          <c:val>
            <c:numRef>
              <c:f>'KD-CKX1_5.8'!$K$11:$K$32</c:f>
              <c:numCache>
                <c:formatCode>0.0%</c:formatCode>
                <c:ptCount val="22"/>
                <c:pt idx="0">
                  <c:v>9.3457943925233638E-3</c:v>
                </c:pt>
                <c:pt idx="1">
                  <c:v>0</c:v>
                </c:pt>
                <c:pt idx="2">
                  <c:v>9.3457943925233638E-3</c:v>
                </c:pt>
                <c:pt idx="3">
                  <c:v>0</c:v>
                </c:pt>
                <c:pt idx="4">
                  <c:v>9.3457943925233638E-3</c:v>
                </c:pt>
                <c:pt idx="5">
                  <c:v>9.3457943925233638E-3</c:v>
                </c:pt>
                <c:pt idx="6">
                  <c:v>0</c:v>
                </c:pt>
                <c:pt idx="7">
                  <c:v>0</c:v>
                </c:pt>
                <c:pt idx="8">
                  <c:v>1.8691588785046728E-2</c:v>
                </c:pt>
                <c:pt idx="9">
                  <c:v>1.8691588785046728E-2</c:v>
                </c:pt>
                <c:pt idx="10">
                  <c:v>2.8037383177570093E-2</c:v>
                </c:pt>
                <c:pt idx="11">
                  <c:v>9.3457943925233638E-3</c:v>
                </c:pt>
                <c:pt idx="12">
                  <c:v>2.8037383177570093E-2</c:v>
                </c:pt>
                <c:pt idx="13">
                  <c:v>0</c:v>
                </c:pt>
                <c:pt idx="14">
                  <c:v>3.7383177570093455E-2</c:v>
                </c:pt>
                <c:pt idx="15">
                  <c:v>7.476635514018691E-2</c:v>
                </c:pt>
                <c:pt idx="16">
                  <c:v>1.8691588785046728E-2</c:v>
                </c:pt>
                <c:pt idx="17">
                  <c:v>5.6074766355140186E-2</c:v>
                </c:pt>
                <c:pt idx="18">
                  <c:v>0</c:v>
                </c:pt>
                <c:pt idx="19">
                  <c:v>2.8037383177570093E-2</c:v>
                </c:pt>
                <c:pt idx="20">
                  <c:v>0</c:v>
                </c:pt>
                <c:pt idx="21">
                  <c:v>5.6074766355140186E-2</c:v>
                </c:pt>
              </c:numCache>
            </c:numRef>
          </c:val>
          <c:extLst xmlns:c16r2="http://schemas.microsoft.com/office/drawing/2015/06/chart">
            <c:ext xmlns:c16="http://schemas.microsoft.com/office/drawing/2014/chart" uri="{C3380CC4-5D6E-409C-BE32-E72D297353CC}">
              <c16:uniqueId val="{00000000-2987-490A-87B9-AC3963C5DEB9}"/>
            </c:ext>
          </c:extLst>
        </c:ser>
        <c:ser>
          <c:idx val="1"/>
          <c:order val="1"/>
          <c:tx>
            <c:v>down-regulated</c:v>
          </c:tx>
          <c:invertIfNegative val="0"/>
          <c:cat>
            <c:strRef>
              <c:f>'KD-CKX1_5.8'!$H$11:$H$32</c:f>
              <c:strCache>
                <c:ptCount val="22"/>
                <c:pt idx="0">
                  <c:v>PS</c:v>
                </c:pt>
                <c:pt idx="1">
                  <c:v>major CHO</c:v>
                </c:pt>
                <c:pt idx="2">
                  <c:v>minor CHO</c:v>
                </c:pt>
                <c:pt idx="3">
                  <c:v>glycolysis</c:v>
                </c:pt>
                <c:pt idx="4">
                  <c:v>cell wall</c:v>
                </c:pt>
                <c:pt idx="5">
                  <c:v>lipid metabolism</c:v>
                </c:pt>
                <c:pt idx="6">
                  <c:v>AA metabolism</c:v>
                </c:pt>
                <c:pt idx="7">
                  <c:v>metal handling</c:v>
                </c:pt>
                <c:pt idx="8">
                  <c:v>secondary metabolism</c:v>
                </c:pt>
                <c:pt idx="9">
                  <c:v>hormones metabolism</c:v>
                </c:pt>
                <c:pt idx="10">
                  <c:v>co-factors and vitamins metabolism</c:v>
                </c:pt>
                <c:pt idx="11">
                  <c:v>tetrapyrrole synthesis</c:v>
                </c:pt>
                <c:pt idx="12">
                  <c:v>stress</c:v>
                </c:pt>
                <c:pt idx="13">
                  <c:v>redox</c:v>
                </c:pt>
                <c:pt idx="14">
                  <c:v>misc.</c:v>
                </c:pt>
                <c:pt idx="15">
                  <c:v>RNA</c:v>
                </c:pt>
                <c:pt idx="16">
                  <c:v>DNA</c:v>
                </c:pt>
                <c:pt idx="17">
                  <c:v>protein</c:v>
                </c:pt>
                <c:pt idx="18">
                  <c:v>signalling</c:v>
                </c:pt>
                <c:pt idx="19">
                  <c:v>cell</c:v>
                </c:pt>
                <c:pt idx="20">
                  <c:v>development</c:v>
                </c:pt>
                <c:pt idx="21">
                  <c:v>transport</c:v>
                </c:pt>
              </c:strCache>
            </c:strRef>
          </c:cat>
          <c:val>
            <c:numRef>
              <c:f>'KD-CKX1_5.8'!$M$11:$M$32</c:f>
              <c:numCache>
                <c:formatCode>0.0%</c:formatCode>
                <c:ptCount val="22"/>
                <c:pt idx="0">
                  <c:v>0</c:v>
                </c:pt>
                <c:pt idx="1">
                  <c:v>8.2644628099173556E-3</c:v>
                </c:pt>
                <c:pt idx="2">
                  <c:v>0</c:v>
                </c:pt>
                <c:pt idx="3">
                  <c:v>2.4793388429752067E-2</c:v>
                </c:pt>
                <c:pt idx="4">
                  <c:v>8.2644628099173556E-3</c:v>
                </c:pt>
                <c:pt idx="5">
                  <c:v>1.6528925619834711E-2</c:v>
                </c:pt>
                <c:pt idx="6">
                  <c:v>8.2644628099173556E-3</c:v>
                </c:pt>
                <c:pt idx="7">
                  <c:v>2.4793388429752067E-2</c:v>
                </c:pt>
                <c:pt idx="8">
                  <c:v>2.4793388429752067E-2</c:v>
                </c:pt>
                <c:pt idx="9">
                  <c:v>4.9586776859504134E-2</c:v>
                </c:pt>
                <c:pt idx="10">
                  <c:v>0</c:v>
                </c:pt>
                <c:pt idx="11">
                  <c:v>0</c:v>
                </c:pt>
                <c:pt idx="12">
                  <c:v>8.2644628099173556E-2</c:v>
                </c:pt>
                <c:pt idx="13">
                  <c:v>2.4793388429752067E-2</c:v>
                </c:pt>
                <c:pt idx="14">
                  <c:v>0.18181818181818182</c:v>
                </c:pt>
                <c:pt idx="15">
                  <c:v>6.6115702479338845E-2</c:v>
                </c:pt>
                <c:pt idx="16">
                  <c:v>8.2644628099173556E-3</c:v>
                </c:pt>
                <c:pt idx="17">
                  <c:v>8.2644628099173556E-2</c:v>
                </c:pt>
                <c:pt idx="18">
                  <c:v>4.1322314049586778E-2</c:v>
                </c:pt>
                <c:pt idx="19">
                  <c:v>1.6528925619834711E-2</c:v>
                </c:pt>
                <c:pt idx="20">
                  <c:v>3.3057851239669422E-2</c:v>
                </c:pt>
                <c:pt idx="21">
                  <c:v>7.43801652892562E-2</c:v>
                </c:pt>
              </c:numCache>
            </c:numRef>
          </c:val>
          <c:extLst xmlns:c16r2="http://schemas.microsoft.com/office/drawing/2015/06/chart">
            <c:ext xmlns:c16="http://schemas.microsoft.com/office/drawing/2014/chart" uri="{C3380CC4-5D6E-409C-BE32-E72D297353CC}">
              <c16:uniqueId val="{00000001-2987-490A-87B9-AC3963C5DEB9}"/>
            </c:ext>
          </c:extLst>
        </c:ser>
        <c:dLbls>
          <c:showLegendKey val="0"/>
          <c:showVal val="0"/>
          <c:showCatName val="0"/>
          <c:showSerName val="0"/>
          <c:showPercent val="0"/>
          <c:showBubbleSize val="0"/>
        </c:dLbls>
        <c:gapWidth val="150"/>
        <c:axId val="114731648"/>
        <c:axId val="114737536"/>
      </c:barChart>
      <c:catAx>
        <c:axId val="11473164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14737536"/>
        <c:crosses val="autoZero"/>
        <c:auto val="1"/>
        <c:lblAlgn val="ctr"/>
        <c:lblOffset val="100"/>
        <c:noMultiLvlLbl val="0"/>
      </c:catAx>
      <c:valAx>
        <c:axId val="114737536"/>
        <c:scaling>
          <c:orientation val="minMax"/>
        </c:scaling>
        <c:delete val="0"/>
        <c:axPos val="l"/>
        <c:majorGridlines/>
        <c:title>
          <c:tx>
            <c:rich>
              <a:bodyPr rot="-5400000" vert="horz"/>
              <a:lstStyle/>
              <a:p>
                <a:pPr>
                  <a:defRPr/>
                </a:pPr>
                <a:r>
                  <a:rPr lang="en-US"/>
                  <a:t>% of sequences in the given category</a:t>
                </a:r>
              </a:p>
            </c:rich>
          </c:tx>
          <c:layout>
            <c:manualLayout>
              <c:xMode val="edge"/>
              <c:yMode val="edge"/>
              <c:x val="1.1779844901800616E-2"/>
              <c:y val="0.20062839507010174"/>
            </c:manualLayout>
          </c:layout>
          <c:overlay val="0"/>
        </c:title>
        <c:numFmt formatCode="0%" sourceLinked="0"/>
        <c:majorTickMark val="out"/>
        <c:minorTickMark val="none"/>
        <c:tickLblPos val="nextTo"/>
        <c:crossAx val="1147316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215152</xdr:colOff>
      <xdr:row>7</xdr:row>
      <xdr:rowOff>4482</xdr:rowOff>
    </xdr:from>
    <xdr:to>
      <xdr:col>23</xdr:col>
      <xdr:colOff>587828</xdr:colOff>
      <xdr:row>24</xdr:row>
      <xdr:rowOff>32657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228600</xdr:colOff>
      <xdr:row>24</xdr:row>
      <xdr:rowOff>97971</xdr:rowOff>
    </xdr:from>
    <xdr:to>
      <xdr:col>23</xdr:col>
      <xdr:colOff>601276</xdr:colOff>
      <xdr:row>42</xdr:row>
      <xdr:rowOff>278545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215152</xdr:colOff>
      <xdr:row>7</xdr:row>
      <xdr:rowOff>4482</xdr:rowOff>
    </xdr:from>
    <xdr:to>
      <xdr:col>23</xdr:col>
      <xdr:colOff>587828</xdr:colOff>
      <xdr:row>24</xdr:row>
      <xdr:rowOff>32657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274320</xdr:colOff>
      <xdr:row>25</xdr:row>
      <xdr:rowOff>7620</xdr:rowOff>
    </xdr:from>
    <xdr:to>
      <xdr:col>24</xdr:col>
      <xdr:colOff>37396</xdr:colOff>
      <xdr:row>44</xdr:row>
      <xdr:rowOff>523475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workbookViewId="0">
      <selection activeCell="B8" sqref="B8"/>
    </sheetView>
  </sheetViews>
  <sheetFormatPr defaultColWidth="8.88671875" defaultRowHeight="13.2" x14ac:dyDescent="0.25"/>
  <cols>
    <col min="1" max="1" width="12.33203125" style="2" bestFit="1" customWidth="1"/>
    <col min="2" max="2" width="50.77734375" style="2" customWidth="1"/>
    <col min="3" max="3" width="15.6640625" style="6" customWidth="1"/>
    <col min="4" max="4" width="50.77734375" style="6" customWidth="1"/>
    <col min="5" max="5" width="14.77734375" style="6" bestFit="1" customWidth="1"/>
    <col min="6" max="6" width="12" style="18" bestFit="1" customWidth="1"/>
    <col min="7" max="7" width="8.88671875" style="1"/>
    <col min="8" max="8" width="31.88671875" style="1" customWidth="1"/>
    <col min="9" max="16384" width="8.88671875" style="1"/>
  </cols>
  <sheetData>
    <row r="1" spans="1:22" s="20" customFormat="1" ht="13.05" x14ac:dyDescent="0.3">
      <c r="A1" s="22" t="s">
        <v>753</v>
      </c>
      <c r="B1" s="2"/>
      <c r="C1" s="3"/>
      <c r="D1" s="6"/>
      <c r="E1" s="3"/>
      <c r="F1" s="23"/>
    </row>
    <row r="2" spans="1:22" s="20" customFormat="1" ht="13.05" x14ac:dyDescent="0.3">
      <c r="A2" s="24" t="s">
        <v>751</v>
      </c>
      <c r="B2" s="2"/>
      <c r="C2" s="3"/>
      <c r="D2" s="6"/>
      <c r="E2" s="3"/>
      <c r="F2" s="23"/>
    </row>
    <row r="3" spans="1:22" s="20" customFormat="1" ht="13.05" x14ac:dyDescent="0.3">
      <c r="A3" s="24" t="s">
        <v>766</v>
      </c>
      <c r="B3" s="2"/>
      <c r="C3" s="3"/>
      <c r="D3" s="6"/>
      <c r="E3" s="3"/>
      <c r="F3" s="23"/>
    </row>
    <row r="4" spans="1:22" s="20" customFormat="1" x14ac:dyDescent="0.25">
      <c r="A4" s="24" t="s">
        <v>752</v>
      </c>
      <c r="B4" s="2"/>
      <c r="C4" s="3"/>
      <c r="D4" s="6"/>
      <c r="E4" s="3"/>
      <c r="F4" s="23"/>
    </row>
    <row r="5" spans="1:22" s="20" customFormat="1" x14ac:dyDescent="0.25">
      <c r="A5" s="24" t="s">
        <v>907</v>
      </c>
      <c r="B5" s="2"/>
      <c r="C5" s="3"/>
      <c r="D5" s="6"/>
      <c r="E5" s="3"/>
      <c r="F5" s="23"/>
    </row>
    <row r="6" spans="1:22" s="20" customFormat="1" x14ac:dyDescent="0.25">
      <c r="A6" s="24"/>
      <c r="B6" s="2"/>
      <c r="C6" s="3"/>
      <c r="D6" s="6"/>
      <c r="E6" s="3"/>
      <c r="F6" s="23"/>
    </row>
    <row r="7" spans="1:22" s="20" customFormat="1" ht="13.5" thickBot="1" x14ac:dyDescent="0.35">
      <c r="A7" s="4"/>
      <c r="B7" s="2"/>
      <c r="C7" s="3"/>
      <c r="D7" s="6"/>
      <c r="E7" s="3"/>
      <c r="F7" s="23"/>
    </row>
    <row r="8" spans="1:22" s="33" customFormat="1" ht="13.5" thickBot="1" x14ac:dyDescent="0.35">
      <c r="A8" s="29" t="s">
        <v>750</v>
      </c>
      <c r="B8" s="30" t="s">
        <v>290</v>
      </c>
      <c r="C8" s="31" t="s">
        <v>505</v>
      </c>
      <c r="D8" s="31" t="s">
        <v>506</v>
      </c>
      <c r="E8" s="38" t="s">
        <v>765</v>
      </c>
      <c r="F8" s="32" t="s">
        <v>1</v>
      </c>
      <c r="H8" s="25" t="s">
        <v>757</v>
      </c>
      <c r="I8" s="25"/>
      <c r="J8" s="45">
        <v>45</v>
      </c>
      <c r="K8" s="46"/>
      <c r="L8" s="45">
        <v>100</v>
      </c>
      <c r="M8" s="46"/>
      <c r="N8" s="20"/>
      <c r="O8" s="20"/>
      <c r="P8" s="20"/>
      <c r="Q8" s="20"/>
      <c r="R8" s="20"/>
      <c r="S8" s="20"/>
      <c r="T8" s="20"/>
      <c r="U8" s="20"/>
      <c r="V8" s="20"/>
    </row>
    <row r="9" spans="1:22" ht="66.599999999999994" thickBot="1" x14ac:dyDescent="0.3">
      <c r="A9" s="5" t="s">
        <v>163</v>
      </c>
      <c r="B9" s="10" t="s">
        <v>292</v>
      </c>
      <c r="C9" s="11" t="s">
        <v>507</v>
      </c>
      <c r="D9" s="11" t="s">
        <v>508</v>
      </c>
      <c r="E9" s="36" t="s">
        <v>789</v>
      </c>
      <c r="F9" s="16">
        <v>5.3574699999999996E-3</v>
      </c>
      <c r="H9" s="41" t="s">
        <v>758</v>
      </c>
      <c r="I9" s="42"/>
      <c r="J9" s="40" t="s">
        <v>759</v>
      </c>
      <c r="K9" s="40"/>
      <c r="L9" s="40" t="s">
        <v>760</v>
      </c>
      <c r="M9" s="40"/>
      <c r="N9" s="20"/>
      <c r="O9" s="20"/>
      <c r="P9" s="20"/>
      <c r="Q9" s="20"/>
      <c r="R9" s="20"/>
      <c r="S9" s="20"/>
      <c r="T9" s="20"/>
      <c r="U9" s="20"/>
      <c r="V9" s="20"/>
    </row>
    <row r="10" spans="1:22" ht="27" thickBot="1" x14ac:dyDescent="0.3">
      <c r="A10" s="5" t="s">
        <v>177</v>
      </c>
      <c r="B10" s="10" t="s">
        <v>421</v>
      </c>
      <c r="C10" s="11" t="s">
        <v>507</v>
      </c>
      <c r="D10" s="11" t="s">
        <v>508</v>
      </c>
      <c r="E10" s="36" t="s">
        <v>881</v>
      </c>
      <c r="F10" s="16">
        <v>3.1038490000000001E-3</v>
      </c>
      <c r="H10" s="43"/>
      <c r="I10" s="44"/>
      <c r="J10" s="25" t="s">
        <v>761</v>
      </c>
      <c r="K10" s="25" t="s">
        <v>762</v>
      </c>
      <c r="L10" s="25" t="s">
        <v>761</v>
      </c>
      <c r="M10" s="25" t="s">
        <v>762</v>
      </c>
      <c r="N10" s="20"/>
      <c r="O10" s="20"/>
      <c r="P10" s="20"/>
      <c r="Q10" s="20"/>
      <c r="R10" s="20"/>
      <c r="S10" s="20"/>
      <c r="T10" s="20"/>
      <c r="U10" s="20"/>
      <c r="V10" s="20"/>
    </row>
    <row r="11" spans="1:22" ht="26.55" thickBot="1" x14ac:dyDescent="0.35">
      <c r="A11" s="5" t="s">
        <v>191</v>
      </c>
      <c r="B11" s="10" t="s">
        <v>419</v>
      </c>
      <c r="C11" s="11" t="s">
        <v>507</v>
      </c>
      <c r="D11" s="11" t="s">
        <v>508</v>
      </c>
      <c r="E11" s="36" t="s">
        <v>793</v>
      </c>
      <c r="F11" s="16">
        <v>2.9600000000000001E-5</v>
      </c>
      <c r="H11" s="26" t="s">
        <v>767</v>
      </c>
      <c r="I11" s="26">
        <v>3</v>
      </c>
      <c r="J11" s="25">
        <v>1</v>
      </c>
      <c r="K11" s="27">
        <f t="shared" ref="K11:K30" si="0">J11/$J$8</f>
        <v>2.2222222222222223E-2</v>
      </c>
      <c r="L11" s="25"/>
      <c r="M11" s="27">
        <f t="shared" ref="M11:M30" si="1">L11/$L$8</f>
        <v>0</v>
      </c>
      <c r="N11" s="28"/>
      <c r="O11" s="28"/>
      <c r="P11" s="28"/>
      <c r="Q11" s="28"/>
      <c r="R11" s="28"/>
      <c r="S11" s="28"/>
      <c r="T11" s="28"/>
      <c r="U11" s="28"/>
      <c r="V11" s="28"/>
    </row>
    <row r="12" spans="1:22" ht="39.450000000000003" thickBot="1" x14ac:dyDescent="0.35">
      <c r="A12" s="5" t="s">
        <v>2</v>
      </c>
      <c r="B12" s="10" t="s">
        <v>362</v>
      </c>
      <c r="C12" s="11" t="s">
        <v>507</v>
      </c>
      <c r="D12" s="11" t="s">
        <v>508</v>
      </c>
      <c r="E12" s="36" t="s">
        <v>882</v>
      </c>
      <c r="F12" s="16">
        <v>3.72E-21</v>
      </c>
      <c r="H12" s="25" t="s">
        <v>777</v>
      </c>
      <c r="I12" s="25">
        <v>4</v>
      </c>
      <c r="J12" s="25"/>
      <c r="K12" s="27">
        <f t="shared" si="0"/>
        <v>0</v>
      </c>
      <c r="L12" s="25">
        <v>1</v>
      </c>
      <c r="M12" s="27">
        <f t="shared" si="1"/>
        <v>0.01</v>
      </c>
      <c r="N12" s="20"/>
      <c r="O12" s="20"/>
      <c r="P12" s="20"/>
      <c r="Q12" s="20"/>
      <c r="R12" s="20"/>
      <c r="S12" s="20"/>
      <c r="T12" s="20"/>
      <c r="U12" s="20"/>
      <c r="V12" s="20"/>
    </row>
    <row r="13" spans="1:22" ht="13.5" thickBot="1" x14ac:dyDescent="0.35">
      <c r="A13" s="5" t="s">
        <v>4</v>
      </c>
      <c r="B13" s="10" t="s">
        <v>426</v>
      </c>
      <c r="C13" s="11" t="s">
        <v>507</v>
      </c>
      <c r="D13" s="11" t="s">
        <v>508</v>
      </c>
      <c r="E13" s="36" t="s">
        <v>794</v>
      </c>
      <c r="F13" s="16">
        <v>6.1700000000000002E-83</v>
      </c>
      <c r="H13" s="25" t="s">
        <v>778</v>
      </c>
      <c r="I13" s="25">
        <v>8</v>
      </c>
      <c r="J13" s="25"/>
      <c r="K13" s="27">
        <f t="shared" si="0"/>
        <v>0</v>
      </c>
      <c r="L13" s="25">
        <v>1</v>
      </c>
      <c r="M13" s="27">
        <f t="shared" si="1"/>
        <v>0.01</v>
      </c>
      <c r="N13" s="20"/>
      <c r="O13" s="20"/>
      <c r="P13" s="20"/>
      <c r="Q13" s="20"/>
      <c r="R13" s="20"/>
      <c r="S13" s="20"/>
      <c r="T13" s="20"/>
      <c r="U13" s="20"/>
      <c r="V13" s="20"/>
    </row>
    <row r="14" spans="1:22" ht="52.5" thickBot="1" x14ac:dyDescent="0.35">
      <c r="A14" s="5" t="s">
        <v>48</v>
      </c>
      <c r="B14" s="10" t="s">
        <v>351</v>
      </c>
      <c r="C14" s="11" t="s">
        <v>739</v>
      </c>
      <c r="D14" s="11" t="s">
        <v>740</v>
      </c>
      <c r="E14" s="36" t="s">
        <v>883</v>
      </c>
      <c r="F14" s="16">
        <v>6.8678669999999997E-3</v>
      </c>
      <c r="H14" s="26" t="s">
        <v>749</v>
      </c>
      <c r="I14" s="26">
        <v>10</v>
      </c>
      <c r="J14" s="25">
        <v>1</v>
      </c>
      <c r="K14" s="27">
        <f t="shared" si="0"/>
        <v>2.2222222222222223E-2</v>
      </c>
      <c r="L14" s="25"/>
      <c r="M14" s="27">
        <f t="shared" si="1"/>
        <v>0</v>
      </c>
      <c r="N14" s="20"/>
      <c r="O14" s="20"/>
      <c r="P14" s="20"/>
      <c r="Q14" s="20"/>
      <c r="R14" s="20"/>
      <c r="S14" s="20"/>
      <c r="T14" s="20"/>
      <c r="U14" s="20"/>
      <c r="V14" s="20"/>
    </row>
    <row r="15" spans="1:22" ht="27" thickBot="1" x14ac:dyDescent="0.3">
      <c r="A15" s="13" t="s">
        <v>13</v>
      </c>
      <c r="B15" s="12" t="s">
        <v>491</v>
      </c>
      <c r="C15" s="14" t="s">
        <v>628</v>
      </c>
      <c r="D15" s="14" t="s">
        <v>629</v>
      </c>
      <c r="E15" s="37" t="s">
        <v>797</v>
      </c>
      <c r="F15" s="17">
        <v>1.31E-6</v>
      </c>
      <c r="H15" s="26" t="s">
        <v>748</v>
      </c>
      <c r="I15" s="26">
        <v>11</v>
      </c>
      <c r="J15" s="25">
        <v>1</v>
      </c>
      <c r="K15" s="27">
        <f t="shared" si="0"/>
        <v>2.2222222222222223E-2</v>
      </c>
      <c r="L15" s="25">
        <v>1</v>
      </c>
      <c r="M15" s="27">
        <f t="shared" si="1"/>
        <v>0.01</v>
      </c>
      <c r="N15" s="20"/>
      <c r="O15" s="20"/>
      <c r="P15" s="20"/>
      <c r="Q15" s="20"/>
      <c r="R15" s="20"/>
      <c r="S15" s="20"/>
      <c r="T15" s="20"/>
      <c r="U15" s="20"/>
      <c r="V15" s="20"/>
    </row>
    <row r="16" spans="1:22" ht="13.8" thickBot="1" x14ac:dyDescent="0.3">
      <c r="A16" s="5" t="s">
        <v>14</v>
      </c>
      <c r="B16" s="10" t="s">
        <v>503</v>
      </c>
      <c r="C16" s="11" t="s">
        <v>729</v>
      </c>
      <c r="D16" s="11" t="s">
        <v>730</v>
      </c>
      <c r="E16" s="36" t="s">
        <v>799</v>
      </c>
      <c r="F16" s="16">
        <v>8.0900000000000005E-6</v>
      </c>
      <c r="H16" s="26" t="s">
        <v>779</v>
      </c>
      <c r="I16" s="26">
        <v>13</v>
      </c>
      <c r="J16" s="25">
        <v>1</v>
      </c>
      <c r="K16" s="27">
        <f t="shared" si="0"/>
        <v>2.2222222222222223E-2</v>
      </c>
      <c r="L16" s="25">
        <v>1</v>
      </c>
      <c r="M16" s="27">
        <f t="shared" si="1"/>
        <v>0.01</v>
      </c>
      <c r="N16" s="20"/>
      <c r="O16" s="20"/>
      <c r="P16" s="20"/>
      <c r="Q16" s="20"/>
      <c r="R16" s="20"/>
      <c r="S16" s="20"/>
      <c r="T16" s="20"/>
      <c r="U16" s="20"/>
      <c r="V16" s="20"/>
    </row>
    <row r="17" spans="1:22" ht="27" thickBot="1" x14ac:dyDescent="0.3">
      <c r="A17" s="5" t="s">
        <v>16</v>
      </c>
      <c r="B17" s="10" t="s">
        <v>314</v>
      </c>
      <c r="C17" s="11" t="s">
        <v>604</v>
      </c>
      <c r="D17" s="11" t="s">
        <v>605</v>
      </c>
      <c r="E17" s="36" t="s">
        <v>801</v>
      </c>
      <c r="F17" s="16">
        <v>1.1499999999999999E-13</v>
      </c>
      <c r="H17" s="26" t="s">
        <v>702</v>
      </c>
      <c r="I17" s="26">
        <v>15</v>
      </c>
      <c r="J17" s="25"/>
      <c r="K17" s="27">
        <f t="shared" si="0"/>
        <v>0</v>
      </c>
      <c r="L17" s="25">
        <v>4</v>
      </c>
      <c r="M17" s="27">
        <f t="shared" si="1"/>
        <v>0.04</v>
      </c>
      <c r="N17" s="20"/>
      <c r="O17" s="20"/>
      <c r="P17" s="20"/>
      <c r="Q17" s="20"/>
      <c r="R17" s="20"/>
      <c r="S17" s="20"/>
      <c r="T17" s="20"/>
      <c r="U17" s="20"/>
      <c r="V17" s="20"/>
    </row>
    <row r="18" spans="1:22" ht="27" thickBot="1" x14ac:dyDescent="0.3">
      <c r="A18" s="5" t="s">
        <v>6</v>
      </c>
      <c r="B18" s="10" t="s">
        <v>442</v>
      </c>
      <c r="C18" s="11" t="s">
        <v>507</v>
      </c>
      <c r="D18" s="11" t="s">
        <v>508</v>
      </c>
      <c r="E18" s="36" t="s">
        <v>884</v>
      </c>
      <c r="F18" s="16">
        <v>3.9600000000000003E-37</v>
      </c>
      <c r="H18" s="26" t="s">
        <v>768</v>
      </c>
      <c r="I18" s="26">
        <v>16</v>
      </c>
      <c r="J18" s="25">
        <v>1</v>
      </c>
      <c r="K18" s="27">
        <f t="shared" si="0"/>
        <v>2.2222222222222223E-2</v>
      </c>
      <c r="L18" s="25">
        <v>3</v>
      </c>
      <c r="M18" s="27">
        <f t="shared" si="1"/>
        <v>0.03</v>
      </c>
      <c r="N18" s="20"/>
      <c r="O18" s="20"/>
      <c r="P18" s="20"/>
      <c r="Q18" s="20"/>
      <c r="R18" s="20"/>
      <c r="S18" s="20"/>
      <c r="T18" s="20"/>
      <c r="U18" s="20"/>
      <c r="V18" s="20"/>
    </row>
    <row r="19" spans="1:22" ht="13.8" thickBot="1" x14ac:dyDescent="0.3">
      <c r="A19" s="10" t="s">
        <v>234</v>
      </c>
      <c r="B19" s="10" t="s">
        <v>234</v>
      </c>
      <c r="C19" s="11" t="s">
        <v>555</v>
      </c>
      <c r="D19" s="11" t="s">
        <v>556</v>
      </c>
      <c r="E19" s="36" t="s">
        <v>803</v>
      </c>
      <c r="F19" s="16">
        <v>1.9700000000000002E-6</v>
      </c>
      <c r="H19" s="26" t="s">
        <v>774</v>
      </c>
      <c r="I19" s="26">
        <v>17</v>
      </c>
      <c r="J19" s="25">
        <v>2</v>
      </c>
      <c r="K19" s="27">
        <f t="shared" si="0"/>
        <v>4.4444444444444446E-2</v>
      </c>
      <c r="L19" s="25">
        <v>2</v>
      </c>
      <c r="M19" s="27">
        <f t="shared" si="1"/>
        <v>0.02</v>
      </c>
      <c r="N19" s="20"/>
      <c r="O19" s="20"/>
      <c r="P19" s="20"/>
      <c r="Q19" s="20"/>
      <c r="R19" s="20"/>
      <c r="S19" s="20"/>
      <c r="T19" s="20"/>
      <c r="U19" s="20"/>
      <c r="V19" s="20"/>
    </row>
    <row r="20" spans="1:22" ht="13.8" thickBot="1" x14ac:dyDescent="0.3">
      <c r="A20" s="5" t="s">
        <v>8</v>
      </c>
      <c r="B20" s="10" t="s">
        <v>291</v>
      </c>
      <c r="C20" s="11" t="s">
        <v>507</v>
      </c>
      <c r="D20" s="11" t="s">
        <v>508</v>
      </c>
      <c r="E20" s="36" t="s">
        <v>885</v>
      </c>
      <c r="F20" s="16">
        <v>8.9700000000000003E-9</v>
      </c>
      <c r="H20" s="26" t="s">
        <v>589</v>
      </c>
      <c r="I20" s="26">
        <v>20</v>
      </c>
      <c r="J20" s="25">
        <v>2</v>
      </c>
      <c r="K20" s="27">
        <f t="shared" si="0"/>
        <v>4.4444444444444446E-2</v>
      </c>
      <c r="L20" s="25">
        <v>10</v>
      </c>
      <c r="M20" s="27">
        <f t="shared" si="1"/>
        <v>0.1</v>
      </c>
      <c r="N20" s="20"/>
      <c r="O20" s="20"/>
      <c r="P20" s="20"/>
      <c r="Q20" s="20"/>
      <c r="R20" s="20"/>
      <c r="S20" s="20"/>
      <c r="T20" s="20"/>
      <c r="U20" s="20"/>
      <c r="V20" s="20"/>
    </row>
    <row r="21" spans="1:22" ht="27" thickBot="1" x14ac:dyDescent="0.3">
      <c r="A21" s="5" t="s">
        <v>21</v>
      </c>
      <c r="B21" s="10" t="s">
        <v>347</v>
      </c>
      <c r="C21" s="11" t="s">
        <v>694</v>
      </c>
      <c r="D21" s="11" t="s">
        <v>695</v>
      </c>
      <c r="E21" s="36" t="s">
        <v>808</v>
      </c>
      <c r="F21" s="16">
        <v>3.18E-5</v>
      </c>
      <c r="H21" s="25" t="s">
        <v>775</v>
      </c>
      <c r="I21" s="25">
        <v>21</v>
      </c>
      <c r="J21" s="25"/>
      <c r="K21" s="27">
        <f t="shared" si="0"/>
        <v>0</v>
      </c>
      <c r="L21" s="25">
        <v>1</v>
      </c>
      <c r="M21" s="27">
        <f t="shared" si="1"/>
        <v>0.01</v>
      </c>
      <c r="N21" s="20"/>
      <c r="O21" s="20"/>
      <c r="P21" s="20"/>
      <c r="Q21" s="20"/>
      <c r="R21" s="20"/>
      <c r="S21" s="20"/>
      <c r="T21" s="20"/>
      <c r="U21" s="20"/>
      <c r="V21" s="20"/>
    </row>
    <row r="22" spans="1:22" ht="27" thickBot="1" x14ac:dyDescent="0.3">
      <c r="A22" s="5" t="s">
        <v>23</v>
      </c>
      <c r="B22" s="10" t="s">
        <v>381</v>
      </c>
      <c r="C22" s="11" t="s">
        <v>656</v>
      </c>
      <c r="D22" s="11" t="s">
        <v>657</v>
      </c>
      <c r="E22" s="36" t="s">
        <v>809</v>
      </c>
      <c r="F22" s="16">
        <v>8.3898779999999999E-3</v>
      </c>
      <c r="H22" s="26" t="s">
        <v>769</v>
      </c>
      <c r="I22" s="26">
        <v>26</v>
      </c>
      <c r="J22" s="25">
        <v>2</v>
      </c>
      <c r="K22" s="27">
        <f t="shared" si="0"/>
        <v>4.4444444444444446E-2</v>
      </c>
      <c r="L22" s="25">
        <v>14</v>
      </c>
      <c r="M22" s="27">
        <f t="shared" si="1"/>
        <v>0.14000000000000001</v>
      </c>
      <c r="N22" s="20"/>
      <c r="O22" s="20"/>
      <c r="P22" s="20"/>
      <c r="Q22" s="20"/>
      <c r="R22" s="20"/>
      <c r="S22" s="20"/>
      <c r="T22" s="20"/>
      <c r="U22" s="20"/>
      <c r="V22" s="20"/>
    </row>
    <row r="23" spans="1:22" ht="40.200000000000003" thickBot="1" x14ac:dyDescent="0.3">
      <c r="A23" s="5" t="s">
        <v>197</v>
      </c>
      <c r="B23" s="10" t="s">
        <v>412</v>
      </c>
      <c r="C23" s="11" t="s">
        <v>594</v>
      </c>
      <c r="D23" s="11" t="s">
        <v>595</v>
      </c>
      <c r="E23" s="36" t="s">
        <v>809</v>
      </c>
      <c r="F23" s="16">
        <v>1.484937E-3</v>
      </c>
      <c r="H23" s="25" t="s">
        <v>763</v>
      </c>
      <c r="I23" s="25">
        <v>27</v>
      </c>
      <c r="J23" s="25">
        <v>4</v>
      </c>
      <c r="K23" s="27">
        <f t="shared" si="0"/>
        <v>8.8888888888888892E-2</v>
      </c>
      <c r="L23" s="25">
        <v>4</v>
      </c>
      <c r="M23" s="27">
        <f t="shared" si="1"/>
        <v>0.04</v>
      </c>
      <c r="N23" s="20"/>
      <c r="O23" s="20"/>
      <c r="P23" s="20"/>
      <c r="Q23" s="20"/>
      <c r="R23" s="20"/>
      <c r="S23" s="20"/>
      <c r="T23" s="20"/>
      <c r="U23" s="20"/>
      <c r="V23" s="20"/>
    </row>
    <row r="24" spans="1:22" ht="13.8" thickBot="1" x14ac:dyDescent="0.3">
      <c r="A24" s="5" t="s">
        <v>9</v>
      </c>
      <c r="B24" s="10" t="s">
        <v>9</v>
      </c>
      <c r="C24" s="11" t="s">
        <v>507</v>
      </c>
      <c r="D24" s="11" t="s">
        <v>508</v>
      </c>
      <c r="E24" s="36" t="s">
        <v>886</v>
      </c>
      <c r="F24" s="16">
        <v>3.6599999999999998E-10</v>
      </c>
      <c r="H24" s="26" t="s">
        <v>764</v>
      </c>
      <c r="I24" s="26">
        <v>28</v>
      </c>
      <c r="J24" s="25">
        <v>2</v>
      </c>
      <c r="K24" s="27">
        <f t="shared" si="0"/>
        <v>4.4444444444444446E-2</v>
      </c>
      <c r="L24" s="25"/>
      <c r="M24" s="27">
        <f t="shared" si="1"/>
        <v>0</v>
      </c>
      <c r="N24" s="20"/>
      <c r="O24" s="20"/>
      <c r="P24" s="20"/>
      <c r="Q24" s="20"/>
      <c r="R24" s="20"/>
      <c r="S24" s="20"/>
      <c r="T24" s="20"/>
      <c r="U24" s="20"/>
      <c r="V24" s="20"/>
    </row>
    <row r="25" spans="1:22" ht="13.8" thickBot="1" x14ac:dyDescent="0.3">
      <c r="A25" s="5" t="s">
        <v>17</v>
      </c>
      <c r="B25" s="10" t="s">
        <v>299</v>
      </c>
      <c r="C25" s="11" t="s">
        <v>507</v>
      </c>
      <c r="D25" s="11" t="s">
        <v>508</v>
      </c>
      <c r="E25" s="36" t="s">
        <v>886</v>
      </c>
      <c r="F25" s="16">
        <v>5.9200000000000002E-5</v>
      </c>
      <c r="H25" s="26" t="s">
        <v>770</v>
      </c>
      <c r="I25" s="26">
        <v>29</v>
      </c>
      <c r="J25" s="25"/>
      <c r="K25" s="27">
        <f t="shared" si="0"/>
        <v>0</v>
      </c>
      <c r="L25" s="25">
        <v>6</v>
      </c>
      <c r="M25" s="27">
        <f t="shared" si="1"/>
        <v>0.06</v>
      </c>
      <c r="N25" s="20"/>
      <c r="O25" s="20"/>
      <c r="P25" s="20"/>
      <c r="Q25" s="20"/>
      <c r="R25" s="20"/>
      <c r="S25" s="20"/>
      <c r="T25" s="20"/>
      <c r="U25" s="20"/>
      <c r="V25" s="20"/>
    </row>
    <row r="26" spans="1:22" ht="13.8" thickBot="1" x14ac:dyDescent="0.3">
      <c r="A26" s="13" t="s">
        <v>15</v>
      </c>
      <c r="B26" s="12" t="s">
        <v>15</v>
      </c>
      <c r="C26" s="14" t="s">
        <v>664</v>
      </c>
      <c r="D26" s="14" t="s">
        <v>665</v>
      </c>
      <c r="E26" s="14" t="s">
        <v>812</v>
      </c>
      <c r="F26" s="17">
        <v>9.0022699999999997E-4</v>
      </c>
      <c r="H26" s="25" t="s">
        <v>776</v>
      </c>
      <c r="I26" s="25">
        <v>30</v>
      </c>
      <c r="J26" s="25"/>
      <c r="K26" s="27">
        <f t="shared" si="0"/>
        <v>0</v>
      </c>
      <c r="L26" s="25">
        <v>3</v>
      </c>
      <c r="M26" s="27">
        <f t="shared" si="1"/>
        <v>0.03</v>
      </c>
      <c r="N26" s="20"/>
      <c r="O26" s="20"/>
      <c r="P26" s="20"/>
      <c r="Q26" s="20"/>
      <c r="R26" s="20"/>
      <c r="S26" s="20"/>
      <c r="T26" s="20"/>
      <c r="U26" s="20"/>
      <c r="V26" s="20"/>
    </row>
    <row r="27" spans="1:22" ht="27" thickBot="1" x14ac:dyDescent="0.3">
      <c r="A27" s="5" t="s">
        <v>20</v>
      </c>
      <c r="B27" s="10" t="s">
        <v>364</v>
      </c>
      <c r="C27" s="11" t="s">
        <v>507</v>
      </c>
      <c r="D27" s="11" t="s">
        <v>508</v>
      </c>
      <c r="E27" s="36" t="s">
        <v>812</v>
      </c>
      <c r="F27" s="16">
        <v>2.273448E-3</v>
      </c>
      <c r="H27" s="26" t="s">
        <v>771</v>
      </c>
      <c r="I27" s="26">
        <v>31</v>
      </c>
      <c r="J27" s="25">
        <v>1</v>
      </c>
      <c r="K27" s="27">
        <f t="shared" si="0"/>
        <v>2.2222222222222223E-2</v>
      </c>
      <c r="L27" s="25">
        <v>1</v>
      </c>
      <c r="M27" s="27">
        <f t="shared" si="1"/>
        <v>0.01</v>
      </c>
    </row>
    <row r="28" spans="1:22" ht="27" thickBot="1" x14ac:dyDescent="0.3">
      <c r="A28" s="5" t="s">
        <v>27</v>
      </c>
      <c r="B28" s="10" t="s">
        <v>474</v>
      </c>
      <c r="C28" s="11" t="s">
        <v>507</v>
      </c>
      <c r="D28" s="11" t="s">
        <v>508</v>
      </c>
      <c r="E28" s="36" t="s">
        <v>812</v>
      </c>
      <c r="F28" s="16">
        <v>3.8243199999999999E-4</v>
      </c>
      <c r="H28" s="26" t="s">
        <v>772</v>
      </c>
      <c r="I28" s="26">
        <v>33</v>
      </c>
      <c r="J28" s="25"/>
      <c r="K28" s="27">
        <f t="shared" si="0"/>
        <v>0</v>
      </c>
      <c r="L28" s="25">
        <v>4</v>
      </c>
      <c r="M28" s="27">
        <f t="shared" si="1"/>
        <v>0.04</v>
      </c>
    </row>
    <row r="29" spans="1:22" ht="13.8" thickBot="1" x14ac:dyDescent="0.3">
      <c r="A29" s="5" t="s">
        <v>29</v>
      </c>
      <c r="B29" s="10" t="s">
        <v>466</v>
      </c>
      <c r="C29" s="11" t="s">
        <v>507</v>
      </c>
      <c r="D29" s="11" t="s">
        <v>508</v>
      </c>
      <c r="E29" s="36" t="s">
        <v>812</v>
      </c>
      <c r="F29" s="16">
        <v>8.5427079999999996E-3</v>
      </c>
      <c r="H29" s="26" t="s">
        <v>716</v>
      </c>
      <c r="I29" s="26">
        <v>34</v>
      </c>
      <c r="J29" s="25">
        <v>3</v>
      </c>
      <c r="K29" s="27">
        <f t="shared" si="0"/>
        <v>6.6666666666666666E-2</v>
      </c>
      <c r="L29" s="25">
        <v>9</v>
      </c>
      <c r="M29" s="27">
        <f t="shared" si="1"/>
        <v>0.09</v>
      </c>
    </row>
    <row r="30" spans="1:22" ht="40.200000000000003" thickBot="1" x14ac:dyDescent="0.3">
      <c r="A30" s="5" t="s">
        <v>31</v>
      </c>
      <c r="B30" s="10" t="s">
        <v>473</v>
      </c>
      <c r="C30" s="11" t="s">
        <v>507</v>
      </c>
      <c r="D30" s="11" t="s">
        <v>508</v>
      </c>
      <c r="E30" s="36" t="s">
        <v>812</v>
      </c>
      <c r="F30" s="16">
        <v>6.2600000000000004E-5</v>
      </c>
      <c r="H30" s="26" t="s">
        <v>773</v>
      </c>
      <c r="I30" s="26">
        <v>35</v>
      </c>
      <c r="J30" s="25">
        <v>24</v>
      </c>
      <c r="K30" s="27">
        <f t="shared" si="0"/>
        <v>0.53333333333333333</v>
      </c>
      <c r="L30" s="25">
        <v>35</v>
      </c>
      <c r="M30" s="27">
        <f t="shared" si="1"/>
        <v>0.35</v>
      </c>
    </row>
    <row r="31" spans="1:22" ht="27" thickBot="1" x14ac:dyDescent="0.3">
      <c r="A31" s="10" t="s">
        <v>33</v>
      </c>
      <c r="B31" s="10" t="s">
        <v>464</v>
      </c>
      <c r="C31" s="11" t="s">
        <v>507</v>
      </c>
      <c r="D31" s="11" t="s">
        <v>508</v>
      </c>
      <c r="E31" s="36" t="s">
        <v>813</v>
      </c>
      <c r="F31" s="16">
        <v>2.1499E-4</v>
      </c>
      <c r="J31" s="1">
        <f>SUM(J10:J30)</f>
        <v>45</v>
      </c>
      <c r="L31" s="1">
        <f>SUM(L10:L30)</f>
        <v>100</v>
      </c>
    </row>
    <row r="32" spans="1:22" ht="27" thickBot="1" x14ac:dyDescent="0.3">
      <c r="A32" s="5" t="s">
        <v>40</v>
      </c>
      <c r="B32" s="10" t="s">
        <v>373</v>
      </c>
      <c r="C32" s="11" t="s">
        <v>549</v>
      </c>
      <c r="D32" s="11" t="s">
        <v>550</v>
      </c>
      <c r="E32" s="36" t="s">
        <v>814</v>
      </c>
      <c r="F32" s="16">
        <v>3.9147230000000002E-3</v>
      </c>
    </row>
    <row r="33" spans="1:6" ht="13.8" thickBot="1" x14ac:dyDescent="0.3">
      <c r="A33" s="5" t="s">
        <v>35</v>
      </c>
      <c r="B33" s="10" t="s">
        <v>299</v>
      </c>
      <c r="C33" s="11" t="s">
        <v>507</v>
      </c>
      <c r="D33" s="11" t="s">
        <v>508</v>
      </c>
      <c r="E33" s="36" t="s">
        <v>887</v>
      </c>
      <c r="F33" s="16">
        <v>6.8700000000000005E-7</v>
      </c>
    </row>
    <row r="34" spans="1:6" ht="27" thickBot="1" x14ac:dyDescent="0.3">
      <c r="A34" s="5" t="s">
        <v>37</v>
      </c>
      <c r="B34" s="10" t="s">
        <v>364</v>
      </c>
      <c r="C34" s="11" t="s">
        <v>507</v>
      </c>
      <c r="D34" s="11" t="s">
        <v>508</v>
      </c>
      <c r="E34" s="36" t="s">
        <v>888</v>
      </c>
      <c r="F34" s="16">
        <v>5.8062299999999995E-4</v>
      </c>
    </row>
    <row r="35" spans="1:6" ht="13.8" thickBot="1" x14ac:dyDescent="0.3">
      <c r="A35" s="5" t="s">
        <v>28</v>
      </c>
      <c r="B35" s="10" t="s">
        <v>440</v>
      </c>
      <c r="C35" s="11" t="s">
        <v>507</v>
      </c>
      <c r="D35" s="11" t="s">
        <v>508</v>
      </c>
      <c r="E35" s="36" t="s">
        <v>888</v>
      </c>
      <c r="F35" s="16">
        <v>1.0005719999999999E-3</v>
      </c>
    </row>
    <row r="36" spans="1:6" ht="13.8" thickBot="1" x14ac:dyDescent="0.3">
      <c r="A36" s="5" t="s">
        <v>42</v>
      </c>
      <c r="B36" s="10" t="s">
        <v>386</v>
      </c>
      <c r="C36" s="11" t="s">
        <v>507</v>
      </c>
      <c r="D36" s="11" t="s">
        <v>508</v>
      </c>
      <c r="E36" s="36" t="s">
        <v>816</v>
      </c>
      <c r="F36" s="16">
        <v>7.1699999999999997E-7</v>
      </c>
    </row>
    <row r="37" spans="1:6" ht="27" thickBot="1" x14ac:dyDescent="0.3">
      <c r="A37" s="5" t="s">
        <v>65</v>
      </c>
      <c r="B37" s="10" t="s">
        <v>502</v>
      </c>
      <c r="C37" s="11" t="s">
        <v>676</v>
      </c>
      <c r="D37" s="11" t="s">
        <v>677</v>
      </c>
      <c r="E37" s="36" t="s">
        <v>817</v>
      </c>
      <c r="F37" s="16">
        <v>6.325916E-3</v>
      </c>
    </row>
    <row r="38" spans="1:6" ht="40.200000000000003" thickBot="1" x14ac:dyDescent="0.3">
      <c r="A38" s="5" t="s">
        <v>43</v>
      </c>
      <c r="B38" s="10" t="s">
        <v>310</v>
      </c>
      <c r="C38" s="11" t="s">
        <v>507</v>
      </c>
      <c r="D38" s="11" t="s">
        <v>508</v>
      </c>
      <c r="E38" s="36" t="s">
        <v>818</v>
      </c>
      <c r="F38" s="16">
        <v>1.4271600000000001E-4</v>
      </c>
    </row>
    <row r="39" spans="1:6" ht="27" thickBot="1" x14ac:dyDescent="0.3">
      <c r="A39" s="12" t="s">
        <v>124</v>
      </c>
      <c r="B39" s="12" t="s">
        <v>328</v>
      </c>
      <c r="C39" s="14" t="s">
        <v>644</v>
      </c>
      <c r="D39" s="14" t="s">
        <v>645</v>
      </c>
      <c r="E39" s="14" t="s">
        <v>818</v>
      </c>
      <c r="F39" s="17">
        <v>6.7992160000000003E-3</v>
      </c>
    </row>
    <row r="40" spans="1:6" ht="13.8" thickBot="1" x14ac:dyDescent="0.3">
      <c r="A40" s="5" t="s">
        <v>51</v>
      </c>
      <c r="B40" s="10" t="s">
        <v>388</v>
      </c>
      <c r="C40" s="11" t="s">
        <v>557</v>
      </c>
      <c r="D40" s="11" t="s">
        <v>558</v>
      </c>
      <c r="E40" s="36" t="s">
        <v>818</v>
      </c>
      <c r="F40" s="16">
        <v>8.7899999999999995E-5</v>
      </c>
    </row>
    <row r="41" spans="1:6" ht="13.8" thickBot="1" x14ac:dyDescent="0.3">
      <c r="A41" s="5" t="s">
        <v>44</v>
      </c>
      <c r="B41" s="10" t="s">
        <v>291</v>
      </c>
      <c r="C41" s="11" t="s">
        <v>507</v>
      </c>
      <c r="D41" s="11" t="s">
        <v>508</v>
      </c>
      <c r="E41" s="36" t="s">
        <v>889</v>
      </c>
      <c r="F41" s="16">
        <v>4.8699999999999995E-7</v>
      </c>
    </row>
    <row r="42" spans="1:6" ht="40.200000000000003" thickBot="1" x14ac:dyDescent="0.3">
      <c r="A42" s="5" t="s">
        <v>169</v>
      </c>
      <c r="B42" s="10" t="s">
        <v>316</v>
      </c>
      <c r="C42" s="11" t="s">
        <v>686</v>
      </c>
      <c r="D42" s="11" t="s">
        <v>687</v>
      </c>
      <c r="E42" s="36" t="s">
        <v>889</v>
      </c>
      <c r="F42" s="16">
        <v>6.1306999999999996E-4</v>
      </c>
    </row>
    <row r="43" spans="1:6" ht="27" thickBot="1" x14ac:dyDescent="0.3">
      <c r="A43" s="5" t="s">
        <v>46</v>
      </c>
      <c r="B43" s="10" t="s">
        <v>456</v>
      </c>
      <c r="C43" s="11" t="s">
        <v>507</v>
      </c>
      <c r="D43" s="11" t="s">
        <v>508</v>
      </c>
      <c r="E43" s="36" t="s">
        <v>820</v>
      </c>
      <c r="F43" s="16">
        <v>6.8678669999999997E-3</v>
      </c>
    </row>
    <row r="44" spans="1:6" ht="27" thickBot="1" x14ac:dyDescent="0.3">
      <c r="A44" s="5" t="s">
        <v>58</v>
      </c>
      <c r="B44" s="10" t="s">
        <v>345</v>
      </c>
      <c r="C44" s="11" t="s">
        <v>557</v>
      </c>
      <c r="D44" s="11" t="s">
        <v>558</v>
      </c>
      <c r="E44" s="36" t="s">
        <v>821</v>
      </c>
      <c r="F44" s="16">
        <v>7.6117900000000002E-3</v>
      </c>
    </row>
    <row r="45" spans="1:6" ht="13.8" thickBot="1" x14ac:dyDescent="0.3">
      <c r="A45" s="5" t="s">
        <v>49</v>
      </c>
      <c r="B45" s="10" t="s">
        <v>299</v>
      </c>
      <c r="C45" s="11" t="s">
        <v>507</v>
      </c>
      <c r="D45" s="11" t="s">
        <v>508</v>
      </c>
      <c r="E45" s="36" t="s">
        <v>823</v>
      </c>
      <c r="F45" s="16">
        <v>1.0266499999999999E-4</v>
      </c>
    </row>
    <row r="46" spans="1:6" ht="27" thickBot="1" x14ac:dyDescent="0.3">
      <c r="A46" s="5" t="s">
        <v>62</v>
      </c>
      <c r="B46" s="10" t="s">
        <v>355</v>
      </c>
      <c r="C46" s="11" t="s">
        <v>680</v>
      </c>
      <c r="D46" s="11" t="s">
        <v>681</v>
      </c>
      <c r="E46" s="36" t="s">
        <v>825</v>
      </c>
      <c r="F46" s="16">
        <v>7.4540900000000005E-4</v>
      </c>
    </row>
    <row r="47" spans="1:6" ht="66.599999999999994" thickBot="1" x14ac:dyDescent="0.3">
      <c r="A47" s="10" t="s">
        <v>144</v>
      </c>
      <c r="B47" s="10" t="s">
        <v>480</v>
      </c>
      <c r="C47" s="11" t="s">
        <v>551</v>
      </c>
      <c r="D47" s="11" t="s">
        <v>552</v>
      </c>
      <c r="E47" s="36" t="s">
        <v>825</v>
      </c>
      <c r="F47" s="16">
        <v>7.5500000000000006E-5</v>
      </c>
    </row>
    <row r="48" spans="1:6" ht="27" thickBot="1" x14ac:dyDescent="0.3">
      <c r="A48" s="5" t="s">
        <v>11</v>
      </c>
      <c r="B48" s="10" t="s">
        <v>479</v>
      </c>
      <c r="C48" s="11" t="s">
        <v>592</v>
      </c>
      <c r="D48" s="11" t="s">
        <v>593</v>
      </c>
      <c r="E48" s="36" t="s">
        <v>825</v>
      </c>
      <c r="F48" s="16">
        <v>1.77E-8</v>
      </c>
    </row>
    <row r="49" spans="1:6" ht="40.200000000000003" thickBot="1" x14ac:dyDescent="0.3">
      <c r="A49" s="5" t="s">
        <v>67</v>
      </c>
      <c r="B49" s="10" t="s">
        <v>482</v>
      </c>
      <c r="C49" s="11" t="s">
        <v>746</v>
      </c>
      <c r="D49" s="11" t="s">
        <v>747</v>
      </c>
      <c r="E49" s="36" t="s">
        <v>826</v>
      </c>
      <c r="F49" s="16">
        <v>6.8773489999999996E-3</v>
      </c>
    </row>
    <row r="50" spans="1:6" ht="27" thickBot="1" x14ac:dyDescent="0.3">
      <c r="A50" s="5" t="s">
        <v>68</v>
      </c>
      <c r="B50" s="10" t="s">
        <v>475</v>
      </c>
      <c r="C50" s="11" t="s">
        <v>531</v>
      </c>
      <c r="D50" s="11" t="s">
        <v>532</v>
      </c>
      <c r="E50" s="36" t="s">
        <v>827</v>
      </c>
      <c r="F50" s="16">
        <v>2.9300000000000001E-5</v>
      </c>
    </row>
    <row r="51" spans="1:6" ht="27" thickBot="1" x14ac:dyDescent="0.3">
      <c r="A51" s="5" t="s">
        <v>70</v>
      </c>
      <c r="B51" s="10" t="s">
        <v>431</v>
      </c>
      <c r="C51" s="11" t="s">
        <v>670</v>
      </c>
      <c r="D51" s="11" t="s">
        <v>671</v>
      </c>
      <c r="E51" s="36" t="s">
        <v>827</v>
      </c>
      <c r="F51" s="16">
        <v>6.8678669999999997E-3</v>
      </c>
    </row>
    <row r="52" spans="1:6" ht="13.8" thickBot="1" x14ac:dyDescent="0.3">
      <c r="A52" s="5" t="s">
        <v>52</v>
      </c>
      <c r="B52" s="10" t="s">
        <v>291</v>
      </c>
      <c r="C52" s="11" t="s">
        <v>507</v>
      </c>
      <c r="D52" s="11" t="s">
        <v>508</v>
      </c>
      <c r="E52" s="36" t="s">
        <v>828</v>
      </c>
      <c r="F52" s="16">
        <v>2.9799999999999998E-6</v>
      </c>
    </row>
    <row r="53" spans="1:6" ht="53.4" thickBot="1" x14ac:dyDescent="0.3">
      <c r="A53" s="5" t="s">
        <v>56</v>
      </c>
      <c r="B53" s="10" t="s">
        <v>415</v>
      </c>
      <c r="C53" s="11" t="s">
        <v>507</v>
      </c>
      <c r="D53" s="11" t="s">
        <v>508</v>
      </c>
      <c r="E53" s="36" t="s">
        <v>828</v>
      </c>
      <c r="F53" s="16">
        <v>2.6199999999999999E-28</v>
      </c>
    </row>
    <row r="54" spans="1:6" ht="13.8" thickBot="1" x14ac:dyDescent="0.3">
      <c r="A54" s="5" t="s">
        <v>74</v>
      </c>
      <c r="B54" s="10" t="s">
        <v>74</v>
      </c>
      <c r="C54" s="11" t="s">
        <v>735</v>
      </c>
      <c r="D54" s="11" t="s">
        <v>736</v>
      </c>
      <c r="E54" s="36" t="s">
        <v>834</v>
      </c>
      <c r="F54" s="16">
        <v>6.6456809999999996E-3</v>
      </c>
    </row>
    <row r="55" spans="1:6" ht="53.4" thickBot="1" x14ac:dyDescent="0.3">
      <c r="A55" s="5" t="s">
        <v>216</v>
      </c>
      <c r="B55" s="10" t="s">
        <v>403</v>
      </c>
      <c r="C55" s="11" t="s">
        <v>585</v>
      </c>
      <c r="D55" s="11" t="s">
        <v>586</v>
      </c>
      <c r="E55" s="36" t="s">
        <v>837</v>
      </c>
      <c r="F55" s="16">
        <v>5.0800000000000002E-5</v>
      </c>
    </row>
    <row r="56" spans="1:6" ht="93" thickBot="1" x14ac:dyDescent="0.3">
      <c r="A56" s="5" t="s">
        <v>60</v>
      </c>
      <c r="B56" s="10" t="s">
        <v>428</v>
      </c>
      <c r="C56" s="11" t="s">
        <v>507</v>
      </c>
      <c r="D56" s="11" t="s">
        <v>508</v>
      </c>
      <c r="E56" s="36" t="s">
        <v>837</v>
      </c>
      <c r="F56" s="16">
        <v>1.32461E-4</v>
      </c>
    </row>
    <row r="57" spans="1:6" ht="66.599999999999994" thickBot="1" x14ac:dyDescent="0.3">
      <c r="A57" s="5" t="s">
        <v>71</v>
      </c>
      <c r="B57" s="10" t="s">
        <v>378</v>
      </c>
      <c r="C57" s="11" t="s">
        <v>507</v>
      </c>
      <c r="D57" s="11" t="s">
        <v>508</v>
      </c>
      <c r="E57" s="36" t="s">
        <v>890</v>
      </c>
      <c r="F57" s="16">
        <v>3.4653420000000002E-3</v>
      </c>
    </row>
    <row r="58" spans="1:6" ht="27" thickBot="1" x14ac:dyDescent="0.3">
      <c r="A58" s="5" t="s">
        <v>103</v>
      </c>
      <c r="B58" s="10" t="s">
        <v>306</v>
      </c>
      <c r="C58" s="11" t="s">
        <v>517</v>
      </c>
      <c r="D58" s="11" t="s">
        <v>518</v>
      </c>
      <c r="E58" s="36" t="s">
        <v>891</v>
      </c>
      <c r="F58" s="16">
        <v>1.9752600000000001E-4</v>
      </c>
    </row>
    <row r="59" spans="1:6" ht="27" thickBot="1" x14ac:dyDescent="0.3">
      <c r="A59" s="5" t="s">
        <v>82</v>
      </c>
      <c r="B59" s="10" t="s">
        <v>459</v>
      </c>
      <c r="C59" s="11" t="s">
        <v>606</v>
      </c>
      <c r="D59" s="11" t="s">
        <v>607</v>
      </c>
      <c r="E59" s="36" t="s">
        <v>838</v>
      </c>
      <c r="F59" s="16">
        <v>2.2798150000000001E-3</v>
      </c>
    </row>
    <row r="60" spans="1:6" ht="27" thickBot="1" x14ac:dyDescent="0.3">
      <c r="A60" s="10" t="s">
        <v>130</v>
      </c>
      <c r="B60" s="10" t="s">
        <v>326</v>
      </c>
      <c r="C60" s="11" t="s">
        <v>672</v>
      </c>
      <c r="D60" s="11" t="s">
        <v>673</v>
      </c>
      <c r="E60" s="36" t="s">
        <v>838</v>
      </c>
      <c r="F60" s="16">
        <v>2.5936869999999999E-3</v>
      </c>
    </row>
    <row r="61" spans="1:6" ht="27" thickBot="1" x14ac:dyDescent="0.3">
      <c r="A61" s="5" t="s">
        <v>236</v>
      </c>
      <c r="B61" s="10" t="s">
        <v>320</v>
      </c>
      <c r="C61" s="11" t="s">
        <v>529</v>
      </c>
      <c r="D61" s="11" t="s">
        <v>530</v>
      </c>
      <c r="E61" s="36" t="s">
        <v>892</v>
      </c>
      <c r="F61" s="16">
        <v>1.4300000000000001E-6</v>
      </c>
    </row>
    <row r="62" spans="1:6" ht="53.4" thickBot="1" x14ac:dyDescent="0.3">
      <c r="A62" s="5" t="s">
        <v>87</v>
      </c>
      <c r="B62" s="10" t="s">
        <v>416</v>
      </c>
      <c r="C62" s="11" t="s">
        <v>569</v>
      </c>
      <c r="D62" s="11" t="s">
        <v>570</v>
      </c>
      <c r="E62" s="36" t="s">
        <v>841</v>
      </c>
      <c r="F62" s="16">
        <v>2.2200000000000001E-5</v>
      </c>
    </row>
    <row r="63" spans="1:6" ht="53.4" thickBot="1" x14ac:dyDescent="0.3">
      <c r="A63" s="5" t="s">
        <v>88</v>
      </c>
      <c r="B63" s="10" t="s">
        <v>356</v>
      </c>
      <c r="C63" s="11" t="s">
        <v>636</v>
      </c>
      <c r="D63" s="11" t="s">
        <v>637</v>
      </c>
      <c r="E63" s="36" t="s">
        <v>841</v>
      </c>
      <c r="F63" s="16">
        <v>5.7971990000000003E-3</v>
      </c>
    </row>
    <row r="64" spans="1:6" ht="27" thickBot="1" x14ac:dyDescent="0.3">
      <c r="A64" s="5" t="s">
        <v>89</v>
      </c>
      <c r="B64" s="10" t="s">
        <v>462</v>
      </c>
      <c r="C64" s="11" t="s">
        <v>696</v>
      </c>
      <c r="D64" s="11" t="s">
        <v>697</v>
      </c>
      <c r="E64" s="36" t="s">
        <v>844</v>
      </c>
      <c r="F64" s="16">
        <v>2.7E-6</v>
      </c>
    </row>
    <row r="65" spans="1:6" ht="66.599999999999994" thickBot="1" x14ac:dyDescent="0.3">
      <c r="A65" s="5" t="s">
        <v>91</v>
      </c>
      <c r="B65" s="10" t="s">
        <v>391</v>
      </c>
      <c r="C65" s="11" t="s">
        <v>636</v>
      </c>
      <c r="D65" s="11" t="s">
        <v>637</v>
      </c>
      <c r="E65" s="36" t="s">
        <v>845</v>
      </c>
      <c r="F65" s="16">
        <v>4.6918760000000002E-3</v>
      </c>
    </row>
    <row r="66" spans="1:6" ht="27" thickBot="1" x14ac:dyDescent="0.3">
      <c r="A66" s="5" t="s">
        <v>92</v>
      </c>
      <c r="B66" s="10" t="s">
        <v>338</v>
      </c>
      <c r="C66" s="11" t="s">
        <v>581</v>
      </c>
      <c r="D66" s="11" t="s">
        <v>582</v>
      </c>
      <c r="E66" s="36" t="s">
        <v>845</v>
      </c>
      <c r="F66" s="16">
        <v>1.392243E-3</v>
      </c>
    </row>
    <row r="67" spans="1:6" ht="13.8" thickBot="1" x14ac:dyDescent="0.3">
      <c r="A67" s="5" t="s">
        <v>72</v>
      </c>
      <c r="B67" s="10" t="s">
        <v>453</v>
      </c>
      <c r="C67" s="11" t="s">
        <v>507</v>
      </c>
      <c r="D67" s="11" t="s">
        <v>508</v>
      </c>
      <c r="E67" s="36" t="s">
        <v>846</v>
      </c>
      <c r="F67" s="16">
        <v>6.8678669999999997E-3</v>
      </c>
    </row>
    <row r="68" spans="1:6" ht="27" thickBot="1" x14ac:dyDescent="0.3">
      <c r="A68" s="5" t="s">
        <v>96</v>
      </c>
      <c r="B68" s="10" t="s">
        <v>436</v>
      </c>
      <c r="C68" s="11" t="s">
        <v>521</v>
      </c>
      <c r="D68" s="11" t="s">
        <v>522</v>
      </c>
      <c r="E68" s="36" t="s">
        <v>847</v>
      </c>
      <c r="F68" s="16">
        <v>7.9213879999999997E-3</v>
      </c>
    </row>
    <row r="69" spans="1:6" ht="27" thickBot="1" x14ac:dyDescent="0.3">
      <c r="A69" s="5" t="s">
        <v>98</v>
      </c>
      <c r="B69" s="10" t="s">
        <v>383</v>
      </c>
      <c r="C69" s="11" t="s">
        <v>535</v>
      </c>
      <c r="D69" s="11" t="s">
        <v>536</v>
      </c>
      <c r="E69" s="36" t="s">
        <v>848</v>
      </c>
      <c r="F69" s="16">
        <v>2.7836900000000001E-3</v>
      </c>
    </row>
    <row r="70" spans="1:6" ht="27" thickBot="1" x14ac:dyDescent="0.3">
      <c r="A70" s="5" t="s">
        <v>78</v>
      </c>
      <c r="B70" s="10" t="s">
        <v>349</v>
      </c>
      <c r="C70" s="11" t="s">
        <v>507</v>
      </c>
      <c r="D70" s="11" t="s">
        <v>508</v>
      </c>
      <c r="E70" s="36" t="s">
        <v>849</v>
      </c>
      <c r="F70" s="16">
        <v>9.59048E-4</v>
      </c>
    </row>
    <row r="71" spans="1:6" ht="13.8" thickBot="1" x14ac:dyDescent="0.3">
      <c r="A71" s="5" t="s">
        <v>101</v>
      </c>
      <c r="B71" s="10" t="s">
        <v>333</v>
      </c>
      <c r="C71" s="11" t="s">
        <v>616</v>
      </c>
      <c r="D71" s="11" t="s">
        <v>617</v>
      </c>
      <c r="E71" s="36" t="s">
        <v>849</v>
      </c>
      <c r="F71" s="16">
        <v>5.2948910000000004E-3</v>
      </c>
    </row>
    <row r="72" spans="1:6" ht="27" thickBot="1" x14ac:dyDescent="0.3">
      <c r="A72" s="5" t="s">
        <v>83</v>
      </c>
      <c r="B72" s="10" t="s">
        <v>501</v>
      </c>
      <c r="C72" s="11" t="s">
        <v>573</v>
      </c>
      <c r="D72" s="11" t="s">
        <v>574</v>
      </c>
      <c r="E72" s="36" t="s">
        <v>893</v>
      </c>
      <c r="F72" s="16">
        <v>6.0629619999999999E-3</v>
      </c>
    </row>
    <row r="73" spans="1:6" ht="27" thickBot="1" x14ac:dyDescent="0.3">
      <c r="A73" s="5" t="s">
        <v>105</v>
      </c>
      <c r="B73" s="10" t="s">
        <v>367</v>
      </c>
      <c r="C73" s="11" t="s">
        <v>648</v>
      </c>
      <c r="D73" s="11" t="s">
        <v>649</v>
      </c>
      <c r="E73" s="36" t="s">
        <v>893</v>
      </c>
      <c r="F73" s="16">
        <v>8.5648549999999997E-3</v>
      </c>
    </row>
    <row r="74" spans="1:6" ht="27" thickBot="1" x14ac:dyDescent="0.3">
      <c r="A74" s="5" t="s">
        <v>107</v>
      </c>
      <c r="B74" s="10" t="s">
        <v>435</v>
      </c>
      <c r="C74" s="11" t="s">
        <v>710</v>
      </c>
      <c r="D74" s="11" t="s">
        <v>711</v>
      </c>
      <c r="E74" s="36" t="s">
        <v>850</v>
      </c>
      <c r="F74" s="16">
        <v>1.0005719999999999E-3</v>
      </c>
    </row>
    <row r="75" spans="1:6" ht="40.200000000000003" thickBot="1" x14ac:dyDescent="0.3">
      <c r="A75" s="5" t="s">
        <v>79</v>
      </c>
      <c r="B75" s="10" t="s">
        <v>441</v>
      </c>
      <c r="C75" s="11" t="s">
        <v>507</v>
      </c>
      <c r="D75" s="11" t="s">
        <v>508</v>
      </c>
      <c r="E75" s="36" t="s">
        <v>850</v>
      </c>
      <c r="F75" s="16">
        <v>1.5900000000000001E-9</v>
      </c>
    </row>
    <row r="76" spans="1:6" ht="27" thickBot="1" x14ac:dyDescent="0.3">
      <c r="A76" s="5" t="s">
        <v>111</v>
      </c>
      <c r="B76" s="10" t="s">
        <v>394</v>
      </c>
      <c r="C76" s="11" t="s">
        <v>723</v>
      </c>
      <c r="D76" s="11" t="s">
        <v>724</v>
      </c>
      <c r="E76" s="36" t="s">
        <v>850</v>
      </c>
      <c r="F76" s="16">
        <v>9.8213599999999999E-4</v>
      </c>
    </row>
    <row r="77" spans="1:6" ht="13.8" thickBot="1" x14ac:dyDescent="0.3">
      <c r="A77" s="5" t="s">
        <v>94</v>
      </c>
      <c r="B77" s="10" t="s">
        <v>291</v>
      </c>
      <c r="C77" s="11" t="s">
        <v>507</v>
      </c>
      <c r="D77" s="11" t="s">
        <v>508</v>
      </c>
      <c r="E77" s="36" t="s">
        <v>852</v>
      </c>
      <c r="F77" s="16">
        <v>6.8773489999999996E-3</v>
      </c>
    </row>
    <row r="78" spans="1:6" ht="40.200000000000003" thickBot="1" x14ac:dyDescent="0.3">
      <c r="A78" s="5" t="s">
        <v>115</v>
      </c>
      <c r="B78" s="10" t="s">
        <v>339</v>
      </c>
      <c r="C78" s="11" t="s">
        <v>521</v>
      </c>
      <c r="D78" s="11" t="s">
        <v>522</v>
      </c>
      <c r="E78" s="36" t="s">
        <v>853</v>
      </c>
      <c r="F78" s="16">
        <v>2.7836900000000001E-3</v>
      </c>
    </row>
    <row r="79" spans="1:6" ht="27" thickBot="1" x14ac:dyDescent="0.3">
      <c r="A79" s="5" t="s">
        <v>117</v>
      </c>
      <c r="B79" s="10" t="s">
        <v>423</v>
      </c>
      <c r="C79" s="11" t="s">
        <v>656</v>
      </c>
      <c r="D79" s="11" t="s">
        <v>657</v>
      </c>
      <c r="E79" s="36" t="s">
        <v>854</v>
      </c>
      <c r="F79" s="16">
        <v>5.3574699999999996E-3</v>
      </c>
    </row>
    <row r="80" spans="1:6" ht="13.8" thickBot="1" x14ac:dyDescent="0.3">
      <c r="A80" s="5" t="s">
        <v>100</v>
      </c>
      <c r="B80" s="10" t="s">
        <v>291</v>
      </c>
      <c r="C80" s="11" t="s">
        <v>507</v>
      </c>
      <c r="D80" s="11" t="s">
        <v>508</v>
      </c>
      <c r="E80" s="36" t="s">
        <v>854</v>
      </c>
      <c r="F80" s="16">
        <v>3.1038490000000001E-3</v>
      </c>
    </row>
    <row r="81" spans="1:6" ht="40.200000000000003" thickBot="1" x14ac:dyDescent="0.3">
      <c r="A81" s="10" t="s">
        <v>131</v>
      </c>
      <c r="B81" s="10" t="s">
        <v>451</v>
      </c>
      <c r="C81" s="11" t="s">
        <v>523</v>
      </c>
      <c r="D81" s="11" t="s">
        <v>524</v>
      </c>
      <c r="E81" s="36" t="s">
        <v>855</v>
      </c>
      <c r="F81" s="16">
        <v>6.6456809999999996E-3</v>
      </c>
    </row>
    <row r="82" spans="1:6" ht="27" thickBot="1" x14ac:dyDescent="0.3">
      <c r="A82" s="5" t="s">
        <v>212</v>
      </c>
      <c r="B82" s="10" t="s">
        <v>320</v>
      </c>
      <c r="C82" s="11" t="s">
        <v>511</v>
      </c>
      <c r="D82" s="11" t="s">
        <v>512</v>
      </c>
      <c r="E82" s="11" t="s">
        <v>857</v>
      </c>
      <c r="F82" s="16">
        <v>7.6700000000000003E-7</v>
      </c>
    </row>
    <row r="83" spans="1:6" ht="13.8" thickBot="1" x14ac:dyDescent="0.3">
      <c r="A83" s="5" t="s">
        <v>109</v>
      </c>
      <c r="B83" s="10" t="s">
        <v>455</v>
      </c>
      <c r="C83" s="11" t="s">
        <v>507</v>
      </c>
      <c r="D83" s="11" t="s">
        <v>508</v>
      </c>
      <c r="E83" s="11" t="s">
        <v>857</v>
      </c>
      <c r="F83" s="16">
        <v>6.8678669999999997E-3</v>
      </c>
    </row>
    <row r="84" spans="1:6" ht="27" thickBot="1" x14ac:dyDescent="0.3">
      <c r="A84" s="5" t="s">
        <v>81</v>
      </c>
      <c r="B84" s="10" t="s">
        <v>408</v>
      </c>
      <c r="C84" s="11" t="s">
        <v>573</v>
      </c>
      <c r="D84" s="11" t="s">
        <v>574</v>
      </c>
      <c r="E84" s="11" t="s">
        <v>857</v>
      </c>
      <c r="F84" s="16">
        <v>2.2900000000000001E-5</v>
      </c>
    </row>
    <row r="85" spans="1:6" ht="40.200000000000003" thickBot="1" x14ac:dyDescent="0.3">
      <c r="A85" s="5" t="s">
        <v>76</v>
      </c>
      <c r="B85" s="10" t="s">
        <v>348</v>
      </c>
      <c r="C85" s="11" t="s">
        <v>585</v>
      </c>
      <c r="D85" s="11" t="s">
        <v>586</v>
      </c>
      <c r="E85" s="11" t="s">
        <v>857</v>
      </c>
      <c r="F85" s="16">
        <v>4.0223510000000004E-3</v>
      </c>
    </row>
    <row r="86" spans="1:6" ht="27" thickBot="1" x14ac:dyDescent="0.3">
      <c r="A86" s="5" t="s">
        <v>85</v>
      </c>
      <c r="B86" s="10" t="s">
        <v>297</v>
      </c>
      <c r="C86" s="11" t="s">
        <v>511</v>
      </c>
      <c r="D86" s="11" t="s">
        <v>512</v>
      </c>
      <c r="E86" s="11" t="s">
        <v>858</v>
      </c>
      <c r="F86" s="16">
        <v>3.97857E-4</v>
      </c>
    </row>
    <row r="87" spans="1:6" ht="13.8" thickBot="1" x14ac:dyDescent="0.3">
      <c r="A87" s="10" t="s">
        <v>134</v>
      </c>
      <c r="B87" s="10" t="s">
        <v>134</v>
      </c>
      <c r="C87" s="11" t="s">
        <v>622</v>
      </c>
      <c r="D87" s="11" t="s">
        <v>623</v>
      </c>
      <c r="E87" s="11" t="s">
        <v>858</v>
      </c>
      <c r="F87" s="16">
        <v>1.1197760000000001E-3</v>
      </c>
    </row>
    <row r="88" spans="1:6" ht="13.8" thickBot="1" x14ac:dyDescent="0.3">
      <c r="A88" s="5" t="s">
        <v>113</v>
      </c>
      <c r="B88" s="10" t="s">
        <v>483</v>
      </c>
      <c r="C88" s="11" t="s">
        <v>507</v>
      </c>
      <c r="D88" s="11" t="s">
        <v>508</v>
      </c>
      <c r="E88" s="11" t="s">
        <v>858</v>
      </c>
      <c r="F88" s="16">
        <v>5.9591649999999998E-3</v>
      </c>
    </row>
    <row r="89" spans="1:6" ht="53.4" thickBot="1" x14ac:dyDescent="0.3">
      <c r="A89" s="5" t="s">
        <v>54</v>
      </c>
      <c r="B89" s="10" t="s">
        <v>377</v>
      </c>
      <c r="C89" s="11" t="s">
        <v>511</v>
      </c>
      <c r="D89" s="11" t="s">
        <v>512</v>
      </c>
      <c r="E89" s="11" t="s">
        <v>858</v>
      </c>
      <c r="F89" s="16">
        <v>5.3574699999999996E-3</v>
      </c>
    </row>
    <row r="90" spans="1:6" ht="13.8" thickBot="1" x14ac:dyDescent="0.3">
      <c r="A90" s="5" t="s">
        <v>119</v>
      </c>
      <c r="B90" s="10" t="s">
        <v>291</v>
      </c>
      <c r="C90" s="11" t="s">
        <v>507</v>
      </c>
      <c r="D90" s="11" t="s">
        <v>508</v>
      </c>
      <c r="E90" s="11" t="s">
        <v>859</v>
      </c>
      <c r="F90" s="16">
        <v>1.1933650000000001E-3</v>
      </c>
    </row>
    <row r="91" spans="1:6" ht="27" thickBot="1" x14ac:dyDescent="0.3">
      <c r="A91" s="10" t="s">
        <v>142</v>
      </c>
      <c r="B91" s="10" t="s">
        <v>374</v>
      </c>
      <c r="C91" s="11" t="s">
        <v>658</v>
      </c>
      <c r="D91" s="11" t="s">
        <v>659</v>
      </c>
      <c r="E91" s="11" t="s">
        <v>859</v>
      </c>
      <c r="F91" s="16">
        <v>2.7836900000000001E-3</v>
      </c>
    </row>
    <row r="92" spans="1:6" ht="13.8" thickBot="1" x14ac:dyDescent="0.3">
      <c r="A92" s="5" t="s">
        <v>63</v>
      </c>
      <c r="B92" s="10" t="s">
        <v>302</v>
      </c>
      <c r="C92" s="11" t="s">
        <v>567</v>
      </c>
      <c r="D92" s="11" t="s">
        <v>568</v>
      </c>
      <c r="E92" s="11" t="s">
        <v>859</v>
      </c>
      <c r="F92" s="16">
        <v>2.5936869999999999E-3</v>
      </c>
    </row>
    <row r="93" spans="1:6" ht="27" thickBot="1" x14ac:dyDescent="0.3">
      <c r="A93" s="5" t="s">
        <v>146</v>
      </c>
      <c r="B93" s="10" t="s">
        <v>358</v>
      </c>
      <c r="C93" s="11" t="s">
        <v>626</v>
      </c>
      <c r="D93" s="11" t="s">
        <v>627</v>
      </c>
      <c r="E93" s="36" t="s">
        <v>860</v>
      </c>
      <c r="F93" s="16">
        <v>6.8773489999999996E-3</v>
      </c>
    </row>
    <row r="94" spans="1:6" ht="27" thickBot="1" x14ac:dyDescent="0.3">
      <c r="A94" s="10" t="s">
        <v>128</v>
      </c>
      <c r="B94" s="10" t="s">
        <v>417</v>
      </c>
      <c r="C94" s="11" t="s">
        <v>507</v>
      </c>
      <c r="D94" s="11" t="s">
        <v>508</v>
      </c>
      <c r="E94" s="36" t="s">
        <v>860</v>
      </c>
      <c r="F94" s="16">
        <v>2.3942910000000002E-3</v>
      </c>
    </row>
    <row r="95" spans="1:6" ht="27" thickBot="1" x14ac:dyDescent="0.3">
      <c r="A95" s="5" t="s">
        <v>149</v>
      </c>
      <c r="B95" s="10" t="s">
        <v>382</v>
      </c>
      <c r="C95" s="11" t="s">
        <v>664</v>
      </c>
      <c r="D95" s="11" t="s">
        <v>665</v>
      </c>
      <c r="E95" s="36" t="s">
        <v>860</v>
      </c>
      <c r="F95" s="16">
        <v>4.8385959999999997E-3</v>
      </c>
    </row>
    <row r="96" spans="1:6" ht="13.8" thickBot="1" x14ac:dyDescent="0.3">
      <c r="A96" s="5" t="s">
        <v>151</v>
      </c>
      <c r="B96" s="10" t="s">
        <v>151</v>
      </c>
      <c r="C96" s="11" t="s">
        <v>622</v>
      </c>
      <c r="D96" s="11" t="s">
        <v>623</v>
      </c>
      <c r="E96" s="36" t="s">
        <v>860</v>
      </c>
      <c r="F96" s="16">
        <v>3.569343E-3</v>
      </c>
    </row>
    <row r="97" spans="1:6" ht="27" thickBot="1" x14ac:dyDescent="0.3">
      <c r="A97" s="5" t="s">
        <v>153</v>
      </c>
      <c r="B97" s="10" t="s">
        <v>447</v>
      </c>
      <c r="C97" s="11" t="s">
        <v>688</v>
      </c>
      <c r="D97" s="11" t="s">
        <v>689</v>
      </c>
      <c r="E97" s="36" t="s">
        <v>860</v>
      </c>
      <c r="F97" s="16">
        <v>6.8678669999999997E-3</v>
      </c>
    </row>
    <row r="98" spans="1:6" ht="13.8" thickBot="1" x14ac:dyDescent="0.3">
      <c r="A98" s="5" t="s">
        <v>155</v>
      </c>
      <c r="B98" s="10" t="s">
        <v>324</v>
      </c>
      <c r="C98" s="11" t="s">
        <v>622</v>
      </c>
      <c r="D98" s="11" t="s">
        <v>623</v>
      </c>
      <c r="E98" s="36" t="s">
        <v>861</v>
      </c>
      <c r="F98" s="16">
        <v>5.7269019999999999E-3</v>
      </c>
    </row>
    <row r="99" spans="1:6" ht="13.8" thickBot="1" x14ac:dyDescent="0.3">
      <c r="A99" s="5" t="s">
        <v>230</v>
      </c>
      <c r="B99" s="10" t="s">
        <v>293</v>
      </c>
      <c r="C99" s="11" t="s">
        <v>511</v>
      </c>
      <c r="D99" s="11" t="s">
        <v>512</v>
      </c>
      <c r="E99" s="36" t="s">
        <v>861</v>
      </c>
      <c r="F99" s="16">
        <v>1.6700000000000001E-6</v>
      </c>
    </row>
    <row r="100" spans="1:6" ht="27" thickBot="1" x14ac:dyDescent="0.3">
      <c r="A100" s="5" t="s">
        <v>159</v>
      </c>
      <c r="B100" s="10" t="s">
        <v>357</v>
      </c>
      <c r="C100" s="11" t="s">
        <v>616</v>
      </c>
      <c r="D100" s="11" t="s">
        <v>617</v>
      </c>
      <c r="E100" s="36" t="s">
        <v>861</v>
      </c>
      <c r="F100" s="16">
        <v>2.9300000000000001E-5</v>
      </c>
    </row>
    <row r="101" spans="1:6" ht="13.8" thickBot="1" x14ac:dyDescent="0.3">
      <c r="A101" s="10" t="s">
        <v>136</v>
      </c>
      <c r="B101" s="10" t="s">
        <v>291</v>
      </c>
      <c r="C101" s="11" t="s">
        <v>507</v>
      </c>
      <c r="D101" s="11" t="s">
        <v>508</v>
      </c>
      <c r="E101" s="36" t="s">
        <v>861</v>
      </c>
      <c r="F101" s="16">
        <v>2.8210800000000001E-3</v>
      </c>
    </row>
    <row r="102" spans="1:6" ht="27" thickBot="1" x14ac:dyDescent="0.3">
      <c r="A102" s="10" t="s">
        <v>140</v>
      </c>
      <c r="B102" s="10" t="s">
        <v>420</v>
      </c>
      <c r="C102" s="11" t="s">
        <v>509</v>
      </c>
      <c r="D102" s="11" t="s">
        <v>510</v>
      </c>
      <c r="E102" s="36" t="s">
        <v>862</v>
      </c>
      <c r="F102" s="16">
        <v>1.3919990000000001E-3</v>
      </c>
    </row>
    <row r="103" spans="1:6" ht="13.8" thickBot="1" x14ac:dyDescent="0.3">
      <c r="A103" s="5" t="s">
        <v>210</v>
      </c>
      <c r="B103" s="10" t="s">
        <v>301</v>
      </c>
      <c r="C103" s="11" t="s">
        <v>511</v>
      </c>
      <c r="D103" s="11" t="s">
        <v>512</v>
      </c>
      <c r="E103" s="36" t="s">
        <v>862</v>
      </c>
      <c r="F103" s="16">
        <v>6.8700000000000005E-7</v>
      </c>
    </row>
    <row r="104" spans="1:6" ht="13.8" thickBot="1" x14ac:dyDescent="0.3">
      <c r="A104" s="5" t="s">
        <v>147</v>
      </c>
      <c r="B104" s="10" t="s">
        <v>294</v>
      </c>
      <c r="C104" s="11" t="s">
        <v>507</v>
      </c>
      <c r="D104" s="11" t="s">
        <v>508</v>
      </c>
      <c r="E104" s="36" t="s">
        <v>862</v>
      </c>
      <c r="F104" s="16">
        <v>8.0977010000000006E-3</v>
      </c>
    </row>
    <row r="105" spans="1:6" ht="13.8" thickBot="1" x14ac:dyDescent="0.3">
      <c r="A105" s="5" t="s">
        <v>189</v>
      </c>
      <c r="B105" s="10" t="s">
        <v>293</v>
      </c>
      <c r="C105" s="11" t="s">
        <v>612</v>
      </c>
      <c r="D105" s="11" t="s">
        <v>613</v>
      </c>
      <c r="E105" s="36" t="s">
        <v>862</v>
      </c>
      <c r="F105" s="16">
        <v>1.6805209999999999E-3</v>
      </c>
    </row>
    <row r="106" spans="1:6" ht="13.8" thickBot="1" x14ac:dyDescent="0.3">
      <c r="A106" s="5" t="s">
        <v>171</v>
      </c>
      <c r="B106" s="10" t="s">
        <v>352</v>
      </c>
      <c r="C106" s="11" t="s">
        <v>513</v>
      </c>
      <c r="D106" s="11" t="s">
        <v>514</v>
      </c>
      <c r="E106" s="36" t="s">
        <v>862</v>
      </c>
      <c r="F106" s="16">
        <v>7.0629000000000004E-4</v>
      </c>
    </row>
    <row r="107" spans="1:6" ht="13.8" thickBot="1" x14ac:dyDescent="0.3">
      <c r="A107" s="5" t="s">
        <v>173</v>
      </c>
      <c r="B107" s="10" t="s">
        <v>410</v>
      </c>
      <c r="C107" s="11" t="s">
        <v>557</v>
      </c>
      <c r="D107" s="11" t="s">
        <v>558</v>
      </c>
      <c r="E107" s="36" t="s">
        <v>894</v>
      </c>
      <c r="F107" s="16">
        <v>2.6695759999999999E-3</v>
      </c>
    </row>
    <row r="108" spans="1:6" ht="13.8" thickBot="1" x14ac:dyDescent="0.3">
      <c r="A108" s="5" t="s">
        <v>175</v>
      </c>
      <c r="B108" s="10" t="s">
        <v>301</v>
      </c>
      <c r="C108" s="11" t="s">
        <v>511</v>
      </c>
      <c r="D108" s="11" t="s">
        <v>512</v>
      </c>
      <c r="E108" s="36" t="s">
        <v>894</v>
      </c>
      <c r="F108" s="16">
        <v>2.3002750000000001E-3</v>
      </c>
    </row>
    <row r="109" spans="1:6" ht="13.8" thickBot="1" x14ac:dyDescent="0.3">
      <c r="A109" s="5" t="s">
        <v>161</v>
      </c>
      <c r="B109" s="10" t="s">
        <v>427</v>
      </c>
      <c r="C109" s="11" t="s">
        <v>509</v>
      </c>
      <c r="D109" s="11" t="s">
        <v>510</v>
      </c>
      <c r="E109" s="36" t="s">
        <v>894</v>
      </c>
      <c r="F109" s="16">
        <v>5.5138339999999996E-3</v>
      </c>
    </row>
    <row r="110" spans="1:6" ht="13.8" thickBot="1" x14ac:dyDescent="0.3">
      <c r="A110" s="5" t="s">
        <v>167</v>
      </c>
      <c r="B110" s="10" t="s">
        <v>167</v>
      </c>
      <c r="C110" s="11" t="s">
        <v>507</v>
      </c>
      <c r="D110" s="11" t="s">
        <v>508</v>
      </c>
      <c r="E110" s="36" t="s">
        <v>894</v>
      </c>
      <c r="F110" s="16">
        <v>3.6002000000000001E-4</v>
      </c>
    </row>
    <row r="111" spans="1:6" ht="27" thickBot="1" x14ac:dyDescent="0.3">
      <c r="A111" s="5" t="s">
        <v>181</v>
      </c>
      <c r="B111" s="10" t="s">
        <v>345</v>
      </c>
      <c r="C111" s="11" t="s">
        <v>557</v>
      </c>
      <c r="D111" s="11" t="s">
        <v>558</v>
      </c>
      <c r="E111" s="36" t="s">
        <v>863</v>
      </c>
      <c r="F111" s="16">
        <v>1.8308930000000001E-3</v>
      </c>
    </row>
    <row r="112" spans="1:6" ht="13.8" thickBot="1" x14ac:dyDescent="0.3">
      <c r="A112" s="5" t="s">
        <v>183</v>
      </c>
      <c r="B112" s="10" t="s">
        <v>399</v>
      </c>
      <c r="C112" s="11" t="s">
        <v>725</v>
      </c>
      <c r="D112" s="11" t="s">
        <v>726</v>
      </c>
      <c r="E112" s="36" t="s">
        <v>863</v>
      </c>
      <c r="F112" s="16">
        <v>2.541906E-3</v>
      </c>
    </row>
    <row r="113" spans="1:6" ht="27" thickBot="1" x14ac:dyDescent="0.3">
      <c r="A113" s="5" t="s">
        <v>185</v>
      </c>
      <c r="B113" s="10" t="s">
        <v>430</v>
      </c>
      <c r="C113" s="11" t="s">
        <v>527</v>
      </c>
      <c r="D113" s="11" t="s">
        <v>528</v>
      </c>
      <c r="E113" s="36" t="s">
        <v>863</v>
      </c>
      <c r="F113" s="16">
        <v>2.5950539999999999E-3</v>
      </c>
    </row>
    <row r="114" spans="1:6" ht="13.8" thickBot="1" x14ac:dyDescent="0.3">
      <c r="A114" s="5" t="s">
        <v>179</v>
      </c>
      <c r="B114" s="10" t="s">
        <v>291</v>
      </c>
      <c r="C114" s="11" t="s">
        <v>507</v>
      </c>
      <c r="D114" s="11" t="s">
        <v>508</v>
      </c>
      <c r="E114" s="36" t="s">
        <v>863</v>
      </c>
      <c r="F114" s="16">
        <v>1.1664760000000001E-3</v>
      </c>
    </row>
    <row r="115" spans="1:6" ht="13.8" thickBot="1" x14ac:dyDescent="0.3">
      <c r="A115" s="5" t="s">
        <v>165</v>
      </c>
      <c r="B115" s="10" t="s">
        <v>293</v>
      </c>
      <c r="C115" s="11" t="s">
        <v>511</v>
      </c>
      <c r="D115" s="11" t="s">
        <v>512</v>
      </c>
      <c r="E115" s="36" t="s">
        <v>863</v>
      </c>
      <c r="F115" s="16">
        <v>1.1933650000000001E-3</v>
      </c>
    </row>
    <row r="116" spans="1:6" ht="27" thickBot="1" x14ac:dyDescent="0.3">
      <c r="A116" s="5" t="s">
        <v>187</v>
      </c>
      <c r="B116" s="10" t="s">
        <v>327</v>
      </c>
      <c r="C116" s="11" t="s">
        <v>509</v>
      </c>
      <c r="D116" s="11" t="s">
        <v>510</v>
      </c>
      <c r="E116" s="36" t="s">
        <v>863</v>
      </c>
      <c r="F116" s="16">
        <v>1.5249490000000001E-3</v>
      </c>
    </row>
    <row r="117" spans="1:6" ht="13.8" thickBot="1" x14ac:dyDescent="0.3">
      <c r="A117" s="5" t="s">
        <v>193</v>
      </c>
      <c r="B117" s="10" t="s">
        <v>193</v>
      </c>
      <c r="C117" s="11" t="s">
        <v>507</v>
      </c>
      <c r="D117" s="11" t="s">
        <v>508</v>
      </c>
      <c r="E117" s="36" t="s">
        <v>863</v>
      </c>
      <c r="F117" s="16">
        <v>3.9951500000000003E-4</v>
      </c>
    </row>
    <row r="118" spans="1:6" ht="27" thickBot="1" x14ac:dyDescent="0.3">
      <c r="A118" s="10" t="s">
        <v>195</v>
      </c>
      <c r="B118" s="10" t="s">
        <v>363</v>
      </c>
      <c r="C118" s="11" t="s">
        <v>646</v>
      </c>
      <c r="D118" s="11" t="s">
        <v>647</v>
      </c>
      <c r="E118" s="36" t="s">
        <v>863</v>
      </c>
      <c r="F118" s="16">
        <v>1.4225170000000001E-3</v>
      </c>
    </row>
    <row r="119" spans="1:6" ht="27" thickBot="1" x14ac:dyDescent="0.3">
      <c r="A119" s="12" t="s">
        <v>123</v>
      </c>
      <c r="B119" s="12" t="s">
        <v>382</v>
      </c>
      <c r="C119" s="14" t="s">
        <v>731</v>
      </c>
      <c r="D119" s="14" t="s">
        <v>732</v>
      </c>
      <c r="E119" s="37" t="s">
        <v>864</v>
      </c>
      <c r="F119" s="17">
        <v>3.7164160000000002E-3</v>
      </c>
    </row>
    <row r="120" spans="1:6" ht="27" thickBot="1" x14ac:dyDescent="0.3">
      <c r="A120" s="5" t="s">
        <v>199</v>
      </c>
      <c r="B120" s="10" t="s">
        <v>337</v>
      </c>
      <c r="C120" s="11" t="s">
        <v>575</v>
      </c>
      <c r="D120" s="11" t="s">
        <v>576</v>
      </c>
      <c r="E120" s="36" t="s">
        <v>865</v>
      </c>
      <c r="F120" s="16">
        <v>9.0022699999999997E-4</v>
      </c>
    </row>
    <row r="121" spans="1:6" ht="27" thickBot="1" x14ac:dyDescent="0.3">
      <c r="A121" s="5" t="s">
        <v>201</v>
      </c>
      <c r="B121" s="10" t="s">
        <v>504</v>
      </c>
      <c r="C121" s="11" t="s">
        <v>610</v>
      </c>
      <c r="D121" s="11" t="s">
        <v>611</v>
      </c>
      <c r="E121" s="36" t="s">
        <v>865</v>
      </c>
      <c r="F121" s="16">
        <v>9.4044699999999996E-4</v>
      </c>
    </row>
    <row r="122" spans="1:6" ht="27" thickBot="1" x14ac:dyDescent="0.3">
      <c r="A122" s="5" t="s">
        <v>203</v>
      </c>
      <c r="B122" s="10" t="s">
        <v>407</v>
      </c>
      <c r="C122" s="11" t="s">
        <v>658</v>
      </c>
      <c r="D122" s="11" t="s">
        <v>659</v>
      </c>
      <c r="E122" s="36" t="s">
        <v>867</v>
      </c>
      <c r="F122" s="16">
        <v>7.23E-7</v>
      </c>
    </row>
    <row r="123" spans="1:6" ht="27" thickBot="1" x14ac:dyDescent="0.3">
      <c r="A123" s="5" t="s">
        <v>205</v>
      </c>
      <c r="B123" s="10" t="s">
        <v>374</v>
      </c>
      <c r="C123" s="11" t="s">
        <v>658</v>
      </c>
      <c r="D123" s="11" t="s">
        <v>659</v>
      </c>
      <c r="E123" s="36" t="s">
        <v>868</v>
      </c>
      <c r="F123" s="16">
        <v>5.7899999999999998E-5</v>
      </c>
    </row>
    <row r="124" spans="1:6" ht="13.8" thickBot="1" x14ac:dyDescent="0.3">
      <c r="A124" s="5" t="s">
        <v>206</v>
      </c>
      <c r="B124" s="10" t="s">
        <v>291</v>
      </c>
      <c r="C124" s="11" t="s">
        <v>507</v>
      </c>
      <c r="D124" s="11" t="s">
        <v>508</v>
      </c>
      <c r="E124" s="36" t="s">
        <v>868</v>
      </c>
      <c r="F124" s="16">
        <v>2.16E-5</v>
      </c>
    </row>
    <row r="125" spans="1:6" ht="27" thickBot="1" x14ac:dyDescent="0.3">
      <c r="A125" s="5" t="s">
        <v>208</v>
      </c>
      <c r="B125" s="10" t="s">
        <v>395</v>
      </c>
      <c r="C125" s="11" t="s">
        <v>638</v>
      </c>
      <c r="D125" s="11" t="s">
        <v>639</v>
      </c>
      <c r="E125" s="36" t="s">
        <v>868</v>
      </c>
      <c r="F125" s="16">
        <v>2.1242599999999999E-4</v>
      </c>
    </row>
    <row r="126" spans="1:6" ht="13.8" thickBot="1" x14ac:dyDescent="0.3">
      <c r="A126" s="5" t="s">
        <v>157</v>
      </c>
      <c r="B126" s="10" t="s">
        <v>293</v>
      </c>
      <c r="C126" s="11" t="s">
        <v>511</v>
      </c>
      <c r="D126" s="11" t="s">
        <v>512</v>
      </c>
      <c r="E126" s="36" t="s">
        <v>869</v>
      </c>
      <c r="F126" s="16">
        <v>3.4947849999999998E-3</v>
      </c>
    </row>
    <row r="127" spans="1:6" ht="13.8" thickBot="1" x14ac:dyDescent="0.3">
      <c r="A127" s="10" t="s">
        <v>138</v>
      </c>
      <c r="B127" s="10" t="s">
        <v>138</v>
      </c>
      <c r="C127" s="11" t="s">
        <v>537</v>
      </c>
      <c r="D127" s="11" t="s">
        <v>538</v>
      </c>
      <c r="E127" s="36" t="s">
        <v>871</v>
      </c>
      <c r="F127" s="16">
        <v>9.4250050000000002E-3</v>
      </c>
    </row>
    <row r="128" spans="1:6" ht="27" thickBot="1" x14ac:dyDescent="0.3">
      <c r="A128" s="5" t="s">
        <v>214</v>
      </c>
      <c r="B128" s="10" t="s">
        <v>358</v>
      </c>
      <c r="C128" s="11" t="s">
        <v>626</v>
      </c>
      <c r="D128" s="11" t="s">
        <v>627</v>
      </c>
      <c r="E128" s="36" t="s">
        <v>871</v>
      </c>
      <c r="F128" s="16">
        <v>1.2099999999999999E-5</v>
      </c>
    </row>
    <row r="129" spans="1:6" ht="40.200000000000003" thickBot="1" x14ac:dyDescent="0.3">
      <c r="A129" s="10" t="s">
        <v>121</v>
      </c>
      <c r="B129" s="10" t="s">
        <v>335</v>
      </c>
      <c r="C129" s="11" t="s">
        <v>585</v>
      </c>
      <c r="D129" s="11" t="s">
        <v>586</v>
      </c>
      <c r="E129" s="36" t="s">
        <v>871</v>
      </c>
      <c r="F129" s="16">
        <v>7.6117900000000002E-3</v>
      </c>
    </row>
    <row r="130" spans="1:6" ht="13.8" thickBot="1" x14ac:dyDescent="0.3">
      <c r="A130" s="5" t="s">
        <v>218</v>
      </c>
      <c r="B130" s="10" t="s">
        <v>309</v>
      </c>
      <c r="C130" s="11" t="s">
        <v>583</v>
      </c>
      <c r="D130" s="11" t="s">
        <v>584</v>
      </c>
      <c r="E130" s="36" t="s">
        <v>874</v>
      </c>
      <c r="F130" s="16">
        <v>2.3499999999999999E-5</v>
      </c>
    </row>
    <row r="131" spans="1:6" ht="13.8" thickBot="1" x14ac:dyDescent="0.3">
      <c r="A131" s="5" t="s">
        <v>224</v>
      </c>
      <c r="B131" s="10" t="s">
        <v>315</v>
      </c>
      <c r="C131" s="11" t="s">
        <v>543</v>
      </c>
      <c r="D131" s="11" t="s">
        <v>544</v>
      </c>
      <c r="E131" s="36" t="s">
        <v>874</v>
      </c>
      <c r="F131" s="16">
        <v>1.3599999999999999E-6</v>
      </c>
    </row>
    <row r="132" spans="1:6" ht="27" thickBot="1" x14ac:dyDescent="0.3">
      <c r="A132" s="5" t="s">
        <v>222</v>
      </c>
      <c r="B132" s="10" t="s">
        <v>468</v>
      </c>
      <c r="C132" s="11" t="s">
        <v>652</v>
      </c>
      <c r="D132" s="11" t="s">
        <v>653</v>
      </c>
      <c r="E132" s="36" t="s">
        <v>874</v>
      </c>
      <c r="F132" s="16">
        <v>8.8100000000000004E-6</v>
      </c>
    </row>
    <row r="133" spans="1:6" ht="13.8" thickBot="1" x14ac:dyDescent="0.3">
      <c r="A133" s="10" t="s">
        <v>244</v>
      </c>
      <c r="B133" s="10" t="s">
        <v>324</v>
      </c>
      <c r="C133" s="11" t="s">
        <v>622</v>
      </c>
      <c r="D133" s="11" t="s">
        <v>623</v>
      </c>
      <c r="E133" s="36" t="s">
        <v>874</v>
      </c>
      <c r="F133" s="16">
        <v>1.08E-9</v>
      </c>
    </row>
    <row r="134" spans="1:6" ht="27" thickBot="1" x14ac:dyDescent="0.3">
      <c r="A134" s="5" t="s">
        <v>226</v>
      </c>
      <c r="B134" s="10" t="s">
        <v>312</v>
      </c>
      <c r="C134" s="11" t="s">
        <v>600</v>
      </c>
      <c r="D134" s="11" t="s">
        <v>601</v>
      </c>
      <c r="E134" s="36" t="s">
        <v>876</v>
      </c>
      <c r="F134" s="16">
        <v>2.7E-6</v>
      </c>
    </row>
    <row r="135" spans="1:6" ht="13.8" thickBot="1" x14ac:dyDescent="0.3">
      <c r="A135" s="5" t="s">
        <v>228</v>
      </c>
      <c r="B135" s="10" t="s">
        <v>404</v>
      </c>
      <c r="C135" s="11" t="s">
        <v>507</v>
      </c>
      <c r="D135" s="11" t="s">
        <v>508</v>
      </c>
      <c r="E135" s="36" t="s">
        <v>876</v>
      </c>
      <c r="F135" s="16">
        <v>1.39E-11</v>
      </c>
    </row>
    <row r="136" spans="1:6" ht="13.8" thickBot="1" x14ac:dyDescent="0.3">
      <c r="A136" s="10" t="s">
        <v>132</v>
      </c>
      <c r="B136" s="10" t="s">
        <v>340</v>
      </c>
      <c r="C136" s="11" t="s">
        <v>511</v>
      </c>
      <c r="D136" s="11" t="s">
        <v>512</v>
      </c>
      <c r="E136" s="36" t="s">
        <v>895</v>
      </c>
      <c r="F136" s="16">
        <v>2.512837E-3</v>
      </c>
    </row>
    <row r="137" spans="1:6" ht="13.8" thickBot="1" x14ac:dyDescent="0.3">
      <c r="A137" s="5" t="s">
        <v>232</v>
      </c>
      <c r="B137" s="10" t="s">
        <v>291</v>
      </c>
      <c r="C137" s="11" t="s">
        <v>507</v>
      </c>
      <c r="D137" s="11" t="s">
        <v>508</v>
      </c>
      <c r="E137" s="36" t="s">
        <v>896</v>
      </c>
      <c r="F137" s="16">
        <v>6.0100000000000005E-17</v>
      </c>
    </row>
    <row r="138" spans="1:6" ht="40.200000000000003" thickBot="1" x14ac:dyDescent="0.3">
      <c r="A138" s="5" t="s">
        <v>25</v>
      </c>
      <c r="B138" s="10" t="s">
        <v>311</v>
      </c>
      <c r="C138" s="11" t="s">
        <v>596</v>
      </c>
      <c r="D138" s="11" t="s">
        <v>597</v>
      </c>
      <c r="E138" s="36" t="s">
        <v>896</v>
      </c>
      <c r="F138" s="16">
        <v>6.8678669999999997E-3</v>
      </c>
    </row>
    <row r="139" spans="1:6" ht="13.8" thickBot="1" x14ac:dyDescent="0.3">
      <c r="A139" s="10" t="s">
        <v>126</v>
      </c>
      <c r="B139" s="10" t="s">
        <v>126</v>
      </c>
      <c r="C139" s="11" t="s">
        <v>537</v>
      </c>
      <c r="D139" s="11" t="s">
        <v>538</v>
      </c>
      <c r="E139" s="36" t="s">
        <v>877</v>
      </c>
      <c r="F139" s="16">
        <v>2.3002750000000001E-3</v>
      </c>
    </row>
    <row r="140" spans="1:6" ht="13.8" thickBot="1" x14ac:dyDescent="0.3">
      <c r="A140" s="5" t="s">
        <v>238</v>
      </c>
      <c r="B140" s="10" t="s">
        <v>325</v>
      </c>
      <c r="C140" s="11" t="s">
        <v>507</v>
      </c>
      <c r="D140" s="11" t="s">
        <v>508</v>
      </c>
      <c r="E140" s="36" t="s">
        <v>877</v>
      </c>
      <c r="F140" s="16">
        <v>5.4900000000000001E-18</v>
      </c>
    </row>
    <row r="141" spans="1:6" ht="27" thickBot="1" x14ac:dyDescent="0.3">
      <c r="A141" s="5" t="s">
        <v>240</v>
      </c>
      <c r="B141" s="10" t="s">
        <v>407</v>
      </c>
      <c r="C141" s="11" t="s">
        <v>658</v>
      </c>
      <c r="D141" s="11" t="s">
        <v>659</v>
      </c>
      <c r="E141" s="36" t="s">
        <v>877</v>
      </c>
      <c r="F141" s="16">
        <v>7.7000000000000004E-7</v>
      </c>
    </row>
    <row r="142" spans="1:6" ht="13.8" thickBot="1" x14ac:dyDescent="0.3">
      <c r="A142" s="5" t="s">
        <v>242</v>
      </c>
      <c r="B142" s="10" t="s">
        <v>242</v>
      </c>
      <c r="C142" s="11" t="s">
        <v>507</v>
      </c>
      <c r="D142" s="11" t="s">
        <v>508</v>
      </c>
      <c r="E142" s="36" t="s">
        <v>897</v>
      </c>
      <c r="F142" s="16">
        <v>4.34E-7</v>
      </c>
    </row>
    <row r="143" spans="1:6" ht="27" thickBot="1" x14ac:dyDescent="0.3">
      <c r="A143" s="5" t="s">
        <v>220</v>
      </c>
      <c r="B143" s="10" t="s">
        <v>308</v>
      </c>
      <c r="C143" s="11" t="s">
        <v>622</v>
      </c>
      <c r="D143" s="11" t="s">
        <v>623</v>
      </c>
      <c r="E143" s="36" t="s">
        <v>897</v>
      </c>
      <c r="F143" s="16">
        <v>1.7799999999999999E-5</v>
      </c>
    </row>
    <row r="144" spans="1:6" ht="13.8" thickBot="1" x14ac:dyDescent="0.3">
      <c r="A144" s="5" t="s">
        <v>246</v>
      </c>
      <c r="B144" s="10" t="s">
        <v>325</v>
      </c>
      <c r="C144" s="11" t="s">
        <v>507</v>
      </c>
      <c r="D144" s="11" t="s">
        <v>508</v>
      </c>
      <c r="E144" s="36" t="s">
        <v>898</v>
      </c>
      <c r="F144" s="16">
        <v>1.11E-14</v>
      </c>
    </row>
    <row r="145" spans="1:6" ht="13.8" thickBot="1" x14ac:dyDescent="0.3">
      <c r="A145" s="5" t="s">
        <v>247</v>
      </c>
      <c r="B145" s="10" t="s">
        <v>325</v>
      </c>
      <c r="C145" s="11" t="s">
        <v>507</v>
      </c>
      <c r="D145" s="11" t="s">
        <v>508</v>
      </c>
      <c r="E145" s="36" t="s">
        <v>899</v>
      </c>
      <c r="F145" s="16">
        <v>3.2200000000000001E-25</v>
      </c>
    </row>
    <row r="146" spans="1:6" ht="13.8" thickBot="1" x14ac:dyDescent="0.3">
      <c r="A146" s="5" t="s">
        <v>249</v>
      </c>
      <c r="B146" s="10" t="s">
        <v>325</v>
      </c>
      <c r="C146" s="11" t="s">
        <v>507</v>
      </c>
      <c r="D146" s="11" t="s">
        <v>508</v>
      </c>
      <c r="E146" s="36" t="s">
        <v>900</v>
      </c>
      <c r="F146" s="16">
        <v>5.3300000000000003E-21</v>
      </c>
    </row>
    <row r="147" spans="1:6" ht="13.8" thickBot="1" x14ac:dyDescent="0.3">
      <c r="A147" s="5" t="s">
        <v>251</v>
      </c>
      <c r="B147" s="10" t="s">
        <v>291</v>
      </c>
      <c r="C147" s="11" t="s">
        <v>507</v>
      </c>
      <c r="D147" s="11" t="s">
        <v>508</v>
      </c>
      <c r="E147" s="36" t="s">
        <v>900</v>
      </c>
      <c r="F147" s="16">
        <v>5.1099999999999998E-32</v>
      </c>
    </row>
    <row r="148" spans="1:6" ht="13.8" thickBot="1" x14ac:dyDescent="0.3">
      <c r="A148" s="5" t="s">
        <v>253</v>
      </c>
      <c r="B148" s="10" t="s">
        <v>481</v>
      </c>
      <c r="C148" s="11" t="s">
        <v>507</v>
      </c>
      <c r="D148" s="11" t="s">
        <v>508</v>
      </c>
      <c r="E148" s="36" t="s">
        <v>901</v>
      </c>
      <c r="F148" s="16">
        <v>3.9600000000000003E-37</v>
      </c>
    </row>
    <row r="149" spans="1:6" ht="13.8" thickBot="1" x14ac:dyDescent="0.3">
      <c r="A149" s="5" t="s">
        <v>254</v>
      </c>
      <c r="B149" s="10" t="s">
        <v>325</v>
      </c>
      <c r="C149" s="11" t="s">
        <v>507</v>
      </c>
      <c r="D149" s="11" t="s">
        <v>508</v>
      </c>
      <c r="E149" s="36" t="s">
        <v>902</v>
      </c>
      <c r="F149" s="16">
        <v>1.0299999999999999E-29</v>
      </c>
    </row>
    <row r="150" spans="1:6" ht="27" thickBot="1" x14ac:dyDescent="0.3">
      <c r="A150" s="5" t="s">
        <v>256</v>
      </c>
      <c r="B150" s="10" t="s">
        <v>422</v>
      </c>
      <c r="C150" s="11" t="s">
        <v>507</v>
      </c>
      <c r="D150" s="11" t="s">
        <v>508</v>
      </c>
      <c r="E150" s="36" t="s">
        <v>903</v>
      </c>
      <c r="F150" s="16">
        <v>3.59E-35</v>
      </c>
    </row>
    <row r="151" spans="1:6" ht="27" thickBot="1" x14ac:dyDescent="0.3">
      <c r="A151" s="5" t="s">
        <v>257</v>
      </c>
      <c r="B151" s="10" t="s">
        <v>469</v>
      </c>
      <c r="C151" s="11" t="s">
        <v>507</v>
      </c>
      <c r="D151" s="11" t="s">
        <v>508</v>
      </c>
      <c r="E151" s="36" t="s">
        <v>904</v>
      </c>
      <c r="F151" s="16">
        <v>9.9200000000000003E-76</v>
      </c>
    </row>
    <row r="152" spans="1:6" ht="13.8" thickBot="1" x14ac:dyDescent="0.3">
      <c r="A152" s="5" t="s">
        <v>258</v>
      </c>
      <c r="B152" s="10" t="s">
        <v>481</v>
      </c>
      <c r="C152" s="11" t="s">
        <v>507</v>
      </c>
      <c r="D152" s="11" t="s">
        <v>508</v>
      </c>
      <c r="E152" s="36" t="s">
        <v>905</v>
      </c>
      <c r="F152" s="16">
        <v>8.1800000000000007E-58</v>
      </c>
    </row>
    <row r="153" spans="1:6" ht="13.8" thickBot="1" x14ac:dyDescent="0.3">
      <c r="A153" s="5" t="s">
        <v>260</v>
      </c>
      <c r="B153" s="10" t="s">
        <v>496</v>
      </c>
      <c r="C153" s="11" t="s">
        <v>507</v>
      </c>
      <c r="D153" s="11" t="s">
        <v>508</v>
      </c>
      <c r="E153" s="36" t="s">
        <v>906</v>
      </c>
      <c r="F153" s="16">
        <v>6.6699999999999999E-73</v>
      </c>
    </row>
  </sheetData>
  <sortState ref="H10:M29">
    <sortCondition ref="I10:I29"/>
  </sortState>
  <mergeCells count="5">
    <mergeCell ref="J9:K9"/>
    <mergeCell ref="L9:M9"/>
    <mergeCell ref="H9:I10"/>
    <mergeCell ref="J8:K8"/>
    <mergeCell ref="L8:M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4"/>
  <sheetViews>
    <sheetView tabSelected="1" zoomScaleNormal="100" workbookViewId="0">
      <selection activeCell="B7" sqref="B7"/>
    </sheetView>
  </sheetViews>
  <sheetFormatPr defaultColWidth="8.88671875" defaultRowHeight="13.2" x14ac:dyDescent="0.25"/>
  <cols>
    <col min="1" max="1" width="12.33203125" style="2" bestFit="1" customWidth="1"/>
    <col min="2" max="2" width="50.77734375" style="2" customWidth="1"/>
    <col min="3" max="3" width="15.6640625" style="6" customWidth="1"/>
    <col min="4" max="4" width="50.77734375" style="6" customWidth="1"/>
    <col min="5" max="5" width="16.6640625" style="6" customWidth="1"/>
    <col min="6" max="6" width="12" style="18" bestFit="1" customWidth="1"/>
    <col min="7" max="7" width="8.88671875" style="1"/>
    <col min="8" max="8" width="31.88671875" style="1" customWidth="1"/>
    <col min="9" max="16384" width="8.88671875" style="1"/>
  </cols>
  <sheetData>
    <row r="1" spans="1:25" s="20" customFormat="1" ht="13.05" x14ac:dyDescent="0.3">
      <c r="A1" s="22" t="s">
        <v>754</v>
      </c>
      <c r="B1" s="2"/>
      <c r="C1" s="3"/>
      <c r="D1" s="6"/>
      <c r="E1" s="3"/>
      <c r="F1" s="23"/>
    </row>
    <row r="2" spans="1:25" s="20" customFormat="1" ht="13.05" x14ac:dyDescent="0.3">
      <c r="A2" s="24" t="s">
        <v>751</v>
      </c>
      <c r="B2" s="2"/>
      <c r="C2" s="3"/>
      <c r="D2" s="6"/>
      <c r="E2" s="3"/>
      <c r="F2" s="23"/>
    </row>
    <row r="3" spans="1:25" s="20" customFormat="1" ht="15" customHeight="1" x14ac:dyDescent="0.25">
      <c r="A3" s="24" t="s">
        <v>752</v>
      </c>
      <c r="B3" s="2"/>
      <c r="C3" s="3"/>
      <c r="D3" s="6"/>
      <c r="E3" s="3"/>
      <c r="F3" s="23"/>
    </row>
    <row r="4" spans="1:25" s="20" customFormat="1" x14ac:dyDescent="0.25">
      <c r="A4" s="24" t="s">
        <v>907</v>
      </c>
      <c r="B4" s="2"/>
      <c r="C4" s="3"/>
      <c r="D4" s="6"/>
      <c r="E4" s="3"/>
      <c r="F4" s="23"/>
    </row>
    <row r="5" spans="1:25" s="4" customFormat="1" ht="13.8" thickBot="1" x14ac:dyDescent="0.3">
      <c r="C5" s="3"/>
      <c r="D5" s="3"/>
      <c r="E5" s="3"/>
      <c r="H5" s="20"/>
      <c r="I5" s="20"/>
      <c r="J5" s="20"/>
      <c r="K5" s="20"/>
      <c r="L5" s="20"/>
      <c r="M5" s="20"/>
      <c r="N5" s="20"/>
      <c r="O5" s="20"/>
      <c r="P5" s="20"/>
      <c r="Q5" s="20"/>
      <c r="R5" s="20"/>
      <c r="S5" s="20"/>
      <c r="T5" s="20"/>
      <c r="U5" s="20"/>
      <c r="V5" s="20"/>
      <c r="W5" s="20"/>
      <c r="X5" s="20"/>
      <c r="Y5" s="20"/>
    </row>
    <row r="6" spans="1:25" s="19" customFormat="1" ht="13.5" thickBot="1" x14ac:dyDescent="0.35">
      <c r="A6" s="21" t="s">
        <v>750</v>
      </c>
      <c r="B6" s="7" t="s">
        <v>290</v>
      </c>
      <c r="C6" s="8" t="s">
        <v>505</v>
      </c>
      <c r="D6" s="8" t="s">
        <v>506</v>
      </c>
      <c r="E6" s="35" t="s">
        <v>765</v>
      </c>
      <c r="F6" s="15" t="s">
        <v>1</v>
      </c>
      <c r="H6" s="20"/>
      <c r="I6" s="20"/>
      <c r="J6" s="20"/>
      <c r="K6" s="20"/>
      <c r="L6" s="20"/>
      <c r="M6" s="20"/>
      <c r="N6" s="20"/>
      <c r="O6" s="20"/>
      <c r="P6" s="20"/>
      <c r="Q6" s="20"/>
      <c r="R6" s="20"/>
      <c r="S6" s="20"/>
      <c r="T6" s="20"/>
      <c r="U6" s="20"/>
      <c r="V6" s="20"/>
      <c r="W6" s="20"/>
      <c r="X6" s="20"/>
      <c r="Y6" s="20"/>
    </row>
    <row r="7" spans="1:25" ht="13.5" thickBot="1" x14ac:dyDescent="0.35">
      <c r="A7" s="5" t="s">
        <v>242</v>
      </c>
      <c r="B7" s="10" t="s">
        <v>242</v>
      </c>
      <c r="C7" s="11" t="s">
        <v>507</v>
      </c>
      <c r="D7" s="11" t="s">
        <v>508</v>
      </c>
      <c r="E7" s="36" t="s">
        <v>783</v>
      </c>
      <c r="F7" s="16">
        <v>6.0274699999999999E-8</v>
      </c>
      <c r="H7" s="20"/>
      <c r="I7" s="20"/>
      <c r="J7" s="20"/>
      <c r="K7" s="20"/>
      <c r="L7" s="20"/>
      <c r="M7" s="20"/>
      <c r="N7" s="20"/>
      <c r="O7" s="20"/>
      <c r="P7" s="20"/>
      <c r="Q7" s="20"/>
      <c r="R7" s="20"/>
      <c r="S7" s="20"/>
      <c r="T7" s="20"/>
      <c r="U7" s="20"/>
      <c r="V7" s="20"/>
      <c r="W7" s="20"/>
      <c r="X7" s="20"/>
      <c r="Y7" s="20"/>
    </row>
    <row r="8" spans="1:25" ht="26.55" thickBot="1" x14ac:dyDescent="0.35">
      <c r="A8" s="13" t="s">
        <v>124</v>
      </c>
      <c r="B8" s="12" t="s">
        <v>328</v>
      </c>
      <c r="C8" s="14" t="s">
        <v>644</v>
      </c>
      <c r="D8" s="14" t="s">
        <v>645</v>
      </c>
      <c r="E8" s="37" t="s">
        <v>784</v>
      </c>
      <c r="F8" s="17">
        <v>1.6462099999999999E-4</v>
      </c>
      <c r="H8" s="25" t="s">
        <v>757</v>
      </c>
      <c r="I8" s="25"/>
      <c r="J8" s="45">
        <v>107</v>
      </c>
      <c r="K8" s="46"/>
      <c r="L8" s="45">
        <v>121</v>
      </c>
      <c r="M8" s="46"/>
      <c r="N8" s="20"/>
      <c r="O8" s="20"/>
      <c r="P8" s="20"/>
      <c r="Q8" s="20"/>
      <c r="R8" s="20"/>
      <c r="S8" s="20"/>
      <c r="T8" s="20"/>
      <c r="U8" s="20"/>
      <c r="V8" s="20"/>
      <c r="W8" s="33"/>
      <c r="X8" s="33"/>
      <c r="Y8" s="33"/>
    </row>
    <row r="9" spans="1:25" ht="13.8" thickBot="1" x14ac:dyDescent="0.3">
      <c r="A9" s="5" t="s">
        <v>288</v>
      </c>
      <c r="B9" s="10" t="s">
        <v>409</v>
      </c>
      <c r="C9" s="11" t="s">
        <v>507</v>
      </c>
      <c r="D9" s="11" t="s">
        <v>508</v>
      </c>
      <c r="E9" s="36" t="s">
        <v>785</v>
      </c>
      <c r="F9" s="16">
        <v>1.0094200000000001E-18</v>
      </c>
      <c r="H9" s="41" t="s">
        <v>758</v>
      </c>
      <c r="I9" s="42"/>
      <c r="J9" s="40" t="s">
        <v>759</v>
      </c>
      <c r="K9" s="40"/>
      <c r="L9" s="40" t="s">
        <v>760</v>
      </c>
      <c r="M9" s="40"/>
      <c r="N9" s="20"/>
      <c r="O9" s="20"/>
      <c r="P9" s="20"/>
      <c r="Q9" s="20"/>
      <c r="R9" s="20"/>
      <c r="S9" s="20"/>
      <c r="T9" s="20"/>
      <c r="U9" s="20"/>
      <c r="V9" s="20"/>
    </row>
    <row r="10" spans="1:25" ht="13.8" thickBot="1" x14ac:dyDescent="0.3">
      <c r="A10" s="5" t="s">
        <v>119</v>
      </c>
      <c r="B10" s="10" t="s">
        <v>291</v>
      </c>
      <c r="C10" s="11" t="s">
        <v>507</v>
      </c>
      <c r="D10" s="11" t="s">
        <v>508</v>
      </c>
      <c r="E10" s="36" t="s">
        <v>786</v>
      </c>
      <c r="F10" s="16">
        <v>6.4308600000000002E-8</v>
      </c>
      <c r="H10" s="43"/>
      <c r="I10" s="44"/>
      <c r="J10" s="25" t="s">
        <v>761</v>
      </c>
      <c r="K10" s="25" t="s">
        <v>762</v>
      </c>
      <c r="L10" s="25" t="s">
        <v>761</v>
      </c>
      <c r="M10" s="25" t="s">
        <v>762</v>
      </c>
      <c r="N10" s="20"/>
      <c r="O10" s="20"/>
      <c r="P10" s="20"/>
      <c r="Q10" s="20"/>
      <c r="R10" s="20"/>
      <c r="S10" s="20"/>
      <c r="T10" s="20"/>
      <c r="U10" s="20"/>
      <c r="V10" s="20"/>
    </row>
    <row r="11" spans="1:25" ht="13.5" thickBot="1" x14ac:dyDescent="0.35">
      <c r="A11" s="5" t="s">
        <v>206</v>
      </c>
      <c r="B11" s="10" t="s">
        <v>291</v>
      </c>
      <c r="C11" s="11" t="s">
        <v>507</v>
      </c>
      <c r="D11" s="11" t="s">
        <v>508</v>
      </c>
      <c r="E11" s="36" t="s">
        <v>787</v>
      </c>
      <c r="F11" s="16">
        <v>9.5353199999999997E-6</v>
      </c>
      <c r="H11" s="34" t="s">
        <v>705</v>
      </c>
      <c r="I11" s="25">
        <v>1</v>
      </c>
      <c r="J11" s="25">
        <v>1</v>
      </c>
      <c r="K11" s="27">
        <f t="shared" ref="K11:K12" si="0">J11/$J$8</f>
        <v>9.3457943925233638E-3</v>
      </c>
      <c r="L11" s="25"/>
      <c r="M11" s="27">
        <f t="shared" ref="M11:M12" si="1">L11/$L$8</f>
        <v>0</v>
      </c>
      <c r="N11" s="28"/>
      <c r="O11" s="28"/>
      <c r="P11" s="28"/>
      <c r="Q11" s="28"/>
      <c r="R11" s="28"/>
      <c r="S11" s="28"/>
      <c r="T11" s="28"/>
      <c r="U11" s="28"/>
      <c r="V11" s="28"/>
    </row>
    <row r="12" spans="1:25" ht="26.55" thickBot="1" x14ac:dyDescent="0.35">
      <c r="A12" s="5" t="s">
        <v>187</v>
      </c>
      <c r="B12" s="10" t="s">
        <v>327</v>
      </c>
      <c r="C12" s="11" t="s">
        <v>507</v>
      </c>
      <c r="D12" s="11" t="s">
        <v>508</v>
      </c>
      <c r="E12" s="36" t="s">
        <v>788</v>
      </c>
      <c r="F12" s="16">
        <v>4.1794E-4</v>
      </c>
      <c r="H12" s="34" t="s">
        <v>780</v>
      </c>
      <c r="I12" s="25">
        <v>2</v>
      </c>
      <c r="J12" s="25"/>
      <c r="K12" s="27">
        <f t="shared" si="0"/>
        <v>0</v>
      </c>
      <c r="L12" s="25">
        <v>1</v>
      </c>
      <c r="M12" s="27">
        <f t="shared" si="1"/>
        <v>8.2644628099173556E-3</v>
      </c>
      <c r="N12" s="20"/>
      <c r="O12" s="20"/>
      <c r="P12" s="20"/>
      <c r="Q12" s="20"/>
      <c r="R12" s="20"/>
      <c r="S12" s="20"/>
      <c r="T12" s="20"/>
      <c r="U12" s="20"/>
      <c r="V12" s="20"/>
    </row>
    <row r="13" spans="1:25" ht="13.5" thickBot="1" x14ac:dyDescent="0.35">
      <c r="A13" s="5" t="s">
        <v>193</v>
      </c>
      <c r="B13" s="10" t="s">
        <v>193</v>
      </c>
      <c r="C13" s="11" t="s">
        <v>507</v>
      </c>
      <c r="D13" s="11" t="s">
        <v>508</v>
      </c>
      <c r="E13" s="36" t="s">
        <v>789</v>
      </c>
      <c r="F13" s="16">
        <v>1.6945400000000001E-4</v>
      </c>
      <c r="H13" s="26" t="s">
        <v>767</v>
      </c>
      <c r="I13" s="26">
        <v>3</v>
      </c>
      <c r="J13" s="25">
        <v>1</v>
      </c>
      <c r="K13" s="27">
        <f t="shared" ref="K13:K33" si="2">J13/$J$8</f>
        <v>9.3457943925233638E-3</v>
      </c>
      <c r="L13" s="25"/>
      <c r="M13" s="27">
        <f t="shared" ref="M13:M33" si="3">L13/$L$8</f>
        <v>0</v>
      </c>
      <c r="N13" s="20"/>
      <c r="O13" s="20"/>
      <c r="P13" s="20"/>
      <c r="Q13" s="20"/>
      <c r="R13" s="20"/>
      <c r="S13" s="20"/>
      <c r="T13" s="20"/>
      <c r="U13" s="20"/>
      <c r="V13" s="20"/>
    </row>
    <row r="14" spans="1:25" ht="13.5" thickBot="1" x14ac:dyDescent="0.35">
      <c r="A14" s="5" t="s">
        <v>167</v>
      </c>
      <c r="B14" s="10" t="s">
        <v>167</v>
      </c>
      <c r="C14" s="11" t="s">
        <v>507</v>
      </c>
      <c r="D14" s="11" t="s">
        <v>508</v>
      </c>
      <c r="E14" s="36" t="s">
        <v>790</v>
      </c>
      <c r="F14" s="16">
        <v>3.8270699999999998E-4</v>
      </c>
      <c r="H14" s="25" t="s">
        <v>777</v>
      </c>
      <c r="I14" s="25">
        <v>4</v>
      </c>
      <c r="J14" s="25"/>
      <c r="K14" s="27">
        <f t="shared" si="2"/>
        <v>0</v>
      </c>
      <c r="L14" s="25">
        <v>3</v>
      </c>
      <c r="M14" s="27">
        <f t="shared" si="3"/>
        <v>2.4793388429752067E-2</v>
      </c>
      <c r="N14" s="20"/>
      <c r="O14" s="20"/>
      <c r="P14" s="20"/>
      <c r="Q14" s="20"/>
      <c r="R14" s="20"/>
      <c r="S14" s="20"/>
      <c r="T14" s="20"/>
      <c r="U14" s="20"/>
      <c r="V14" s="20"/>
    </row>
    <row r="15" spans="1:25" ht="13.5" thickBot="1" x14ac:dyDescent="0.35">
      <c r="A15" s="5" t="s">
        <v>234</v>
      </c>
      <c r="B15" s="10" t="s">
        <v>234</v>
      </c>
      <c r="C15" s="11" t="s">
        <v>555</v>
      </c>
      <c r="D15" s="11" t="s">
        <v>556</v>
      </c>
      <c r="E15" s="36" t="s">
        <v>791</v>
      </c>
      <c r="F15" s="16">
        <v>1.5127699999999999E-5</v>
      </c>
      <c r="H15" s="26" t="s">
        <v>749</v>
      </c>
      <c r="I15" s="26">
        <v>10</v>
      </c>
      <c r="J15" s="25">
        <v>1</v>
      </c>
      <c r="K15" s="27">
        <f t="shared" si="2"/>
        <v>9.3457943925233638E-3</v>
      </c>
      <c r="L15" s="25">
        <v>1</v>
      </c>
      <c r="M15" s="27">
        <f t="shared" si="3"/>
        <v>8.2644628099173556E-3</v>
      </c>
      <c r="N15" s="20"/>
      <c r="O15" s="20"/>
      <c r="P15" s="20"/>
      <c r="Q15" s="20"/>
      <c r="R15" s="20"/>
      <c r="S15" s="20"/>
      <c r="T15" s="20"/>
      <c r="U15" s="20"/>
      <c r="V15" s="20"/>
    </row>
    <row r="16" spans="1:25" ht="13.5" thickBot="1" x14ac:dyDescent="0.35">
      <c r="A16" s="5" t="s">
        <v>278</v>
      </c>
      <c r="B16" s="10" t="s">
        <v>389</v>
      </c>
      <c r="C16" s="11" t="s">
        <v>507</v>
      </c>
      <c r="D16" s="11" t="s">
        <v>508</v>
      </c>
      <c r="E16" s="36" t="s">
        <v>791</v>
      </c>
      <c r="F16" s="16">
        <v>7.0089760000000001E-3</v>
      </c>
      <c r="H16" s="26" t="s">
        <v>748</v>
      </c>
      <c r="I16" s="26">
        <v>11</v>
      </c>
      <c r="J16" s="25">
        <v>1</v>
      </c>
      <c r="K16" s="27">
        <f t="shared" si="2"/>
        <v>9.3457943925233638E-3</v>
      </c>
      <c r="L16" s="25">
        <v>2</v>
      </c>
      <c r="M16" s="27">
        <f t="shared" si="3"/>
        <v>1.6528925619834711E-2</v>
      </c>
      <c r="N16" s="20"/>
      <c r="O16" s="20"/>
      <c r="P16" s="20"/>
      <c r="Q16" s="20"/>
      <c r="R16" s="20"/>
      <c r="S16" s="20"/>
      <c r="T16" s="20"/>
      <c r="U16" s="20"/>
      <c r="V16" s="20"/>
    </row>
    <row r="17" spans="1:22" ht="13.5" thickBot="1" x14ac:dyDescent="0.35">
      <c r="A17" s="5" t="s">
        <v>179</v>
      </c>
      <c r="B17" s="10" t="s">
        <v>291</v>
      </c>
      <c r="C17" s="11" t="s">
        <v>507</v>
      </c>
      <c r="D17" s="11" t="s">
        <v>508</v>
      </c>
      <c r="E17" s="36" t="s">
        <v>792</v>
      </c>
      <c r="F17" s="16">
        <v>8.3447729999999998E-3</v>
      </c>
      <c r="H17" s="26" t="s">
        <v>779</v>
      </c>
      <c r="I17" s="26">
        <v>13</v>
      </c>
      <c r="J17" s="25"/>
      <c r="K17" s="27">
        <f t="shared" si="2"/>
        <v>0</v>
      </c>
      <c r="L17" s="25">
        <v>1</v>
      </c>
      <c r="M17" s="27">
        <f t="shared" si="3"/>
        <v>8.2644628099173556E-3</v>
      </c>
      <c r="N17" s="20"/>
      <c r="O17" s="20"/>
      <c r="P17" s="20"/>
      <c r="Q17" s="20"/>
      <c r="R17" s="20"/>
      <c r="S17" s="20"/>
      <c r="T17" s="20"/>
      <c r="U17" s="20"/>
      <c r="V17" s="20"/>
    </row>
    <row r="18" spans="1:22" ht="26.55" thickBot="1" x14ac:dyDescent="0.35">
      <c r="A18" s="5" t="s">
        <v>128</v>
      </c>
      <c r="B18" s="10" t="s">
        <v>417</v>
      </c>
      <c r="C18" s="11" t="s">
        <v>507</v>
      </c>
      <c r="D18" s="11" t="s">
        <v>508</v>
      </c>
      <c r="E18" s="36" t="s">
        <v>793</v>
      </c>
      <c r="F18" s="16">
        <v>2.7054090000000002E-3</v>
      </c>
      <c r="H18" s="26" t="s">
        <v>702</v>
      </c>
      <c r="I18" s="26">
        <v>15</v>
      </c>
      <c r="J18" s="25"/>
      <c r="K18" s="27">
        <f t="shared" si="2"/>
        <v>0</v>
      </c>
      <c r="L18" s="25">
        <v>3</v>
      </c>
      <c r="M18" s="27">
        <f t="shared" si="3"/>
        <v>2.4793388429752067E-2</v>
      </c>
      <c r="N18" s="20"/>
      <c r="O18" s="20"/>
      <c r="P18" s="20"/>
      <c r="Q18" s="20"/>
      <c r="R18" s="20"/>
      <c r="S18" s="20"/>
      <c r="T18" s="20"/>
      <c r="U18" s="20"/>
      <c r="V18" s="20"/>
    </row>
    <row r="19" spans="1:22" ht="13.5" thickBot="1" x14ac:dyDescent="0.35">
      <c r="A19" s="5" t="s">
        <v>243</v>
      </c>
      <c r="B19" s="10" t="s">
        <v>299</v>
      </c>
      <c r="C19" s="11" t="s">
        <v>507</v>
      </c>
      <c r="D19" s="11" t="s">
        <v>508</v>
      </c>
      <c r="E19" s="36" t="s">
        <v>794</v>
      </c>
      <c r="F19" s="16">
        <v>5.0249500000000005E-4</v>
      </c>
      <c r="H19" s="26" t="s">
        <v>768</v>
      </c>
      <c r="I19" s="26">
        <v>16</v>
      </c>
      <c r="J19" s="25">
        <v>2</v>
      </c>
      <c r="K19" s="27">
        <f t="shared" si="2"/>
        <v>1.8691588785046728E-2</v>
      </c>
      <c r="L19" s="25">
        <v>3</v>
      </c>
      <c r="M19" s="27">
        <f t="shared" si="3"/>
        <v>2.4793388429752067E-2</v>
      </c>
      <c r="N19" s="20"/>
      <c r="O19" s="20"/>
      <c r="P19" s="20"/>
      <c r="Q19" s="20"/>
      <c r="R19" s="20"/>
      <c r="S19" s="20"/>
      <c r="T19" s="20"/>
      <c r="U19" s="20"/>
      <c r="V19" s="20"/>
    </row>
    <row r="20" spans="1:22" ht="26.55" thickBot="1" x14ac:dyDescent="0.35">
      <c r="A20" s="5" t="s">
        <v>227</v>
      </c>
      <c r="B20" s="10" t="s">
        <v>385</v>
      </c>
      <c r="C20" s="11" t="s">
        <v>507</v>
      </c>
      <c r="D20" s="11" t="s">
        <v>508</v>
      </c>
      <c r="E20" s="36" t="s">
        <v>795</v>
      </c>
      <c r="F20" s="16">
        <v>1.7859199999999999E-12</v>
      </c>
      <c r="H20" s="26" t="s">
        <v>774</v>
      </c>
      <c r="I20" s="26">
        <v>17</v>
      </c>
      <c r="J20" s="25">
        <v>2</v>
      </c>
      <c r="K20" s="27">
        <f t="shared" si="2"/>
        <v>1.8691588785046728E-2</v>
      </c>
      <c r="L20" s="25">
        <v>6</v>
      </c>
      <c r="M20" s="27">
        <f t="shared" si="3"/>
        <v>4.9586776859504134E-2</v>
      </c>
      <c r="N20" s="20"/>
      <c r="O20" s="20"/>
      <c r="P20" s="20"/>
      <c r="Q20" s="20"/>
      <c r="R20" s="20"/>
      <c r="S20" s="20"/>
      <c r="T20" s="20"/>
      <c r="U20" s="20"/>
      <c r="V20" s="20"/>
    </row>
    <row r="21" spans="1:22" ht="40.200000000000003" thickBot="1" x14ac:dyDescent="0.3">
      <c r="A21" s="13" t="s">
        <v>197</v>
      </c>
      <c r="B21" s="12" t="s">
        <v>412</v>
      </c>
      <c r="C21" s="14" t="s">
        <v>664</v>
      </c>
      <c r="D21" s="14" t="s">
        <v>665</v>
      </c>
      <c r="E21" s="37" t="s">
        <v>795</v>
      </c>
      <c r="F21" s="17">
        <v>3.7690050000000002E-3</v>
      </c>
      <c r="H21" s="26" t="s">
        <v>781</v>
      </c>
      <c r="I21" s="26">
        <v>18</v>
      </c>
      <c r="J21" s="25">
        <v>3</v>
      </c>
      <c r="K21" s="27">
        <f t="shared" si="2"/>
        <v>2.8037383177570093E-2</v>
      </c>
      <c r="L21" s="25"/>
      <c r="M21" s="27">
        <f t="shared" si="3"/>
        <v>0</v>
      </c>
      <c r="N21" s="20"/>
      <c r="O21" s="20"/>
      <c r="P21" s="20"/>
      <c r="Q21" s="20"/>
      <c r="R21" s="20"/>
      <c r="S21" s="20"/>
      <c r="T21" s="20"/>
      <c r="U21" s="20"/>
      <c r="V21" s="20"/>
    </row>
    <row r="22" spans="1:22" ht="13.8" thickBot="1" x14ac:dyDescent="0.3">
      <c r="A22" s="5" t="s">
        <v>221</v>
      </c>
      <c r="B22" s="10" t="s">
        <v>291</v>
      </c>
      <c r="C22" s="11" t="s">
        <v>507</v>
      </c>
      <c r="D22" s="11" t="s">
        <v>508</v>
      </c>
      <c r="E22" s="36" t="s">
        <v>796</v>
      </c>
      <c r="F22" s="16">
        <v>2.0419800000000001E-3</v>
      </c>
      <c r="H22" s="26" t="s">
        <v>745</v>
      </c>
      <c r="I22" s="26">
        <v>19</v>
      </c>
      <c r="J22" s="25">
        <v>1</v>
      </c>
      <c r="K22" s="27">
        <f t="shared" si="2"/>
        <v>9.3457943925233638E-3</v>
      </c>
      <c r="L22" s="25"/>
      <c r="M22" s="27">
        <f t="shared" si="3"/>
        <v>0</v>
      </c>
      <c r="N22" s="20"/>
      <c r="O22" s="20"/>
      <c r="P22" s="20"/>
      <c r="Q22" s="20"/>
      <c r="R22" s="20"/>
      <c r="S22" s="20"/>
      <c r="T22" s="20"/>
      <c r="U22" s="20"/>
      <c r="V22" s="20"/>
    </row>
    <row r="23" spans="1:22" ht="27" thickBot="1" x14ac:dyDescent="0.3">
      <c r="A23" s="5" t="s">
        <v>215</v>
      </c>
      <c r="B23" s="10" t="s">
        <v>448</v>
      </c>
      <c r="C23" s="11" t="s">
        <v>507</v>
      </c>
      <c r="D23" s="11" t="s">
        <v>508</v>
      </c>
      <c r="E23" s="36" t="s">
        <v>796</v>
      </c>
      <c r="F23" s="16">
        <v>7.148316E-3</v>
      </c>
      <c r="H23" s="26" t="s">
        <v>589</v>
      </c>
      <c r="I23" s="26">
        <v>20</v>
      </c>
      <c r="J23" s="25">
        <v>3</v>
      </c>
      <c r="K23" s="27">
        <f t="shared" si="2"/>
        <v>2.8037383177570093E-2</v>
      </c>
      <c r="L23" s="25">
        <v>10</v>
      </c>
      <c r="M23" s="27">
        <f t="shared" si="3"/>
        <v>8.2644628099173556E-2</v>
      </c>
      <c r="N23" s="20"/>
      <c r="O23" s="20"/>
      <c r="P23" s="20"/>
      <c r="Q23" s="20"/>
      <c r="R23" s="20"/>
      <c r="S23" s="20"/>
      <c r="T23" s="20"/>
      <c r="U23" s="20"/>
      <c r="V23" s="20"/>
    </row>
    <row r="24" spans="1:22" ht="40.200000000000003" thickBot="1" x14ac:dyDescent="0.3">
      <c r="A24" s="5" t="s">
        <v>79</v>
      </c>
      <c r="B24" s="10" t="s">
        <v>441</v>
      </c>
      <c r="C24" s="11" t="s">
        <v>507</v>
      </c>
      <c r="D24" s="11" t="s">
        <v>508</v>
      </c>
      <c r="E24" s="36" t="s">
        <v>797</v>
      </c>
      <c r="F24" s="16">
        <v>7.3016699999999999E-4</v>
      </c>
      <c r="H24" s="25" t="s">
        <v>775</v>
      </c>
      <c r="I24" s="25">
        <v>21</v>
      </c>
      <c r="J24" s="25"/>
      <c r="K24" s="27">
        <f t="shared" si="2"/>
        <v>0</v>
      </c>
      <c r="L24" s="25">
        <v>3</v>
      </c>
      <c r="M24" s="27">
        <f t="shared" si="3"/>
        <v>2.4793388429752067E-2</v>
      </c>
      <c r="N24" s="20"/>
      <c r="O24" s="20"/>
      <c r="P24" s="20"/>
      <c r="Q24" s="20"/>
      <c r="R24" s="20"/>
      <c r="S24" s="20"/>
      <c r="T24" s="20"/>
      <c r="U24" s="20"/>
      <c r="V24" s="20"/>
    </row>
    <row r="25" spans="1:22" ht="27" thickBot="1" x14ac:dyDescent="0.3">
      <c r="A25" s="5" t="s">
        <v>127</v>
      </c>
      <c r="B25" s="10" t="s">
        <v>446</v>
      </c>
      <c r="C25" s="11" t="s">
        <v>650</v>
      </c>
      <c r="D25" s="11" t="s">
        <v>651</v>
      </c>
      <c r="E25" s="36" t="s">
        <v>797</v>
      </c>
      <c r="F25" s="16">
        <v>1.486429E-3</v>
      </c>
      <c r="H25" s="26" t="s">
        <v>769</v>
      </c>
      <c r="I25" s="26">
        <v>26</v>
      </c>
      <c r="J25" s="25">
        <v>4</v>
      </c>
      <c r="K25" s="27">
        <f t="shared" si="2"/>
        <v>3.7383177570093455E-2</v>
      </c>
      <c r="L25" s="25">
        <v>22</v>
      </c>
      <c r="M25" s="27">
        <f t="shared" si="3"/>
        <v>0.18181818181818182</v>
      </c>
      <c r="N25" s="20"/>
      <c r="O25" s="20"/>
      <c r="P25" s="20"/>
      <c r="Q25" s="20"/>
      <c r="R25" s="20"/>
      <c r="S25" s="20"/>
      <c r="T25" s="20"/>
      <c r="U25" s="20"/>
      <c r="V25" s="20"/>
    </row>
    <row r="26" spans="1:22" ht="27" thickBot="1" x14ac:dyDescent="0.3">
      <c r="A26" s="5" t="s">
        <v>196</v>
      </c>
      <c r="B26" s="10" t="s">
        <v>392</v>
      </c>
      <c r="C26" s="11" t="s">
        <v>507</v>
      </c>
      <c r="D26" s="11" t="s">
        <v>508</v>
      </c>
      <c r="E26" s="36" t="s">
        <v>798</v>
      </c>
      <c r="F26" s="16">
        <v>3.0815400000000003E-5</v>
      </c>
      <c r="H26" s="25" t="s">
        <v>763</v>
      </c>
      <c r="I26" s="25">
        <v>27</v>
      </c>
      <c r="J26" s="25">
        <v>8</v>
      </c>
      <c r="K26" s="27">
        <f t="shared" si="2"/>
        <v>7.476635514018691E-2</v>
      </c>
      <c r="L26" s="25">
        <v>8</v>
      </c>
      <c r="M26" s="27">
        <f t="shared" si="3"/>
        <v>6.6115702479338845E-2</v>
      </c>
      <c r="N26" s="20"/>
      <c r="O26" s="20"/>
      <c r="P26" s="20"/>
      <c r="Q26" s="20"/>
      <c r="R26" s="20"/>
      <c r="S26" s="20"/>
      <c r="T26" s="20"/>
      <c r="U26" s="20"/>
      <c r="V26" s="20"/>
    </row>
    <row r="27" spans="1:22" ht="40.200000000000003" thickBot="1" x14ac:dyDescent="0.3">
      <c r="A27" s="5" t="s">
        <v>190</v>
      </c>
      <c r="B27" s="10" t="s">
        <v>467</v>
      </c>
      <c r="C27" s="11" t="s">
        <v>507</v>
      </c>
      <c r="D27" s="11" t="s">
        <v>508</v>
      </c>
      <c r="E27" s="36" t="s">
        <v>799</v>
      </c>
      <c r="F27" s="16">
        <v>4.2228270000000002E-3</v>
      </c>
      <c r="H27" s="26" t="s">
        <v>764</v>
      </c>
      <c r="I27" s="26">
        <v>28</v>
      </c>
      <c r="J27" s="25">
        <v>2</v>
      </c>
      <c r="K27" s="27">
        <f t="shared" si="2"/>
        <v>1.8691588785046728E-2</v>
      </c>
      <c r="L27" s="25">
        <v>1</v>
      </c>
      <c r="M27" s="27">
        <f t="shared" si="3"/>
        <v>8.2644628099173556E-3</v>
      </c>
    </row>
    <row r="28" spans="1:22" ht="27" thickBot="1" x14ac:dyDescent="0.3">
      <c r="A28" s="5" t="s">
        <v>182</v>
      </c>
      <c r="B28" s="10" t="s">
        <v>477</v>
      </c>
      <c r="C28" s="11" t="s">
        <v>507</v>
      </c>
      <c r="D28" s="11" t="s">
        <v>508</v>
      </c>
      <c r="E28" s="36" t="s">
        <v>799</v>
      </c>
      <c r="F28" s="16">
        <v>3.0167869999999999E-3</v>
      </c>
      <c r="H28" s="26" t="s">
        <v>770</v>
      </c>
      <c r="I28" s="26">
        <v>29</v>
      </c>
      <c r="J28" s="25">
        <v>6</v>
      </c>
      <c r="K28" s="27">
        <f t="shared" si="2"/>
        <v>5.6074766355140186E-2</v>
      </c>
      <c r="L28" s="25">
        <v>10</v>
      </c>
      <c r="M28" s="27">
        <f t="shared" si="3"/>
        <v>8.2644628099173556E-2</v>
      </c>
    </row>
    <row r="29" spans="1:22" ht="40.200000000000003" thickBot="1" x14ac:dyDescent="0.3">
      <c r="A29" s="5" t="s">
        <v>180</v>
      </c>
      <c r="B29" s="10" t="s">
        <v>498</v>
      </c>
      <c r="C29" s="11" t="s">
        <v>507</v>
      </c>
      <c r="D29" s="11" t="s">
        <v>508</v>
      </c>
      <c r="E29" s="36" t="s">
        <v>799</v>
      </c>
      <c r="F29" s="16">
        <v>9.7389209999999993E-3</v>
      </c>
      <c r="H29" s="25" t="s">
        <v>776</v>
      </c>
      <c r="I29" s="25">
        <v>30</v>
      </c>
      <c r="J29" s="25"/>
      <c r="K29" s="27">
        <f t="shared" si="2"/>
        <v>0</v>
      </c>
      <c r="L29" s="25">
        <v>5</v>
      </c>
      <c r="M29" s="27">
        <f t="shared" si="3"/>
        <v>4.1322314049586778E-2</v>
      </c>
    </row>
    <row r="30" spans="1:22" ht="53.4" thickBot="1" x14ac:dyDescent="0.3">
      <c r="A30" s="5" t="s">
        <v>178</v>
      </c>
      <c r="B30" s="10" t="s">
        <v>499</v>
      </c>
      <c r="C30" s="11" t="s">
        <v>507</v>
      </c>
      <c r="D30" s="11" t="s">
        <v>508</v>
      </c>
      <c r="E30" s="36" t="s">
        <v>800</v>
      </c>
      <c r="F30" s="16">
        <v>9.2987539999999994E-3</v>
      </c>
      <c r="H30" s="26" t="s">
        <v>771</v>
      </c>
      <c r="I30" s="26">
        <v>31</v>
      </c>
      <c r="J30" s="25">
        <v>3</v>
      </c>
      <c r="K30" s="27">
        <f t="shared" si="2"/>
        <v>2.8037383177570093E-2</v>
      </c>
      <c r="L30" s="25">
        <v>2</v>
      </c>
      <c r="M30" s="27">
        <f t="shared" si="3"/>
        <v>1.6528925619834711E-2</v>
      </c>
    </row>
    <row r="31" spans="1:22" ht="40.200000000000003" thickBot="1" x14ac:dyDescent="0.3">
      <c r="A31" s="5" t="s">
        <v>41</v>
      </c>
      <c r="B31" s="10" t="s">
        <v>476</v>
      </c>
      <c r="C31" s="11" t="s">
        <v>557</v>
      </c>
      <c r="D31" s="11" t="s">
        <v>558</v>
      </c>
      <c r="E31" s="36" t="s">
        <v>800</v>
      </c>
      <c r="F31" s="16">
        <v>7.4909700000000005E-5</v>
      </c>
      <c r="H31" s="26" t="s">
        <v>772</v>
      </c>
      <c r="I31" s="26">
        <v>33</v>
      </c>
      <c r="J31" s="25"/>
      <c r="K31" s="27">
        <f t="shared" si="2"/>
        <v>0</v>
      </c>
      <c r="L31" s="25">
        <v>4</v>
      </c>
      <c r="M31" s="27">
        <f t="shared" si="3"/>
        <v>3.3057851239669422E-2</v>
      </c>
    </row>
    <row r="32" spans="1:22" ht="27" thickBot="1" x14ac:dyDescent="0.3">
      <c r="A32" s="5" t="s">
        <v>170</v>
      </c>
      <c r="B32" s="10" t="s">
        <v>433</v>
      </c>
      <c r="C32" s="11" t="s">
        <v>507</v>
      </c>
      <c r="D32" s="11" t="s">
        <v>508</v>
      </c>
      <c r="E32" s="36" t="s">
        <v>800</v>
      </c>
      <c r="F32" s="16">
        <v>5.1601549999999996E-3</v>
      </c>
      <c r="H32" s="26" t="s">
        <v>716</v>
      </c>
      <c r="I32" s="26">
        <v>34</v>
      </c>
      <c r="J32" s="25">
        <v>6</v>
      </c>
      <c r="K32" s="27">
        <f t="shared" si="2"/>
        <v>5.6074766355140186E-2</v>
      </c>
      <c r="L32" s="25">
        <v>9</v>
      </c>
      <c r="M32" s="27">
        <f t="shared" si="3"/>
        <v>7.43801652892562E-2</v>
      </c>
    </row>
    <row r="33" spans="1:13" ht="13.8" thickBot="1" x14ac:dyDescent="0.3">
      <c r="A33" s="5" t="s">
        <v>15</v>
      </c>
      <c r="B33" s="10" t="s">
        <v>15</v>
      </c>
      <c r="C33" s="11" t="s">
        <v>594</v>
      </c>
      <c r="D33" s="11" t="s">
        <v>595</v>
      </c>
      <c r="E33" s="36" t="s">
        <v>801</v>
      </c>
      <c r="F33" s="16">
        <v>1.83748E-12</v>
      </c>
      <c r="H33" s="26" t="s">
        <v>773</v>
      </c>
      <c r="I33" s="26">
        <v>35</v>
      </c>
      <c r="J33" s="25">
        <v>63</v>
      </c>
      <c r="K33" s="27">
        <f t="shared" si="2"/>
        <v>0.58878504672897192</v>
      </c>
      <c r="L33" s="25">
        <v>27</v>
      </c>
      <c r="M33" s="27">
        <f t="shared" si="3"/>
        <v>0.2231404958677686</v>
      </c>
    </row>
    <row r="34" spans="1:13" ht="27" thickBot="1" x14ac:dyDescent="0.3">
      <c r="A34" s="5" t="s">
        <v>168</v>
      </c>
      <c r="B34" s="10" t="s">
        <v>460</v>
      </c>
      <c r="C34" s="11" t="s">
        <v>507</v>
      </c>
      <c r="D34" s="11" t="s">
        <v>508</v>
      </c>
      <c r="E34" s="36" t="s">
        <v>801</v>
      </c>
      <c r="F34" s="16">
        <v>8.4999080000000005E-3</v>
      </c>
      <c r="J34" s="1">
        <f>SUM(J10:J33)</f>
        <v>107</v>
      </c>
      <c r="L34" s="1">
        <f>SUM(L10:L33)</f>
        <v>121</v>
      </c>
    </row>
    <row r="35" spans="1:13" ht="13.8" thickBot="1" x14ac:dyDescent="0.3">
      <c r="A35" s="5" t="s">
        <v>162</v>
      </c>
      <c r="B35" s="10" t="s">
        <v>291</v>
      </c>
      <c r="C35" s="11" t="s">
        <v>507</v>
      </c>
      <c r="D35" s="11" t="s">
        <v>508</v>
      </c>
      <c r="E35" s="36" t="s">
        <v>801</v>
      </c>
      <c r="F35" s="16">
        <v>1.2489269999999999E-3</v>
      </c>
    </row>
    <row r="36" spans="1:13" ht="27" thickBot="1" x14ac:dyDescent="0.3">
      <c r="A36" s="5" t="s">
        <v>160</v>
      </c>
      <c r="B36" s="10" t="s">
        <v>344</v>
      </c>
      <c r="C36" s="11" t="s">
        <v>507</v>
      </c>
      <c r="D36" s="11" t="s">
        <v>508</v>
      </c>
      <c r="E36" s="36" t="s">
        <v>802</v>
      </c>
      <c r="F36" s="16">
        <v>7.4243180000000001E-3</v>
      </c>
    </row>
    <row r="37" spans="1:13" ht="40.200000000000003" thickBot="1" x14ac:dyDescent="0.3">
      <c r="A37" s="5" t="s">
        <v>148</v>
      </c>
      <c r="B37" s="10" t="s">
        <v>432</v>
      </c>
      <c r="C37" s="11" t="s">
        <v>507</v>
      </c>
      <c r="D37" s="11" t="s">
        <v>508</v>
      </c>
      <c r="E37" s="36" t="s">
        <v>802</v>
      </c>
      <c r="F37" s="16">
        <v>1.9890509999999999E-3</v>
      </c>
    </row>
    <row r="38" spans="1:13" ht="27" thickBot="1" x14ac:dyDescent="0.3">
      <c r="A38" s="13" t="s">
        <v>13</v>
      </c>
      <c r="B38" s="12" t="s">
        <v>491</v>
      </c>
      <c r="C38" s="14" t="s">
        <v>628</v>
      </c>
      <c r="D38" s="14" t="s">
        <v>629</v>
      </c>
      <c r="E38" s="37" t="s">
        <v>802</v>
      </c>
      <c r="F38" s="17">
        <v>8.9813400000000003E-5</v>
      </c>
    </row>
    <row r="39" spans="1:13" ht="13.8" thickBot="1" x14ac:dyDescent="0.3">
      <c r="A39" s="5" t="s">
        <v>137</v>
      </c>
      <c r="B39" s="10" t="s">
        <v>361</v>
      </c>
      <c r="C39" s="11" t="s">
        <v>509</v>
      </c>
      <c r="D39" s="11" t="s">
        <v>510</v>
      </c>
      <c r="E39" s="36" t="s">
        <v>803</v>
      </c>
      <c r="F39" s="16">
        <v>1.4689600000000001E-5</v>
      </c>
    </row>
    <row r="40" spans="1:13" ht="40.200000000000003" thickBot="1" x14ac:dyDescent="0.3">
      <c r="A40" s="5" t="s">
        <v>55</v>
      </c>
      <c r="B40" s="10" t="s">
        <v>390</v>
      </c>
      <c r="C40" s="11" t="s">
        <v>700</v>
      </c>
      <c r="D40" s="11" t="s">
        <v>701</v>
      </c>
      <c r="E40" s="36" t="s">
        <v>804</v>
      </c>
      <c r="F40" s="16">
        <v>9.07245E-8</v>
      </c>
    </row>
    <row r="41" spans="1:13" ht="27" thickBot="1" x14ac:dyDescent="0.3">
      <c r="A41" s="5" t="s">
        <v>78</v>
      </c>
      <c r="B41" s="10" t="s">
        <v>349</v>
      </c>
      <c r="C41" s="11" t="s">
        <v>507</v>
      </c>
      <c r="D41" s="11" t="s">
        <v>508</v>
      </c>
      <c r="E41" s="36" t="s">
        <v>670</v>
      </c>
      <c r="F41" s="16">
        <v>1.4046970000000001E-3</v>
      </c>
    </row>
    <row r="42" spans="1:13" ht="27" thickBot="1" x14ac:dyDescent="0.3">
      <c r="A42" s="5" t="s">
        <v>209</v>
      </c>
      <c r="B42" s="10" t="s">
        <v>487</v>
      </c>
      <c r="C42" s="11" t="s">
        <v>579</v>
      </c>
      <c r="D42" s="11" t="s">
        <v>580</v>
      </c>
      <c r="E42" s="36" t="s">
        <v>805</v>
      </c>
      <c r="F42" s="16">
        <v>1.43484E-5</v>
      </c>
    </row>
    <row r="43" spans="1:13" ht="27" thickBot="1" x14ac:dyDescent="0.3">
      <c r="A43" s="5" t="s">
        <v>120</v>
      </c>
      <c r="B43" s="10" t="s">
        <v>414</v>
      </c>
      <c r="C43" s="11" t="s">
        <v>630</v>
      </c>
      <c r="D43" s="11" t="s">
        <v>631</v>
      </c>
      <c r="E43" s="36" t="s">
        <v>805</v>
      </c>
      <c r="F43" s="16">
        <v>3.464052E-3</v>
      </c>
    </row>
    <row r="44" spans="1:13" ht="13.8" thickBot="1" x14ac:dyDescent="0.3">
      <c r="A44" s="5" t="s">
        <v>129</v>
      </c>
      <c r="B44" s="10" t="s">
        <v>346</v>
      </c>
      <c r="C44" s="11" t="s">
        <v>507</v>
      </c>
      <c r="D44" s="11" t="s">
        <v>508</v>
      </c>
      <c r="E44" s="36" t="s">
        <v>805</v>
      </c>
      <c r="F44" s="16">
        <v>1.6229949999999999E-3</v>
      </c>
    </row>
    <row r="45" spans="1:13" ht="40.200000000000003" thickBot="1" x14ac:dyDescent="0.3">
      <c r="A45" s="5" t="s">
        <v>169</v>
      </c>
      <c r="B45" s="10" t="s">
        <v>316</v>
      </c>
      <c r="C45" s="11" t="s">
        <v>537</v>
      </c>
      <c r="D45" s="11" t="s">
        <v>538</v>
      </c>
      <c r="E45" s="36" t="s">
        <v>806</v>
      </c>
      <c r="F45" s="16">
        <v>1.22223E-4</v>
      </c>
    </row>
    <row r="46" spans="1:13" ht="27" thickBot="1" x14ac:dyDescent="0.3">
      <c r="A46" s="5" t="s">
        <v>125</v>
      </c>
      <c r="B46" s="10" t="s">
        <v>353</v>
      </c>
      <c r="C46" s="11" t="s">
        <v>507</v>
      </c>
      <c r="D46" s="11" t="s">
        <v>508</v>
      </c>
      <c r="E46" s="36" t="s">
        <v>807</v>
      </c>
      <c r="F46" s="16">
        <v>6.2042570000000003E-3</v>
      </c>
    </row>
    <row r="47" spans="1:13" ht="53.4" thickBot="1" x14ac:dyDescent="0.3">
      <c r="A47" s="5" t="s">
        <v>56</v>
      </c>
      <c r="B47" s="10" t="s">
        <v>415</v>
      </c>
      <c r="C47" s="11" t="s">
        <v>507</v>
      </c>
      <c r="D47" s="11" t="s">
        <v>508</v>
      </c>
      <c r="E47" s="36" t="s">
        <v>808</v>
      </c>
      <c r="F47" s="16">
        <v>9.3036199999999994E-19</v>
      </c>
    </row>
    <row r="48" spans="1:13" ht="27" thickBot="1" x14ac:dyDescent="0.3">
      <c r="A48" s="5" t="s">
        <v>213</v>
      </c>
      <c r="B48" s="10" t="s">
        <v>376</v>
      </c>
      <c r="C48" s="11" t="s">
        <v>624</v>
      </c>
      <c r="D48" s="11" t="s">
        <v>625</v>
      </c>
      <c r="E48" s="36" t="s">
        <v>809</v>
      </c>
      <c r="F48" s="16">
        <v>1.5693600000000002E-5</v>
      </c>
    </row>
    <row r="49" spans="1:6" ht="27" thickBot="1" x14ac:dyDescent="0.3">
      <c r="A49" s="5" t="s">
        <v>118</v>
      </c>
      <c r="B49" s="10" t="s">
        <v>405</v>
      </c>
      <c r="C49" s="11" t="s">
        <v>507</v>
      </c>
      <c r="D49" s="11" t="s">
        <v>508</v>
      </c>
      <c r="E49" s="36" t="s">
        <v>810</v>
      </c>
      <c r="F49" s="16">
        <v>3.1278700000000003E-5</v>
      </c>
    </row>
    <row r="50" spans="1:6" ht="13.8" thickBot="1" x14ac:dyDescent="0.3">
      <c r="A50" s="5" t="s">
        <v>116</v>
      </c>
      <c r="B50" s="10" t="s">
        <v>450</v>
      </c>
      <c r="C50" s="11" t="s">
        <v>507</v>
      </c>
      <c r="D50" s="11" t="s">
        <v>508</v>
      </c>
      <c r="E50" s="36" t="s">
        <v>811</v>
      </c>
      <c r="F50" s="16">
        <v>5.6521879999999998E-3</v>
      </c>
    </row>
    <row r="51" spans="1:6" ht="27" thickBot="1" x14ac:dyDescent="0.3">
      <c r="A51" s="5" t="s">
        <v>229</v>
      </c>
      <c r="B51" s="10" t="s">
        <v>370</v>
      </c>
      <c r="C51" s="11" t="s">
        <v>515</v>
      </c>
      <c r="D51" s="11" t="s">
        <v>516</v>
      </c>
      <c r="E51" s="36" t="s">
        <v>811</v>
      </c>
      <c r="F51" s="16">
        <v>1.851307E-3</v>
      </c>
    </row>
    <row r="52" spans="1:6" ht="27" thickBot="1" x14ac:dyDescent="0.3">
      <c r="A52" s="5" t="s">
        <v>75</v>
      </c>
      <c r="B52" s="10" t="s">
        <v>411</v>
      </c>
      <c r="C52" s="11" t="s">
        <v>666</v>
      </c>
      <c r="D52" s="11" t="s">
        <v>667</v>
      </c>
      <c r="E52" s="36" t="s">
        <v>811</v>
      </c>
      <c r="F52" s="16">
        <v>3.1617590000000001E-3</v>
      </c>
    </row>
    <row r="53" spans="1:6" ht="13.8" thickBot="1" x14ac:dyDescent="0.3">
      <c r="A53" s="5" t="s">
        <v>114</v>
      </c>
      <c r="B53" s="10" t="s">
        <v>368</v>
      </c>
      <c r="C53" s="11" t="s">
        <v>509</v>
      </c>
      <c r="D53" s="11" t="s">
        <v>510</v>
      </c>
      <c r="E53" s="36" t="s">
        <v>812</v>
      </c>
      <c r="F53" s="16">
        <v>1.537599E-3</v>
      </c>
    </row>
    <row r="54" spans="1:6" ht="40.200000000000003" thickBot="1" x14ac:dyDescent="0.3">
      <c r="A54" s="5" t="s">
        <v>110</v>
      </c>
      <c r="B54" s="10" t="s">
        <v>484</v>
      </c>
      <c r="C54" s="11" t="s">
        <v>507</v>
      </c>
      <c r="D54" s="11" t="s">
        <v>508</v>
      </c>
      <c r="E54" s="36" t="s">
        <v>812</v>
      </c>
      <c r="F54" s="16">
        <v>6.5370960000000001E-3</v>
      </c>
    </row>
    <row r="55" spans="1:6" ht="40.200000000000003" thickBot="1" x14ac:dyDescent="0.3">
      <c r="A55" s="5" t="s">
        <v>108</v>
      </c>
      <c r="B55" s="10" t="s">
        <v>500</v>
      </c>
      <c r="C55" s="11" t="s">
        <v>507</v>
      </c>
      <c r="D55" s="11" t="s">
        <v>508</v>
      </c>
      <c r="E55" s="36" t="s">
        <v>813</v>
      </c>
      <c r="F55" s="16">
        <v>8.8805400000000002E-7</v>
      </c>
    </row>
    <row r="56" spans="1:6" ht="40.200000000000003" thickBot="1" x14ac:dyDescent="0.3">
      <c r="A56" s="5" t="s">
        <v>99</v>
      </c>
      <c r="B56" s="10" t="s">
        <v>463</v>
      </c>
      <c r="C56" s="11" t="s">
        <v>507</v>
      </c>
      <c r="D56" s="11" t="s">
        <v>508</v>
      </c>
      <c r="E56" s="36" t="s">
        <v>813</v>
      </c>
      <c r="F56" s="16">
        <v>2.7846499999999998E-4</v>
      </c>
    </row>
    <row r="57" spans="1:6" ht="13.8" thickBot="1" x14ac:dyDescent="0.3">
      <c r="A57" s="5" t="s">
        <v>97</v>
      </c>
      <c r="B57" s="10" t="s">
        <v>291</v>
      </c>
      <c r="C57" s="11" t="s">
        <v>507</v>
      </c>
      <c r="D57" s="11" t="s">
        <v>508</v>
      </c>
      <c r="E57" s="36" t="s">
        <v>813</v>
      </c>
      <c r="F57" s="16">
        <v>1.5111399999999999E-10</v>
      </c>
    </row>
    <row r="58" spans="1:6" ht="13.8" thickBot="1" x14ac:dyDescent="0.3">
      <c r="A58" s="5" t="s">
        <v>93</v>
      </c>
      <c r="B58" s="10" t="s">
        <v>291</v>
      </c>
      <c r="C58" s="11" t="s">
        <v>507</v>
      </c>
      <c r="D58" s="11" t="s">
        <v>508</v>
      </c>
      <c r="E58" s="36" t="s">
        <v>813</v>
      </c>
      <c r="F58" s="16">
        <v>1.6197700000000001E-25</v>
      </c>
    </row>
    <row r="59" spans="1:6" ht="27" thickBot="1" x14ac:dyDescent="0.3">
      <c r="A59" s="5" t="s">
        <v>46</v>
      </c>
      <c r="B59" s="10" t="s">
        <v>456</v>
      </c>
      <c r="C59" s="11" t="s">
        <v>507</v>
      </c>
      <c r="D59" s="11" t="s">
        <v>508</v>
      </c>
      <c r="E59" s="36" t="s">
        <v>813</v>
      </c>
      <c r="F59" s="16">
        <v>4.359552E-3</v>
      </c>
    </row>
    <row r="60" spans="1:6" ht="13.8" thickBot="1" x14ac:dyDescent="0.3">
      <c r="A60" s="5" t="s">
        <v>44</v>
      </c>
      <c r="B60" s="10" t="s">
        <v>291</v>
      </c>
      <c r="C60" s="11" t="s">
        <v>507</v>
      </c>
      <c r="D60" s="11" t="s">
        <v>508</v>
      </c>
      <c r="E60" s="36" t="s">
        <v>814</v>
      </c>
      <c r="F60" s="16">
        <v>1.94912E-9</v>
      </c>
    </row>
    <row r="61" spans="1:6" ht="27" thickBot="1" x14ac:dyDescent="0.3">
      <c r="A61" s="5" t="s">
        <v>40</v>
      </c>
      <c r="B61" s="10" t="s">
        <v>373</v>
      </c>
      <c r="C61" s="11" t="s">
        <v>549</v>
      </c>
      <c r="D61" s="11" t="s">
        <v>550</v>
      </c>
      <c r="E61" s="36" t="s">
        <v>814</v>
      </c>
      <c r="F61" s="16">
        <v>3.47898E-3</v>
      </c>
    </row>
    <row r="62" spans="1:6" ht="27" thickBot="1" x14ac:dyDescent="0.3">
      <c r="A62" s="5" t="s">
        <v>176</v>
      </c>
      <c r="B62" s="10" t="s">
        <v>176</v>
      </c>
      <c r="C62" s="11" t="s">
        <v>565</v>
      </c>
      <c r="D62" s="11" t="s">
        <v>566</v>
      </c>
      <c r="E62" s="36" t="s">
        <v>815</v>
      </c>
      <c r="F62" s="16">
        <v>1.373345E-3</v>
      </c>
    </row>
    <row r="63" spans="1:6" ht="13.8" thickBot="1" x14ac:dyDescent="0.3">
      <c r="A63" s="5" t="s">
        <v>86</v>
      </c>
      <c r="B63" s="10" t="s">
        <v>291</v>
      </c>
      <c r="C63" s="11" t="s">
        <v>507</v>
      </c>
      <c r="D63" s="11" t="s">
        <v>508</v>
      </c>
      <c r="E63" s="36" t="s">
        <v>816</v>
      </c>
      <c r="F63" s="16">
        <v>1.2485700000000001E-3</v>
      </c>
    </row>
    <row r="64" spans="1:6" ht="13.8" thickBot="1" x14ac:dyDescent="0.3">
      <c r="A64" s="5" t="s">
        <v>84</v>
      </c>
      <c r="B64" s="10" t="s">
        <v>291</v>
      </c>
      <c r="C64" s="11" t="s">
        <v>507</v>
      </c>
      <c r="D64" s="11" t="s">
        <v>508</v>
      </c>
      <c r="E64" s="36" t="s">
        <v>816</v>
      </c>
      <c r="F64" s="16">
        <v>2.5632099999999998E-3</v>
      </c>
    </row>
    <row r="65" spans="1:6" ht="27" thickBot="1" x14ac:dyDescent="0.3">
      <c r="A65" s="5" t="s">
        <v>95</v>
      </c>
      <c r="B65" s="10" t="s">
        <v>458</v>
      </c>
      <c r="C65" s="11" t="s">
        <v>721</v>
      </c>
      <c r="D65" s="11" t="s">
        <v>722</v>
      </c>
      <c r="E65" s="36" t="s">
        <v>817</v>
      </c>
      <c r="F65" s="16">
        <v>4.4330599999999997E-4</v>
      </c>
    </row>
    <row r="66" spans="1:6" ht="40.200000000000003" thickBot="1" x14ac:dyDescent="0.3">
      <c r="A66" s="5" t="s">
        <v>43</v>
      </c>
      <c r="B66" s="10" t="s">
        <v>310</v>
      </c>
      <c r="C66" s="11" t="s">
        <v>507</v>
      </c>
      <c r="D66" s="11" t="s">
        <v>508</v>
      </c>
      <c r="E66" s="36" t="s">
        <v>817</v>
      </c>
      <c r="F66" s="16">
        <v>5.0776100000000002E-6</v>
      </c>
    </row>
    <row r="67" spans="1:6" ht="27" thickBot="1" x14ac:dyDescent="0.3">
      <c r="A67" s="5" t="s">
        <v>27</v>
      </c>
      <c r="B67" s="10" t="s">
        <v>474</v>
      </c>
      <c r="C67" s="11" t="s">
        <v>507</v>
      </c>
      <c r="D67" s="11" t="s">
        <v>508</v>
      </c>
      <c r="E67" s="36" t="s">
        <v>818</v>
      </c>
      <c r="F67" s="16">
        <v>2.082642E-3</v>
      </c>
    </row>
    <row r="68" spans="1:6" ht="13.8" thickBot="1" x14ac:dyDescent="0.3">
      <c r="A68" s="5" t="s">
        <v>51</v>
      </c>
      <c r="B68" s="10" t="s">
        <v>388</v>
      </c>
      <c r="C68" s="11" t="s">
        <v>557</v>
      </c>
      <c r="D68" s="11" t="s">
        <v>558</v>
      </c>
      <c r="E68" s="36" t="s">
        <v>818</v>
      </c>
      <c r="F68" s="16">
        <v>4.4645399999999998E-5</v>
      </c>
    </row>
    <row r="69" spans="1:6" ht="13.8" thickBot="1" x14ac:dyDescent="0.3">
      <c r="A69" s="5" t="s">
        <v>102</v>
      </c>
      <c r="B69" s="10" t="s">
        <v>497</v>
      </c>
      <c r="C69" s="11" t="s">
        <v>725</v>
      </c>
      <c r="D69" s="11" t="s">
        <v>726</v>
      </c>
      <c r="E69" s="36" t="s">
        <v>818</v>
      </c>
      <c r="F69" s="16">
        <v>4.3093100000000002E-3</v>
      </c>
    </row>
    <row r="70" spans="1:6" ht="66.599999999999994" thickBot="1" x14ac:dyDescent="0.3">
      <c r="A70" s="5" t="s">
        <v>144</v>
      </c>
      <c r="B70" s="10" t="s">
        <v>480</v>
      </c>
      <c r="C70" s="11" t="s">
        <v>567</v>
      </c>
      <c r="D70" s="11" t="s">
        <v>568</v>
      </c>
      <c r="E70" s="36" t="s">
        <v>819</v>
      </c>
      <c r="F70" s="16">
        <v>2.13122E-4</v>
      </c>
    </row>
    <row r="71" spans="1:6" ht="27" thickBot="1" x14ac:dyDescent="0.3">
      <c r="A71" s="5" t="s">
        <v>106</v>
      </c>
      <c r="B71" s="10" t="s">
        <v>457</v>
      </c>
      <c r="C71" s="11" t="s">
        <v>557</v>
      </c>
      <c r="D71" s="11" t="s">
        <v>558</v>
      </c>
      <c r="E71" s="36" t="s">
        <v>819</v>
      </c>
      <c r="F71" s="16">
        <v>5.3568599999999996E-9</v>
      </c>
    </row>
    <row r="72" spans="1:6" ht="13.8" thickBot="1" x14ac:dyDescent="0.3">
      <c r="A72" s="5" t="s">
        <v>80</v>
      </c>
      <c r="B72" s="10" t="s">
        <v>418</v>
      </c>
      <c r="C72" s="11" t="s">
        <v>507</v>
      </c>
      <c r="D72" s="11" t="s">
        <v>508</v>
      </c>
      <c r="E72" s="36" t="s">
        <v>819</v>
      </c>
      <c r="F72" s="16">
        <v>3.8789340000000001E-3</v>
      </c>
    </row>
    <row r="73" spans="1:6" ht="13.8" thickBot="1" x14ac:dyDescent="0.3">
      <c r="A73" s="5" t="s">
        <v>35</v>
      </c>
      <c r="B73" s="10" t="s">
        <v>299</v>
      </c>
      <c r="C73" s="11" t="s">
        <v>507</v>
      </c>
      <c r="D73" s="11" t="s">
        <v>508</v>
      </c>
      <c r="E73" s="36" t="s">
        <v>820</v>
      </c>
      <c r="F73" s="16">
        <v>5.1188500000000003E-7</v>
      </c>
    </row>
    <row r="74" spans="1:6" ht="27" thickBot="1" x14ac:dyDescent="0.3">
      <c r="A74" s="5" t="s">
        <v>112</v>
      </c>
      <c r="B74" s="10" t="s">
        <v>365</v>
      </c>
      <c r="C74" s="11" t="s">
        <v>670</v>
      </c>
      <c r="D74" s="11" t="s">
        <v>671</v>
      </c>
      <c r="E74" s="36" t="s">
        <v>820</v>
      </c>
      <c r="F74" s="16">
        <v>6.2951000000000001E-4</v>
      </c>
    </row>
    <row r="75" spans="1:6" ht="27" thickBot="1" x14ac:dyDescent="0.3">
      <c r="A75" s="5" t="s">
        <v>33</v>
      </c>
      <c r="B75" s="10" t="s">
        <v>464</v>
      </c>
      <c r="C75" s="11" t="s">
        <v>507</v>
      </c>
      <c r="D75" s="11" t="s">
        <v>508</v>
      </c>
      <c r="E75" s="36" t="s">
        <v>820</v>
      </c>
      <c r="F75" s="16">
        <v>3.9952900000000002E-5</v>
      </c>
    </row>
    <row r="76" spans="1:6" ht="13.8" thickBot="1" x14ac:dyDescent="0.3">
      <c r="A76" s="5" t="s">
        <v>42</v>
      </c>
      <c r="B76" s="10" t="s">
        <v>386</v>
      </c>
      <c r="C76" s="11" t="s">
        <v>507</v>
      </c>
      <c r="D76" s="11" t="s">
        <v>508</v>
      </c>
      <c r="E76" s="36" t="s">
        <v>820</v>
      </c>
      <c r="F76" s="16">
        <v>1.27819E-11</v>
      </c>
    </row>
    <row r="77" spans="1:6" ht="27" thickBot="1" x14ac:dyDescent="0.3">
      <c r="A77" s="5" t="s">
        <v>20</v>
      </c>
      <c r="B77" s="10" t="s">
        <v>364</v>
      </c>
      <c r="C77" s="11" t="s">
        <v>507</v>
      </c>
      <c r="D77" s="11" t="s">
        <v>508</v>
      </c>
      <c r="E77" s="36" t="s">
        <v>692</v>
      </c>
      <c r="F77" s="16">
        <v>6.8275849999999997E-3</v>
      </c>
    </row>
    <row r="78" spans="1:6" ht="40.200000000000003" thickBot="1" x14ac:dyDescent="0.3">
      <c r="A78" s="5" t="s">
        <v>59</v>
      </c>
      <c r="B78" s="10" t="s">
        <v>384</v>
      </c>
      <c r="C78" s="11" t="s">
        <v>632</v>
      </c>
      <c r="D78" s="11" t="s">
        <v>633</v>
      </c>
      <c r="E78" s="36" t="s">
        <v>821</v>
      </c>
      <c r="F78" s="16">
        <v>7.3001079999999996E-3</v>
      </c>
    </row>
    <row r="79" spans="1:6" ht="27" thickBot="1" x14ac:dyDescent="0.3">
      <c r="A79" s="5" t="s">
        <v>130</v>
      </c>
      <c r="B79" s="10" t="s">
        <v>326</v>
      </c>
      <c r="C79" s="11" t="s">
        <v>640</v>
      </c>
      <c r="D79" s="11" t="s">
        <v>641</v>
      </c>
      <c r="E79" s="36" t="s">
        <v>821</v>
      </c>
      <c r="F79" s="16">
        <v>5.5513239999999998E-3</v>
      </c>
    </row>
    <row r="80" spans="1:6" ht="53.4" thickBot="1" x14ac:dyDescent="0.3">
      <c r="A80" s="5" t="s">
        <v>66</v>
      </c>
      <c r="B80" s="10" t="s">
        <v>303</v>
      </c>
      <c r="C80" s="11" t="s">
        <v>507</v>
      </c>
      <c r="D80" s="11" t="s">
        <v>508</v>
      </c>
      <c r="E80" s="36" t="s">
        <v>821</v>
      </c>
      <c r="F80" s="16">
        <v>1.135692E-3</v>
      </c>
    </row>
    <row r="81" spans="1:6" ht="13.8" thickBot="1" x14ac:dyDescent="0.3">
      <c r="A81" s="5" t="s">
        <v>52</v>
      </c>
      <c r="B81" s="10" t="s">
        <v>291</v>
      </c>
      <c r="C81" s="11" t="s">
        <v>507</v>
      </c>
      <c r="D81" s="11" t="s">
        <v>508</v>
      </c>
      <c r="E81" s="36" t="s">
        <v>822</v>
      </c>
      <c r="F81" s="16">
        <v>4.81571E-30</v>
      </c>
    </row>
    <row r="82" spans="1:6" ht="27" thickBot="1" x14ac:dyDescent="0.3">
      <c r="A82" s="5" t="s">
        <v>225</v>
      </c>
      <c r="B82" s="10" t="s">
        <v>336</v>
      </c>
      <c r="C82" s="11" t="s">
        <v>620</v>
      </c>
      <c r="D82" s="11" t="s">
        <v>621</v>
      </c>
      <c r="E82" s="36" t="s">
        <v>822</v>
      </c>
      <c r="F82" s="16">
        <v>7.2045410000000001E-3</v>
      </c>
    </row>
    <row r="83" spans="1:6" ht="27" thickBot="1" x14ac:dyDescent="0.3">
      <c r="A83" s="5" t="s">
        <v>57</v>
      </c>
      <c r="B83" s="10" t="s">
        <v>396</v>
      </c>
      <c r="C83" s="11" t="s">
        <v>507</v>
      </c>
      <c r="D83" s="11" t="s">
        <v>508</v>
      </c>
      <c r="E83" s="36" t="s">
        <v>823</v>
      </c>
      <c r="F83" s="16">
        <v>6.2895799999999997E-51</v>
      </c>
    </row>
    <row r="84" spans="1:6" ht="13.8" thickBot="1" x14ac:dyDescent="0.3">
      <c r="A84" s="5" t="s">
        <v>50</v>
      </c>
      <c r="B84" s="10" t="s">
        <v>488</v>
      </c>
      <c r="C84" s="11" t="s">
        <v>507</v>
      </c>
      <c r="D84" s="11" t="s">
        <v>508</v>
      </c>
      <c r="E84" s="36" t="s">
        <v>823</v>
      </c>
      <c r="F84" s="16">
        <v>1.12283E-51</v>
      </c>
    </row>
    <row r="85" spans="1:6" ht="27" thickBot="1" x14ac:dyDescent="0.3">
      <c r="A85" s="5" t="s">
        <v>104</v>
      </c>
      <c r="B85" s="10" t="s">
        <v>371</v>
      </c>
      <c r="C85" s="11" t="s">
        <v>551</v>
      </c>
      <c r="D85" s="11" t="s">
        <v>552</v>
      </c>
      <c r="E85" s="36" t="s">
        <v>824</v>
      </c>
      <c r="F85" s="16">
        <v>3.2163019999999999E-3</v>
      </c>
    </row>
    <row r="86" spans="1:6" ht="53.4" thickBot="1" x14ac:dyDescent="0.3">
      <c r="A86" s="5" t="s">
        <v>216</v>
      </c>
      <c r="B86" s="10" t="s">
        <v>403</v>
      </c>
      <c r="C86" s="11" t="s">
        <v>662</v>
      </c>
      <c r="D86" s="11" t="s">
        <v>663</v>
      </c>
      <c r="E86" s="36" t="s">
        <v>825</v>
      </c>
      <c r="F86" s="16">
        <v>8.4490600000000001E-7</v>
      </c>
    </row>
    <row r="87" spans="1:6" ht="40.200000000000003" thickBot="1" x14ac:dyDescent="0.3">
      <c r="A87" s="5" t="s">
        <v>135</v>
      </c>
      <c r="B87" s="10" t="s">
        <v>350</v>
      </c>
      <c r="C87" s="11" t="s">
        <v>674</v>
      </c>
      <c r="D87" s="11" t="s">
        <v>675</v>
      </c>
      <c r="E87" s="36" t="s">
        <v>825</v>
      </c>
      <c r="F87" s="16">
        <v>5.4956620000000001E-3</v>
      </c>
    </row>
    <row r="88" spans="1:6" ht="13.8" thickBot="1" x14ac:dyDescent="0.3">
      <c r="A88" s="5" t="s">
        <v>17</v>
      </c>
      <c r="B88" s="10" t="s">
        <v>299</v>
      </c>
      <c r="C88" s="11" t="s">
        <v>507</v>
      </c>
      <c r="D88" s="11" t="s">
        <v>508</v>
      </c>
      <c r="E88" s="36" t="s">
        <v>825</v>
      </c>
      <c r="F88" s="16">
        <v>1.4689600000000001E-5</v>
      </c>
    </row>
    <row r="89" spans="1:6" ht="27" thickBot="1" x14ac:dyDescent="0.3">
      <c r="A89" s="5" t="s">
        <v>139</v>
      </c>
      <c r="B89" s="10" t="s">
        <v>343</v>
      </c>
      <c r="C89" s="11" t="s">
        <v>743</v>
      </c>
      <c r="D89" s="11" t="s">
        <v>744</v>
      </c>
      <c r="E89" s="36" t="s">
        <v>825</v>
      </c>
      <c r="F89" s="16">
        <v>8.1047999999999999E-8</v>
      </c>
    </row>
    <row r="90" spans="1:6" ht="27" thickBot="1" x14ac:dyDescent="0.3">
      <c r="A90" s="5" t="s">
        <v>141</v>
      </c>
      <c r="B90" s="10" t="s">
        <v>449</v>
      </c>
      <c r="C90" s="11" t="s">
        <v>698</v>
      </c>
      <c r="D90" s="11" t="s">
        <v>699</v>
      </c>
      <c r="E90" s="36" t="s">
        <v>825</v>
      </c>
      <c r="F90" s="16">
        <v>1.01859E-4</v>
      </c>
    </row>
    <row r="91" spans="1:6" ht="27" thickBot="1" x14ac:dyDescent="0.3">
      <c r="A91" s="5" t="s">
        <v>143</v>
      </c>
      <c r="B91" s="10" t="s">
        <v>358</v>
      </c>
      <c r="C91" s="11" t="s">
        <v>684</v>
      </c>
      <c r="D91" s="11" t="s">
        <v>685</v>
      </c>
      <c r="E91" s="36" t="s">
        <v>825</v>
      </c>
      <c r="F91" s="16">
        <v>1.5984949999999999E-3</v>
      </c>
    </row>
    <row r="92" spans="1:6" ht="27" thickBot="1" x14ac:dyDescent="0.3">
      <c r="A92" s="5" t="s">
        <v>145</v>
      </c>
      <c r="B92" s="10" t="s">
        <v>366</v>
      </c>
      <c r="C92" s="11" t="s">
        <v>692</v>
      </c>
      <c r="D92" s="11" t="s">
        <v>693</v>
      </c>
      <c r="E92" s="36" t="s">
        <v>826</v>
      </c>
      <c r="F92" s="16">
        <v>7.0089760000000001E-3</v>
      </c>
    </row>
    <row r="93" spans="1:6" ht="27" thickBot="1" x14ac:dyDescent="0.3">
      <c r="A93" s="5" t="s">
        <v>103</v>
      </c>
      <c r="B93" s="10" t="s">
        <v>306</v>
      </c>
      <c r="C93" s="11" t="s">
        <v>680</v>
      </c>
      <c r="D93" s="11" t="s">
        <v>681</v>
      </c>
      <c r="E93" s="36" t="s">
        <v>826</v>
      </c>
      <c r="F93" s="16">
        <v>3.8301590000000001E-3</v>
      </c>
    </row>
    <row r="94" spans="1:6" ht="13.8" thickBot="1" x14ac:dyDescent="0.3">
      <c r="A94" s="5" t="s">
        <v>47</v>
      </c>
      <c r="B94" s="10" t="s">
        <v>291</v>
      </c>
      <c r="C94" s="11" t="s">
        <v>507</v>
      </c>
      <c r="D94" s="11" t="s">
        <v>508</v>
      </c>
      <c r="E94" s="36" t="s">
        <v>826</v>
      </c>
      <c r="F94" s="16">
        <v>2.9694970000000002E-3</v>
      </c>
    </row>
    <row r="95" spans="1:6" ht="27" thickBot="1" x14ac:dyDescent="0.3">
      <c r="A95" s="5" t="s">
        <v>150</v>
      </c>
      <c r="B95" s="10" t="s">
        <v>372</v>
      </c>
      <c r="C95" s="11" t="s">
        <v>587</v>
      </c>
      <c r="D95" s="11" t="s">
        <v>588</v>
      </c>
      <c r="E95" s="36" t="s">
        <v>826</v>
      </c>
      <c r="F95" s="16">
        <v>5.7319010000000002E-3</v>
      </c>
    </row>
    <row r="96" spans="1:6" ht="27" thickBot="1" x14ac:dyDescent="0.3">
      <c r="A96" s="5" t="s">
        <v>152</v>
      </c>
      <c r="B96" s="10" t="s">
        <v>439</v>
      </c>
      <c r="C96" s="11" t="s">
        <v>737</v>
      </c>
      <c r="D96" s="11" t="s">
        <v>738</v>
      </c>
      <c r="E96" s="36" t="s">
        <v>826</v>
      </c>
      <c r="F96" s="16">
        <v>1.6229949999999999E-3</v>
      </c>
    </row>
    <row r="97" spans="1:6" ht="13.8" thickBot="1" x14ac:dyDescent="0.3">
      <c r="A97" s="5" t="s">
        <v>218</v>
      </c>
      <c r="B97" s="10" t="s">
        <v>309</v>
      </c>
      <c r="C97" s="11" t="s">
        <v>606</v>
      </c>
      <c r="D97" s="11" t="s">
        <v>607</v>
      </c>
      <c r="E97" s="36" t="s">
        <v>826</v>
      </c>
      <c r="F97" s="16">
        <v>1.46983E-5</v>
      </c>
    </row>
    <row r="98" spans="1:6" ht="27" thickBot="1" x14ac:dyDescent="0.3">
      <c r="A98" s="5" t="s">
        <v>149</v>
      </c>
      <c r="B98" s="10" t="s">
        <v>382</v>
      </c>
      <c r="C98" s="11" t="s">
        <v>563</v>
      </c>
      <c r="D98" s="11" t="s">
        <v>564</v>
      </c>
      <c r="E98" s="36" t="s">
        <v>827</v>
      </c>
      <c r="F98" s="16">
        <v>3.3647799999999999E-3</v>
      </c>
    </row>
    <row r="99" spans="1:6" ht="27" thickBot="1" x14ac:dyDescent="0.3">
      <c r="A99" s="5" t="s">
        <v>236</v>
      </c>
      <c r="B99" s="10" t="s">
        <v>320</v>
      </c>
      <c r="C99" s="11" t="s">
        <v>511</v>
      </c>
      <c r="D99" s="11" t="s">
        <v>512</v>
      </c>
      <c r="E99" s="36" t="s">
        <v>827</v>
      </c>
      <c r="F99" s="16">
        <v>6.0532699999999997E-6</v>
      </c>
    </row>
    <row r="100" spans="1:6" ht="27" thickBot="1" x14ac:dyDescent="0.3">
      <c r="A100" s="5" t="s">
        <v>45</v>
      </c>
      <c r="B100" s="10" t="s">
        <v>396</v>
      </c>
      <c r="C100" s="11" t="s">
        <v>507</v>
      </c>
      <c r="D100" s="11" t="s">
        <v>508</v>
      </c>
      <c r="E100" s="36" t="s">
        <v>827</v>
      </c>
      <c r="F100" s="16">
        <v>3.0747399999999998E-47</v>
      </c>
    </row>
    <row r="101" spans="1:6" ht="13.8" thickBot="1" x14ac:dyDescent="0.3">
      <c r="A101" s="5" t="s">
        <v>29</v>
      </c>
      <c r="B101" s="10" t="s">
        <v>466</v>
      </c>
      <c r="C101" s="11" t="s">
        <v>507</v>
      </c>
      <c r="D101" s="11" t="s">
        <v>508</v>
      </c>
      <c r="E101" s="36" t="s">
        <v>827</v>
      </c>
      <c r="F101" s="16">
        <v>2.5786800000000002E-7</v>
      </c>
    </row>
    <row r="102" spans="1:6" ht="27" thickBot="1" x14ac:dyDescent="0.3">
      <c r="A102" s="5" t="s">
        <v>252</v>
      </c>
      <c r="B102" s="10" t="s">
        <v>354</v>
      </c>
      <c r="C102" s="11" t="s">
        <v>618</v>
      </c>
      <c r="D102" s="11" t="s">
        <v>619</v>
      </c>
      <c r="E102" s="36" t="s">
        <v>827</v>
      </c>
      <c r="F102" s="16">
        <v>5.0078140000000002E-3</v>
      </c>
    </row>
    <row r="103" spans="1:6" ht="27" thickBot="1" x14ac:dyDescent="0.3">
      <c r="A103" s="5" t="s">
        <v>73</v>
      </c>
      <c r="B103" s="10" t="s">
        <v>360</v>
      </c>
      <c r="C103" s="11" t="s">
        <v>598</v>
      </c>
      <c r="D103" s="11" t="s">
        <v>599</v>
      </c>
      <c r="E103" s="36" t="s">
        <v>827</v>
      </c>
      <c r="F103" s="16">
        <v>1.7821199999999999E-15</v>
      </c>
    </row>
    <row r="104" spans="1:6" ht="40.200000000000003" thickBot="1" x14ac:dyDescent="0.3">
      <c r="A104" s="5" t="s">
        <v>39</v>
      </c>
      <c r="B104" s="10" t="s">
        <v>485</v>
      </c>
      <c r="C104" s="11" t="s">
        <v>507</v>
      </c>
      <c r="D104" s="11" t="s">
        <v>508</v>
      </c>
      <c r="E104" s="36" t="s">
        <v>827</v>
      </c>
      <c r="F104" s="16">
        <v>2.3534899999999999E-12</v>
      </c>
    </row>
    <row r="105" spans="1:6" ht="13.8" thickBot="1" x14ac:dyDescent="0.3">
      <c r="A105" s="5" t="s">
        <v>38</v>
      </c>
      <c r="B105" s="10" t="s">
        <v>445</v>
      </c>
      <c r="C105" s="11" t="s">
        <v>507</v>
      </c>
      <c r="D105" s="11" t="s">
        <v>508</v>
      </c>
      <c r="E105" s="36" t="s">
        <v>827</v>
      </c>
      <c r="F105" s="16">
        <v>8.2659900000000002E-4</v>
      </c>
    </row>
    <row r="106" spans="1:6" ht="27" thickBot="1" x14ac:dyDescent="0.3">
      <c r="A106" s="5" t="s">
        <v>172</v>
      </c>
      <c r="B106" s="10" t="s">
        <v>424</v>
      </c>
      <c r="C106" s="11" t="s">
        <v>610</v>
      </c>
      <c r="D106" s="11" t="s">
        <v>611</v>
      </c>
      <c r="E106" s="36" t="s">
        <v>827</v>
      </c>
      <c r="F106" s="16">
        <v>9.8516339999999997E-3</v>
      </c>
    </row>
    <row r="107" spans="1:6" ht="40.200000000000003" thickBot="1" x14ac:dyDescent="0.3">
      <c r="A107" s="5" t="s">
        <v>174</v>
      </c>
      <c r="B107" s="10" t="s">
        <v>401</v>
      </c>
      <c r="C107" s="11" t="s">
        <v>727</v>
      </c>
      <c r="D107" s="11" t="s">
        <v>728</v>
      </c>
      <c r="E107" s="36" t="s">
        <v>828</v>
      </c>
      <c r="F107" s="16">
        <v>8.8663820000000008E-3</v>
      </c>
    </row>
    <row r="108" spans="1:6" ht="27" thickBot="1" x14ac:dyDescent="0.3">
      <c r="A108" s="5" t="s">
        <v>90</v>
      </c>
      <c r="B108" s="10" t="s">
        <v>387</v>
      </c>
      <c r="C108" s="11" t="s">
        <v>579</v>
      </c>
      <c r="D108" s="11" t="s">
        <v>580</v>
      </c>
      <c r="E108" s="36" t="s">
        <v>829</v>
      </c>
      <c r="F108" s="16">
        <v>6.5351319999999999E-3</v>
      </c>
    </row>
    <row r="109" spans="1:6" ht="13.8" thickBot="1" x14ac:dyDescent="0.3">
      <c r="A109" s="5" t="s">
        <v>36</v>
      </c>
      <c r="B109" s="10" t="s">
        <v>291</v>
      </c>
      <c r="C109" s="11" t="s">
        <v>507</v>
      </c>
      <c r="D109" s="11" t="s">
        <v>508</v>
      </c>
      <c r="E109" s="36" t="s">
        <v>829</v>
      </c>
      <c r="F109" s="16">
        <v>6.0445200000000004E-7</v>
      </c>
    </row>
    <row r="110" spans="1:6" ht="13.8" thickBot="1" x14ac:dyDescent="0.3">
      <c r="A110" s="5" t="s">
        <v>34</v>
      </c>
      <c r="B110" s="10" t="s">
        <v>418</v>
      </c>
      <c r="C110" s="11" t="s">
        <v>507</v>
      </c>
      <c r="D110" s="11" t="s">
        <v>508</v>
      </c>
      <c r="E110" s="36" t="s">
        <v>829</v>
      </c>
      <c r="F110" s="16">
        <v>7.0118700000000004E-8</v>
      </c>
    </row>
    <row r="111" spans="1:6" ht="13.8" thickBot="1" x14ac:dyDescent="0.3">
      <c r="A111" s="5" t="s">
        <v>32</v>
      </c>
      <c r="B111" s="10" t="s">
        <v>454</v>
      </c>
      <c r="C111" s="11" t="s">
        <v>507</v>
      </c>
      <c r="D111" s="11" t="s">
        <v>508</v>
      </c>
      <c r="E111" s="36" t="s">
        <v>829</v>
      </c>
      <c r="F111" s="16">
        <v>1.011067E-3</v>
      </c>
    </row>
    <row r="112" spans="1:6" ht="13.8" thickBot="1" x14ac:dyDescent="0.3">
      <c r="A112" s="5" t="s">
        <v>184</v>
      </c>
      <c r="B112" s="10" t="s">
        <v>429</v>
      </c>
      <c r="C112" s="11" t="s">
        <v>678</v>
      </c>
      <c r="D112" s="11" t="s">
        <v>679</v>
      </c>
      <c r="E112" s="36" t="s">
        <v>830</v>
      </c>
      <c r="F112" s="16">
        <v>6.7105740000000004E-3</v>
      </c>
    </row>
    <row r="113" spans="1:6" ht="27" thickBot="1" x14ac:dyDescent="0.3">
      <c r="A113" s="5" t="s">
        <v>186</v>
      </c>
      <c r="B113" s="10" t="s">
        <v>443</v>
      </c>
      <c r="C113" s="11" t="s">
        <v>719</v>
      </c>
      <c r="D113" s="11" t="s">
        <v>720</v>
      </c>
      <c r="E113" s="36" t="s">
        <v>831</v>
      </c>
      <c r="F113" s="16">
        <v>5.6756580000000001E-3</v>
      </c>
    </row>
    <row r="114" spans="1:6" ht="27" thickBot="1" x14ac:dyDescent="0.3">
      <c r="A114" s="5" t="s">
        <v>188</v>
      </c>
      <c r="B114" s="10" t="s">
        <v>492</v>
      </c>
      <c r="C114" s="11" t="s">
        <v>706</v>
      </c>
      <c r="D114" s="11" t="s">
        <v>707</v>
      </c>
      <c r="E114" s="36" t="s">
        <v>832</v>
      </c>
      <c r="F114" s="16">
        <v>3.4268279999999998E-3</v>
      </c>
    </row>
    <row r="115" spans="1:6" ht="13.8" thickBot="1" x14ac:dyDescent="0.3">
      <c r="A115" s="5" t="s">
        <v>28</v>
      </c>
      <c r="B115" s="10" t="s">
        <v>440</v>
      </c>
      <c r="C115" s="11" t="s">
        <v>507</v>
      </c>
      <c r="D115" s="11" t="s">
        <v>508</v>
      </c>
      <c r="E115" s="36" t="s">
        <v>833</v>
      </c>
      <c r="F115" s="16">
        <v>9.8442700000000001E-18</v>
      </c>
    </row>
    <row r="116" spans="1:6" ht="53.4" thickBot="1" x14ac:dyDescent="0.3">
      <c r="A116" s="5" t="s">
        <v>192</v>
      </c>
      <c r="B116" s="10" t="s">
        <v>461</v>
      </c>
      <c r="C116" s="11" t="s">
        <v>628</v>
      </c>
      <c r="D116" s="11" t="s">
        <v>629</v>
      </c>
      <c r="E116" s="36" t="s">
        <v>833</v>
      </c>
      <c r="F116" s="16">
        <v>9.2546629999999998E-3</v>
      </c>
    </row>
    <row r="117" spans="1:6" ht="13.8" thickBot="1" x14ac:dyDescent="0.3">
      <c r="A117" s="5" t="s">
        <v>194</v>
      </c>
      <c r="B117" s="10" t="s">
        <v>194</v>
      </c>
      <c r="C117" s="11" t="s">
        <v>541</v>
      </c>
      <c r="D117" s="11" t="s">
        <v>542</v>
      </c>
      <c r="E117" s="36" t="s">
        <v>834</v>
      </c>
      <c r="F117" s="16">
        <v>3.71016E-4</v>
      </c>
    </row>
    <row r="118" spans="1:6" ht="13.8" thickBot="1" x14ac:dyDescent="0.3">
      <c r="A118" s="5" t="s">
        <v>26</v>
      </c>
      <c r="B118" s="10" t="s">
        <v>325</v>
      </c>
      <c r="C118" s="11" t="s">
        <v>507</v>
      </c>
      <c r="D118" s="11" t="s">
        <v>508</v>
      </c>
      <c r="E118" s="36" t="s">
        <v>834</v>
      </c>
      <c r="F118" s="16">
        <v>9.3024E-8</v>
      </c>
    </row>
    <row r="119" spans="1:6" ht="40.200000000000003" thickBot="1" x14ac:dyDescent="0.3">
      <c r="A119" s="5" t="s">
        <v>198</v>
      </c>
      <c r="B119" s="10" t="s">
        <v>321</v>
      </c>
      <c r="C119" s="11" t="s">
        <v>519</v>
      </c>
      <c r="D119" s="11" t="s">
        <v>520</v>
      </c>
      <c r="E119" s="36" t="s">
        <v>834</v>
      </c>
      <c r="F119" s="16">
        <v>1.8253919999999999E-3</v>
      </c>
    </row>
    <row r="120" spans="1:6" ht="27" thickBot="1" x14ac:dyDescent="0.3">
      <c r="A120" s="5" t="s">
        <v>200</v>
      </c>
      <c r="B120" s="10" t="s">
        <v>489</v>
      </c>
      <c r="C120" s="11" t="s">
        <v>668</v>
      </c>
      <c r="D120" s="11" t="s">
        <v>669</v>
      </c>
      <c r="E120" s="36" t="s">
        <v>835</v>
      </c>
      <c r="F120" s="16">
        <v>6.9947270000000001E-3</v>
      </c>
    </row>
    <row r="121" spans="1:6" ht="40.200000000000003" thickBot="1" x14ac:dyDescent="0.3">
      <c r="A121" s="5" t="s">
        <v>202</v>
      </c>
      <c r="B121" s="10" t="s">
        <v>298</v>
      </c>
      <c r="C121" s="11" t="s">
        <v>533</v>
      </c>
      <c r="D121" s="11" t="s">
        <v>534</v>
      </c>
      <c r="E121" s="36" t="s">
        <v>835</v>
      </c>
      <c r="F121" s="16">
        <v>1.2892099999999999E-4</v>
      </c>
    </row>
    <row r="122" spans="1:6" ht="13.8" thickBot="1" x14ac:dyDescent="0.3">
      <c r="A122" s="5" t="s">
        <v>204</v>
      </c>
      <c r="B122" s="10" t="s">
        <v>204</v>
      </c>
      <c r="C122" s="11" t="s">
        <v>521</v>
      </c>
      <c r="D122" s="11" t="s">
        <v>522</v>
      </c>
      <c r="E122" s="36" t="s">
        <v>835</v>
      </c>
      <c r="F122" s="16">
        <v>6.9947270000000001E-3</v>
      </c>
    </row>
    <row r="123" spans="1:6" ht="27" thickBot="1" x14ac:dyDescent="0.3">
      <c r="A123" s="5" t="s">
        <v>24</v>
      </c>
      <c r="B123" s="10" t="s">
        <v>396</v>
      </c>
      <c r="C123" s="11" t="s">
        <v>507</v>
      </c>
      <c r="D123" s="11" t="s">
        <v>508</v>
      </c>
      <c r="E123" s="36" t="s">
        <v>835</v>
      </c>
      <c r="F123" s="16">
        <v>7.1671100000000003E-28</v>
      </c>
    </row>
    <row r="124" spans="1:6" ht="27" thickBot="1" x14ac:dyDescent="0.3">
      <c r="A124" s="5" t="s">
        <v>207</v>
      </c>
      <c r="B124" s="10" t="s">
        <v>300</v>
      </c>
      <c r="C124" s="11" t="s">
        <v>545</v>
      </c>
      <c r="D124" s="11" t="s">
        <v>546</v>
      </c>
      <c r="E124" s="36" t="s">
        <v>835</v>
      </c>
      <c r="F124" s="16">
        <v>1.0934149999999999E-3</v>
      </c>
    </row>
    <row r="125" spans="1:6" ht="27" thickBot="1" x14ac:dyDescent="0.3">
      <c r="A125" s="5" t="s">
        <v>62</v>
      </c>
      <c r="B125" s="10" t="s">
        <v>355</v>
      </c>
      <c r="C125" s="11" t="s">
        <v>517</v>
      </c>
      <c r="D125" s="11" t="s">
        <v>518</v>
      </c>
      <c r="E125" s="36" t="s">
        <v>836</v>
      </c>
      <c r="F125" s="16">
        <v>8.4999080000000005E-3</v>
      </c>
    </row>
    <row r="126" spans="1:6" ht="13.8" thickBot="1" x14ac:dyDescent="0.3">
      <c r="A126" s="5" t="s">
        <v>211</v>
      </c>
      <c r="B126" s="10" t="s">
        <v>211</v>
      </c>
      <c r="C126" s="11" t="s">
        <v>610</v>
      </c>
      <c r="D126" s="11" t="s">
        <v>611</v>
      </c>
      <c r="E126" s="36" t="s">
        <v>837</v>
      </c>
      <c r="F126" s="16">
        <v>4.4703929999999996E-3</v>
      </c>
    </row>
    <row r="127" spans="1:6" ht="27" thickBot="1" x14ac:dyDescent="0.3">
      <c r="A127" s="5" t="s">
        <v>154</v>
      </c>
      <c r="B127" s="10" t="s">
        <v>369</v>
      </c>
      <c r="C127" s="11" t="s">
        <v>642</v>
      </c>
      <c r="D127" s="11" t="s">
        <v>643</v>
      </c>
      <c r="E127" s="36" t="s">
        <v>837</v>
      </c>
      <c r="F127" s="16">
        <v>6.5076939999999996E-3</v>
      </c>
    </row>
    <row r="128" spans="1:6" ht="27" thickBot="1" x14ac:dyDescent="0.3">
      <c r="A128" s="5" t="s">
        <v>22</v>
      </c>
      <c r="B128" s="10" t="s">
        <v>396</v>
      </c>
      <c r="C128" s="11" t="s">
        <v>507</v>
      </c>
      <c r="D128" s="11" t="s">
        <v>508</v>
      </c>
      <c r="E128" s="36" t="s">
        <v>838</v>
      </c>
      <c r="F128" s="16">
        <v>5.3990400000000004E-12</v>
      </c>
    </row>
    <row r="129" spans="1:6" ht="27" thickBot="1" x14ac:dyDescent="0.3">
      <c r="A129" s="5" t="s">
        <v>265</v>
      </c>
      <c r="B129" s="10" t="s">
        <v>332</v>
      </c>
      <c r="C129" s="11" t="s">
        <v>741</v>
      </c>
      <c r="D129" s="11" t="s">
        <v>742</v>
      </c>
      <c r="E129" s="36" t="s">
        <v>838</v>
      </c>
      <c r="F129" s="16">
        <v>1.5131770000000001E-3</v>
      </c>
    </row>
    <row r="130" spans="1:6" ht="27" thickBot="1" x14ac:dyDescent="0.3">
      <c r="A130" s="5" t="s">
        <v>219</v>
      </c>
      <c r="B130" s="10" t="s">
        <v>219</v>
      </c>
      <c r="C130" s="11" t="s">
        <v>654</v>
      </c>
      <c r="D130" s="11" t="s">
        <v>655</v>
      </c>
      <c r="E130" s="36" t="s">
        <v>838</v>
      </c>
      <c r="F130" s="16">
        <v>5.0586629999999997E-3</v>
      </c>
    </row>
    <row r="131" spans="1:6" ht="13.8" thickBot="1" x14ac:dyDescent="0.3">
      <c r="A131" s="5" t="s">
        <v>9</v>
      </c>
      <c r="B131" s="10" t="s">
        <v>9</v>
      </c>
      <c r="C131" s="11" t="s">
        <v>507</v>
      </c>
      <c r="D131" s="11" t="s">
        <v>508</v>
      </c>
      <c r="E131" s="36" t="s">
        <v>839</v>
      </c>
      <c r="F131" s="16">
        <v>2.0126900000000001E-10</v>
      </c>
    </row>
    <row r="132" spans="1:6" ht="27" thickBot="1" x14ac:dyDescent="0.3">
      <c r="A132" s="5" t="s">
        <v>223</v>
      </c>
      <c r="B132" s="10" t="s">
        <v>322</v>
      </c>
      <c r="C132" s="11" t="s">
        <v>535</v>
      </c>
      <c r="D132" s="11" t="s">
        <v>536</v>
      </c>
      <c r="E132" s="36" t="s">
        <v>839</v>
      </c>
      <c r="F132" s="16">
        <v>8.4171100000000002E-3</v>
      </c>
    </row>
    <row r="133" spans="1:6" ht="27" thickBot="1" x14ac:dyDescent="0.3">
      <c r="A133" s="5" t="s">
        <v>69</v>
      </c>
      <c r="B133" s="10" t="s">
        <v>330</v>
      </c>
      <c r="C133" s="11" t="s">
        <v>561</v>
      </c>
      <c r="D133" s="11" t="s">
        <v>562</v>
      </c>
      <c r="E133" s="36" t="s">
        <v>839</v>
      </c>
      <c r="F133" s="16">
        <v>2.22702E-4</v>
      </c>
    </row>
    <row r="134" spans="1:6" ht="13.8" thickBot="1" x14ac:dyDescent="0.3">
      <c r="A134" s="5" t="s">
        <v>19</v>
      </c>
      <c r="B134" s="10" t="s">
        <v>437</v>
      </c>
      <c r="C134" s="11" t="s">
        <v>507</v>
      </c>
      <c r="D134" s="11" t="s">
        <v>508</v>
      </c>
      <c r="E134" s="36" t="s">
        <v>839</v>
      </c>
      <c r="F134" s="16">
        <v>1.2290699999999999E-8</v>
      </c>
    </row>
    <row r="135" spans="1:6" ht="27" thickBot="1" x14ac:dyDescent="0.3">
      <c r="A135" s="5" t="s">
        <v>166</v>
      </c>
      <c r="B135" s="10" t="s">
        <v>434</v>
      </c>
      <c r="C135" s="11" t="s">
        <v>561</v>
      </c>
      <c r="D135" s="11" t="s">
        <v>562</v>
      </c>
      <c r="E135" s="36" t="s">
        <v>840</v>
      </c>
      <c r="F135" s="16">
        <v>6.8723960000000002E-3</v>
      </c>
    </row>
    <row r="136" spans="1:6" ht="40.200000000000003" thickBot="1" x14ac:dyDescent="0.3">
      <c r="A136" s="5" t="s">
        <v>231</v>
      </c>
      <c r="B136" s="10" t="s">
        <v>413</v>
      </c>
      <c r="C136" s="11" t="s">
        <v>660</v>
      </c>
      <c r="D136" s="11" t="s">
        <v>661</v>
      </c>
      <c r="E136" s="36" t="s">
        <v>840</v>
      </c>
      <c r="F136" s="16">
        <v>3.3568539999999998E-3</v>
      </c>
    </row>
    <row r="137" spans="1:6" ht="27" thickBot="1" x14ac:dyDescent="0.3">
      <c r="A137" s="5" t="s">
        <v>233</v>
      </c>
      <c r="B137" s="10" t="s">
        <v>493</v>
      </c>
      <c r="C137" s="11" t="s">
        <v>733</v>
      </c>
      <c r="D137" s="11" t="s">
        <v>734</v>
      </c>
      <c r="E137" s="36" t="s">
        <v>840</v>
      </c>
      <c r="F137" s="16">
        <v>9.9881300000000009E-4</v>
      </c>
    </row>
    <row r="138" spans="1:6" ht="27" thickBot="1" x14ac:dyDescent="0.3">
      <c r="A138" s="5" t="s">
        <v>274</v>
      </c>
      <c r="B138" s="10" t="s">
        <v>452</v>
      </c>
      <c r="C138" s="11" t="s">
        <v>664</v>
      </c>
      <c r="D138" s="11" t="s">
        <v>665</v>
      </c>
      <c r="E138" s="36" t="s">
        <v>841</v>
      </c>
      <c r="F138" s="16">
        <v>1.142152E-3</v>
      </c>
    </row>
    <row r="139" spans="1:6" ht="13.8" thickBot="1" x14ac:dyDescent="0.3">
      <c r="A139" s="5" t="s">
        <v>237</v>
      </c>
      <c r="B139" s="10" t="s">
        <v>237</v>
      </c>
      <c r="C139" s="11"/>
      <c r="D139" s="11"/>
      <c r="E139" s="36" t="s">
        <v>842</v>
      </c>
      <c r="F139" s="16">
        <v>2.6333799999999998E-5</v>
      </c>
    </row>
    <row r="140" spans="1:6" ht="13.8" thickBot="1" x14ac:dyDescent="0.3">
      <c r="A140" s="5" t="s">
        <v>239</v>
      </c>
      <c r="B140" s="10" t="s">
        <v>239</v>
      </c>
      <c r="C140" s="11" t="s">
        <v>539</v>
      </c>
      <c r="D140" s="11" t="s">
        <v>540</v>
      </c>
      <c r="E140" s="36" t="s">
        <v>842</v>
      </c>
      <c r="F140" s="16">
        <v>1.34028E-15</v>
      </c>
    </row>
    <row r="141" spans="1:6" ht="53.4" thickBot="1" x14ac:dyDescent="0.3">
      <c r="A141" s="5" t="s">
        <v>241</v>
      </c>
      <c r="B141" s="10" t="s">
        <v>380</v>
      </c>
      <c r="C141" s="11" t="s">
        <v>547</v>
      </c>
      <c r="D141" s="11" t="s">
        <v>548</v>
      </c>
      <c r="E141" s="36" t="s">
        <v>843</v>
      </c>
      <c r="F141" s="16">
        <v>4.8491330000000003E-3</v>
      </c>
    </row>
    <row r="142" spans="1:6" ht="13.8" thickBot="1" x14ac:dyDescent="0.3">
      <c r="A142" s="5" t="s">
        <v>18</v>
      </c>
      <c r="B142" s="10" t="s">
        <v>494</v>
      </c>
      <c r="C142" s="11" t="s">
        <v>507</v>
      </c>
      <c r="D142" s="11" t="s">
        <v>508</v>
      </c>
      <c r="E142" s="36" t="s">
        <v>844</v>
      </c>
      <c r="F142" s="16">
        <v>1.9910400000000001E-15</v>
      </c>
    </row>
    <row r="143" spans="1:6" ht="27" thickBot="1" x14ac:dyDescent="0.3">
      <c r="A143" s="5" t="s">
        <v>245</v>
      </c>
      <c r="B143" s="10" t="s">
        <v>342</v>
      </c>
      <c r="C143" s="11" t="s">
        <v>557</v>
      </c>
      <c r="D143" s="11" t="s">
        <v>558</v>
      </c>
      <c r="E143" s="36" t="s">
        <v>845</v>
      </c>
      <c r="F143" s="16">
        <v>6.5076939999999996E-3</v>
      </c>
    </row>
    <row r="144" spans="1:6" ht="66.599999999999994" thickBot="1" x14ac:dyDescent="0.3">
      <c r="A144" s="5" t="s">
        <v>91</v>
      </c>
      <c r="B144" s="10" t="s">
        <v>391</v>
      </c>
      <c r="C144" s="11" t="s">
        <v>636</v>
      </c>
      <c r="D144" s="11" t="s">
        <v>637</v>
      </c>
      <c r="E144" s="36" t="s">
        <v>845</v>
      </c>
      <c r="F144" s="16">
        <v>3.8213829999999998E-3</v>
      </c>
    </row>
    <row r="145" spans="1:6" ht="27" thickBot="1" x14ac:dyDescent="0.3">
      <c r="A145" s="5" t="s">
        <v>248</v>
      </c>
      <c r="B145" s="10" t="s">
        <v>358</v>
      </c>
      <c r="C145" s="11" t="s">
        <v>714</v>
      </c>
      <c r="D145" s="11" t="s">
        <v>715</v>
      </c>
      <c r="E145" s="36" t="s">
        <v>845</v>
      </c>
      <c r="F145" s="16">
        <v>1.5131770000000001E-3</v>
      </c>
    </row>
    <row r="146" spans="1:6" ht="27" thickBot="1" x14ac:dyDescent="0.3">
      <c r="A146" s="5" t="s">
        <v>250</v>
      </c>
      <c r="B146" s="10" t="s">
        <v>250</v>
      </c>
      <c r="C146" s="11" t="s">
        <v>708</v>
      </c>
      <c r="D146" s="11" t="s">
        <v>709</v>
      </c>
      <c r="E146" s="36" t="s">
        <v>846</v>
      </c>
      <c r="F146" s="16">
        <v>1.7812E-9</v>
      </c>
    </row>
    <row r="147" spans="1:6" ht="27" thickBot="1" x14ac:dyDescent="0.3">
      <c r="A147" s="5" t="s">
        <v>273</v>
      </c>
      <c r="B147" s="10" t="s">
        <v>472</v>
      </c>
      <c r="C147" s="11" t="s">
        <v>565</v>
      </c>
      <c r="D147" s="11" t="s">
        <v>566</v>
      </c>
      <c r="E147" s="36" t="s">
        <v>846</v>
      </c>
      <c r="F147" s="16">
        <v>1.2489269999999999E-3</v>
      </c>
    </row>
    <row r="148" spans="1:6" ht="27" thickBot="1" x14ac:dyDescent="0.3">
      <c r="A148" s="5" t="s">
        <v>217</v>
      </c>
      <c r="B148" s="10" t="s">
        <v>444</v>
      </c>
      <c r="C148" s="11" t="s">
        <v>573</v>
      </c>
      <c r="D148" s="11" t="s">
        <v>574</v>
      </c>
      <c r="E148" s="36" t="s">
        <v>846</v>
      </c>
      <c r="F148" s="16">
        <v>3.47898E-3</v>
      </c>
    </row>
    <row r="149" spans="1:6" ht="27" thickBot="1" x14ac:dyDescent="0.3">
      <c r="A149" s="5" t="s">
        <v>212</v>
      </c>
      <c r="B149" s="10" t="s">
        <v>320</v>
      </c>
      <c r="C149" s="11" t="s">
        <v>614</v>
      </c>
      <c r="D149" s="11" t="s">
        <v>615</v>
      </c>
      <c r="E149" s="36" t="s">
        <v>847</v>
      </c>
      <c r="F149" s="16">
        <v>3.9952900000000002E-5</v>
      </c>
    </row>
    <row r="150" spans="1:6" ht="27" thickBot="1" x14ac:dyDescent="0.3">
      <c r="A150" s="5" t="s">
        <v>107</v>
      </c>
      <c r="B150" s="10" t="s">
        <v>435</v>
      </c>
      <c r="C150" s="11" t="s">
        <v>710</v>
      </c>
      <c r="D150" s="11" t="s">
        <v>711</v>
      </c>
      <c r="E150" s="36" t="s">
        <v>847</v>
      </c>
      <c r="F150" s="16">
        <v>4.7926440000000004E-3</v>
      </c>
    </row>
    <row r="151" spans="1:6" ht="27" thickBot="1" x14ac:dyDescent="0.3">
      <c r="A151" s="5" t="s">
        <v>111</v>
      </c>
      <c r="B151" s="10" t="s">
        <v>394</v>
      </c>
      <c r="C151" s="11" t="s">
        <v>723</v>
      </c>
      <c r="D151" s="11" t="s">
        <v>724</v>
      </c>
      <c r="E151" s="36" t="s">
        <v>848</v>
      </c>
      <c r="F151" s="16">
        <v>2.3474199999999998E-3</v>
      </c>
    </row>
    <row r="152" spans="1:6" ht="27" thickBot="1" x14ac:dyDescent="0.3">
      <c r="A152" s="5" t="s">
        <v>259</v>
      </c>
      <c r="B152" s="10" t="s">
        <v>305</v>
      </c>
      <c r="C152" s="11" t="s">
        <v>521</v>
      </c>
      <c r="D152" s="11" t="s">
        <v>522</v>
      </c>
      <c r="E152" s="36" t="s">
        <v>848</v>
      </c>
      <c r="F152" s="16">
        <v>8.4999080000000005E-3</v>
      </c>
    </row>
    <row r="153" spans="1:6" ht="27" thickBot="1" x14ac:dyDescent="0.3">
      <c r="A153" s="5" t="s">
        <v>64</v>
      </c>
      <c r="B153" s="10" t="s">
        <v>320</v>
      </c>
      <c r="C153" s="11" t="s">
        <v>614</v>
      </c>
      <c r="D153" s="11" t="s">
        <v>615</v>
      </c>
      <c r="E153" s="36" t="s">
        <v>849</v>
      </c>
      <c r="F153" s="16">
        <v>6.2042570000000003E-3</v>
      </c>
    </row>
    <row r="154" spans="1:6" ht="13.8" thickBot="1" x14ac:dyDescent="0.3">
      <c r="A154" s="5" t="s">
        <v>262</v>
      </c>
      <c r="B154" s="10" t="s">
        <v>262</v>
      </c>
      <c r="C154" s="11" t="s">
        <v>717</v>
      </c>
      <c r="D154" s="11" t="s">
        <v>718</v>
      </c>
      <c r="E154" s="36" t="s">
        <v>849</v>
      </c>
      <c r="F154" s="16">
        <v>9.4925819999999994E-3</v>
      </c>
    </row>
    <row r="155" spans="1:6" ht="40.200000000000003" thickBot="1" x14ac:dyDescent="0.3">
      <c r="A155" s="5" t="s">
        <v>263</v>
      </c>
      <c r="B155" s="10" t="s">
        <v>304</v>
      </c>
      <c r="C155" s="11" t="s">
        <v>521</v>
      </c>
      <c r="D155" s="11" t="s">
        <v>522</v>
      </c>
      <c r="E155" s="36" t="s">
        <v>849</v>
      </c>
      <c r="F155" s="16">
        <v>9.1483769999999992E-3</v>
      </c>
    </row>
    <row r="156" spans="1:6" ht="13.8" thickBot="1" x14ac:dyDescent="0.3">
      <c r="A156" s="5" t="s">
        <v>264</v>
      </c>
      <c r="B156" s="10" t="s">
        <v>264</v>
      </c>
      <c r="C156" s="11" t="s">
        <v>682</v>
      </c>
      <c r="D156" s="11" t="s">
        <v>683</v>
      </c>
      <c r="E156" s="36" t="s">
        <v>850</v>
      </c>
      <c r="F156" s="16">
        <v>1.5984949999999999E-3</v>
      </c>
    </row>
    <row r="157" spans="1:6" ht="40.200000000000003" thickBot="1" x14ac:dyDescent="0.3">
      <c r="A157" s="5" t="s">
        <v>164</v>
      </c>
      <c r="B157" s="10" t="s">
        <v>400</v>
      </c>
      <c r="C157" s="11" t="s">
        <v>590</v>
      </c>
      <c r="D157" s="11" t="s">
        <v>591</v>
      </c>
      <c r="E157" s="36" t="s">
        <v>851</v>
      </c>
      <c r="F157" s="16">
        <v>6.9947270000000001E-3</v>
      </c>
    </row>
    <row r="158" spans="1:6" ht="27" thickBot="1" x14ac:dyDescent="0.3">
      <c r="A158" s="5" t="s">
        <v>281</v>
      </c>
      <c r="B158" s="10" t="s">
        <v>297</v>
      </c>
      <c r="C158" s="11" t="s">
        <v>525</v>
      </c>
      <c r="D158" s="11" t="s">
        <v>526</v>
      </c>
      <c r="E158" s="36" t="s">
        <v>851</v>
      </c>
      <c r="F158" s="16">
        <v>4.8079170000000001E-3</v>
      </c>
    </row>
    <row r="159" spans="1:6" ht="27" thickBot="1" x14ac:dyDescent="0.3">
      <c r="A159" s="5" t="s">
        <v>267</v>
      </c>
      <c r="B159" s="10" t="s">
        <v>318</v>
      </c>
      <c r="C159" s="11" t="s">
        <v>616</v>
      </c>
      <c r="D159" s="11" t="s">
        <v>617</v>
      </c>
      <c r="E159" s="36" t="s">
        <v>851</v>
      </c>
      <c r="F159" s="16">
        <v>1.5735300000000001E-3</v>
      </c>
    </row>
    <row r="160" spans="1:6" ht="40.200000000000003" thickBot="1" x14ac:dyDescent="0.3">
      <c r="A160" s="5" t="s">
        <v>284</v>
      </c>
      <c r="B160" s="10" t="s">
        <v>397</v>
      </c>
      <c r="C160" s="11" t="s">
        <v>525</v>
      </c>
      <c r="D160" s="11" t="s">
        <v>526</v>
      </c>
      <c r="E160" s="36" t="s">
        <v>851</v>
      </c>
      <c r="F160" s="16">
        <v>3.8275190000000001E-3</v>
      </c>
    </row>
    <row r="161" spans="1:6" ht="40.200000000000003" thickBot="1" x14ac:dyDescent="0.3">
      <c r="A161" s="5" t="s">
        <v>115</v>
      </c>
      <c r="B161" s="10" t="s">
        <v>339</v>
      </c>
      <c r="C161" s="11" t="s">
        <v>521</v>
      </c>
      <c r="D161" s="11" t="s">
        <v>522</v>
      </c>
      <c r="E161" s="36" t="s">
        <v>852</v>
      </c>
      <c r="F161" s="16">
        <v>4.0546439999999996E-3</v>
      </c>
    </row>
    <row r="162" spans="1:6" ht="13.8" thickBot="1" x14ac:dyDescent="0.3">
      <c r="A162" s="5" t="s">
        <v>63</v>
      </c>
      <c r="B162" s="10" t="s">
        <v>302</v>
      </c>
      <c r="C162" s="11" t="s">
        <v>511</v>
      </c>
      <c r="D162" s="11" t="s">
        <v>512</v>
      </c>
      <c r="E162" s="36" t="s">
        <v>853</v>
      </c>
      <c r="F162" s="16">
        <v>8.48598E-4</v>
      </c>
    </row>
    <row r="163" spans="1:6" ht="27" thickBot="1" x14ac:dyDescent="0.3">
      <c r="A163" s="5" t="s">
        <v>159</v>
      </c>
      <c r="B163" s="10" t="s">
        <v>357</v>
      </c>
      <c r="C163" s="11" t="s">
        <v>616</v>
      </c>
      <c r="D163" s="11" t="s">
        <v>617</v>
      </c>
      <c r="E163" s="36" t="s">
        <v>853</v>
      </c>
      <c r="F163" s="16">
        <v>2.3965760000000001E-3</v>
      </c>
    </row>
    <row r="164" spans="1:6" ht="27" thickBot="1" x14ac:dyDescent="0.3">
      <c r="A164" s="5" t="s">
        <v>261</v>
      </c>
      <c r="B164" s="10" t="s">
        <v>402</v>
      </c>
      <c r="C164" s="11" t="s">
        <v>511</v>
      </c>
      <c r="D164" s="11" t="s">
        <v>512</v>
      </c>
      <c r="E164" s="36" t="s">
        <v>853</v>
      </c>
      <c r="F164" s="16">
        <v>8.3447729999999998E-3</v>
      </c>
    </row>
    <row r="165" spans="1:6" ht="79.8" thickBot="1" x14ac:dyDescent="0.3">
      <c r="A165" s="5" t="s">
        <v>270</v>
      </c>
      <c r="B165" s="10" t="s">
        <v>486</v>
      </c>
      <c r="C165" s="11" t="s">
        <v>541</v>
      </c>
      <c r="D165" s="11" t="s">
        <v>542</v>
      </c>
      <c r="E165" s="36" t="s">
        <v>854</v>
      </c>
      <c r="F165" s="16">
        <v>9.8578099999999998E-3</v>
      </c>
    </row>
    <row r="166" spans="1:6" ht="27" thickBot="1" x14ac:dyDescent="0.3">
      <c r="A166" s="5" t="s">
        <v>271</v>
      </c>
      <c r="B166" s="10" t="s">
        <v>334</v>
      </c>
      <c r="C166" s="11" t="s">
        <v>575</v>
      </c>
      <c r="D166" s="11" t="s">
        <v>576</v>
      </c>
      <c r="E166" s="36" t="s">
        <v>854</v>
      </c>
      <c r="F166" s="16">
        <v>7.7622500000000004E-5</v>
      </c>
    </row>
    <row r="167" spans="1:6" ht="27" thickBot="1" x14ac:dyDescent="0.3">
      <c r="A167" s="5" t="s">
        <v>61</v>
      </c>
      <c r="B167" s="10" t="s">
        <v>329</v>
      </c>
      <c r="C167" s="11" t="s">
        <v>573</v>
      </c>
      <c r="D167" s="11" t="s">
        <v>574</v>
      </c>
      <c r="E167" s="36" t="s">
        <v>854</v>
      </c>
      <c r="F167" s="16">
        <v>4.7332800000000002E-4</v>
      </c>
    </row>
    <row r="168" spans="1:6" ht="13.8" thickBot="1" x14ac:dyDescent="0.3">
      <c r="A168" s="5" t="s">
        <v>255</v>
      </c>
      <c r="B168" s="10" t="s">
        <v>317</v>
      </c>
      <c r="C168" s="11" t="s">
        <v>525</v>
      </c>
      <c r="D168" s="11" t="s">
        <v>526</v>
      </c>
      <c r="E168" s="36" t="s">
        <v>854</v>
      </c>
      <c r="F168" s="16">
        <v>3.7303000000000001E-6</v>
      </c>
    </row>
    <row r="169" spans="1:6" ht="27" thickBot="1" x14ac:dyDescent="0.3">
      <c r="A169" s="5" t="s">
        <v>122</v>
      </c>
      <c r="B169" s="10" t="s">
        <v>406</v>
      </c>
      <c r="C169" s="11" t="s">
        <v>592</v>
      </c>
      <c r="D169" s="11" t="s">
        <v>593</v>
      </c>
      <c r="E169" s="36" t="s">
        <v>855</v>
      </c>
      <c r="F169" s="16">
        <v>8.8350400000000006E-3</v>
      </c>
    </row>
    <row r="170" spans="1:6" ht="13.8" thickBot="1" x14ac:dyDescent="0.3">
      <c r="A170" s="5" t="s">
        <v>151</v>
      </c>
      <c r="B170" s="10" t="s">
        <v>151</v>
      </c>
      <c r="C170" s="11" t="s">
        <v>622</v>
      </c>
      <c r="D170" s="11" t="s">
        <v>623</v>
      </c>
      <c r="E170" s="36" t="s">
        <v>856</v>
      </c>
      <c r="F170" s="16">
        <v>9.592227E-3</v>
      </c>
    </row>
    <row r="171" spans="1:6" ht="13.8" thickBot="1" x14ac:dyDescent="0.3">
      <c r="A171" s="5" t="s">
        <v>4</v>
      </c>
      <c r="B171" s="10" t="s">
        <v>426</v>
      </c>
      <c r="C171" s="11" t="s">
        <v>507</v>
      </c>
      <c r="D171" s="11" t="s">
        <v>508</v>
      </c>
      <c r="E171" s="36" t="s">
        <v>856</v>
      </c>
      <c r="F171" s="16">
        <v>4.21723E-74</v>
      </c>
    </row>
    <row r="172" spans="1:6" ht="13.8" thickBot="1" x14ac:dyDescent="0.3">
      <c r="A172" s="5" t="s">
        <v>230</v>
      </c>
      <c r="B172" s="10" t="s">
        <v>293</v>
      </c>
      <c r="C172" s="11" t="s">
        <v>567</v>
      </c>
      <c r="D172" s="11" t="s">
        <v>568</v>
      </c>
      <c r="E172" s="36" t="s">
        <v>856</v>
      </c>
      <c r="F172" s="16">
        <v>1.4689600000000001E-5</v>
      </c>
    </row>
    <row r="173" spans="1:6" ht="13.8" thickBot="1" x14ac:dyDescent="0.3">
      <c r="A173" s="5" t="s">
        <v>165</v>
      </c>
      <c r="B173" s="10" t="s">
        <v>293</v>
      </c>
      <c r="C173" s="11" t="s">
        <v>511</v>
      </c>
      <c r="D173" s="11" t="s">
        <v>512</v>
      </c>
      <c r="E173" s="36" t="s">
        <v>856</v>
      </c>
      <c r="F173" s="16">
        <v>7.8536700000000003E-5</v>
      </c>
    </row>
    <row r="174" spans="1:6" ht="40.200000000000003" thickBot="1" x14ac:dyDescent="0.3">
      <c r="A174" s="5" t="s">
        <v>2</v>
      </c>
      <c r="B174" s="10" t="s">
        <v>362</v>
      </c>
      <c r="C174" s="11" t="s">
        <v>507</v>
      </c>
      <c r="D174" s="11" t="s">
        <v>508</v>
      </c>
      <c r="E174" s="36" t="s">
        <v>857</v>
      </c>
      <c r="F174" s="16">
        <v>4.7544000000000001E-19</v>
      </c>
    </row>
    <row r="175" spans="1:6" ht="40.200000000000003" thickBot="1" x14ac:dyDescent="0.3">
      <c r="A175" s="5" t="s">
        <v>235</v>
      </c>
      <c r="B175" s="10" t="s">
        <v>478</v>
      </c>
      <c r="C175" s="11" t="s">
        <v>664</v>
      </c>
      <c r="D175" s="11" t="s">
        <v>665</v>
      </c>
      <c r="E175" s="36" t="s">
        <v>857</v>
      </c>
      <c r="F175" s="16">
        <v>5.829201E-3</v>
      </c>
    </row>
    <row r="176" spans="1:6" ht="13.8" thickBot="1" x14ac:dyDescent="0.3">
      <c r="A176" s="5" t="s">
        <v>275</v>
      </c>
      <c r="B176" s="10" t="s">
        <v>319</v>
      </c>
      <c r="C176" s="11" t="s">
        <v>571</v>
      </c>
      <c r="D176" s="11" t="s">
        <v>572</v>
      </c>
      <c r="E176" s="36" t="s">
        <v>857</v>
      </c>
      <c r="F176" s="16">
        <v>6.4308600000000002E-8</v>
      </c>
    </row>
    <row r="177" spans="1:6" ht="27" thickBot="1" x14ac:dyDescent="0.3">
      <c r="A177" s="5" t="s">
        <v>276</v>
      </c>
      <c r="B177" s="10" t="s">
        <v>341</v>
      </c>
      <c r="C177" s="11" t="s">
        <v>634</v>
      </c>
      <c r="D177" s="11" t="s">
        <v>635</v>
      </c>
      <c r="E177" s="36" t="s">
        <v>858</v>
      </c>
      <c r="F177" s="16">
        <v>4.8491330000000003E-3</v>
      </c>
    </row>
    <row r="178" spans="1:6" ht="27" thickBot="1" x14ac:dyDescent="0.3">
      <c r="A178" s="5" t="s">
        <v>277</v>
      </c>
      <c r="B178" s="10" t="s">
        <v>359</v>
      </c>
      <c r="C178" s="11" t="s">
        <v>690</v>
      </c>
      <c r="D178" s="11" t="s">
        <v>691</v>
      </c>
      <c r="E178" s="36" t="s">
        <v>858</v>
      </c>
      <c r="F178" s="16">
        <v>1.94637E-4</v>
      </c>
    </row>
    <row r="179" spans="1:6" ht="13.8" thickBot="1" x14ac:dyDescent="0.3">
      <c r="A179" s="5" t="s">
        <v>210</v>
      </c>
      <c r="B179" s="10" t="s">
        <v>301</v>
      </c>
      <c r="C179" s="11" t="s">
        <v>511</v>
      </c>
      <c r="D179" s="11" t="s">
        <v>512</v>
      </c>
      <c r="E179" s="36" t="s">
        <v>858</v>
      </c>
      <c r="F179" s="16">
        <v>1.1413800000000001E-5</v>
      </c>
    </row>
    <row r="180" spans="1:6" ht="27" thickBot="1" x14ac:dyDescent="0.3">
      <c r="A180" s="5" t="s">
        <v>146</v>
      </c>
      <c r="B180" s="10" t="s">
        <v>358</v>
      </c>
      <c r="C180" s="11" t="s">
        <v>626</v>
      </c>
      <c r="D180" s="11" t="s">
        <v>627</v>
      </c>
      <c r="E180" s="36" t="s">
        <v>859</v>
      </c>
      <c r="F180" s="16">
        <v>8.0491969999999993E-3</v>
      </c>
    </row>
    <row r="181" spans="1:6" ht="13.8" thickBot="1" x14ac:dyDescent="0.3">
      <c r="A181" s="5" t="s">
        <v>12</v>
      </c>
      <c r="B181" s="10" t="s">
        <v>291</v>
      </c>
      <c r="C181" s="11" t="s">
        <v>507</v>
      </c>
      <c r="D181" s="11" t="s">
        <v>508</v>
      </c>
      <c r="E181" s="36" t="s">
        <v>859</v>
      </c>
      <c r="F181" s="16">
        <v>4.23388E-41</v>
      </c>
    </row>
    <row r="182" spans="1:6" ht="27" thickBot="1" x14ac:dyDescent="0.3">
      <c r="A182" s="5" t="s">
        <v>279</v>
      </c>
      <c r="B182" s="10" t="s">
        <v>375</v>
      </c>
      <c r="C182" s="11" t="s">
        <v>553</v>
      </c>
      <c r="D182" s="11" t="s">
        <v>554</v>
      </c>
      <c r="E182" s="36" t="s">
        <v>859</v>
      </c>
      <c r="F182" s="16">
        <v>7.711313E-3</v>
      </c>
    </row>
    <row r="183" spans="1:6" ht="13.8" thickBot="1" x14ac:dyDescent="0.3">
      <c r="A183" s="5" t="s">
        <v>280</v>
      </c>
      <c r="B183" s="10" t="s">
        <v>315</v>
      </c>
      <c r="C183" s="11" t="s">
        <v>622</v>
      </c>
      <c r="D183" s="11" t="s">
        <v>623</v>
      </c>
      <c r="E183" s="36" t="s">
        <v>859</v>
      </c>
      <c r="F183" s="16">
        <v>7.3001079999999996E-3</v>
      </c>
    </row>
    <row r="184" spans="1:6" ht="13.8" thickBot="1" x14ac:dyDescent="0.3">
      <c r="A184" s="5" t="s">
        <v>138</v>
      </c>
      <c r="B184" s="10" t="s">
        <v>138</v>
      </c>
      <c r="C184" s="11" t="s">
        <v>529</v>
      </c>
      <c r="D184" s="11" t="s">
        <v>530</v>
      </c>
      <c r="E184" s="36" t="s">
        <v>860</v>
      </c>
      <c r="F184" s="16">
        <v>1.8521239999999999E-3</v>
      </c>
    </row>
    <row r="185" spans="1:6" ht="27" thickBot="1" x14ac:dyDescent="0.3">
      <c r="A185" s="13" t="s">
        <v>123</v>
      </c>
      <c r="B185" s="12" t="s">
        <v>382</v>
      </c>
      <c r="C185" s="14" t="s">
        <v>664</v>
      </c>
      <c r="D185" s="14" t="s">
        <v>665</v>
      </c>
      <c r="E185" s="37" t="s">
        <v>860</v>
      </c>
      <c r="F185" s="17">
        <v>1.2019E-4</v>
      </c>
    </row>
    <row r="186" spans="1:6" ht="40.200000000000003" thickBot="1" x14ac:dyDescent="0.3">
      <c r="A186" s="5" t="s">
        <v>282</v>
      </c>
      <c r="B186" s="10" t="s">
        <v>470</v>
      </c>
      <c r="C186" s="11" t="s">
        <v>703</v>
      </c>
      <c r="D186" s="11" t="s">
        <v>704</v>
      </c>
      <c r="E186" s="36" t="s">
        <v>860</v>
      </c>
      <c r="F186" s="16">
        <v>3.464052E-3</v>
      </c>
    </row>
    <row r="187" spans="1:6" ht="13.8" thickBot="1" x14ac:dyDescent="0.3">
      <c r="A187" s="5" t="s">
        <v>157</v>
      </c>
      <c r="B187" s="10" t="s">
        <v>293</v>
      </c>
      <c r="C187" s="11" t="s">
        <v>511</v>
      </c>
      <c r="D187" s="11" t="s">
        <v>512</v>
      </c>
      <c r="E187" s="36" t="s">
        <v>861</v>
      </c>
      <c r="F187" s="16">
        <v>1.955909E-3</v>
      </c>
    </row>
    <row r="188" spans="1:6" ht="13.8" thickBot="1" x14ac:dyDescent="0.3">
      <c r="A188" s="5" t="s">
        <v>10</v>
      </c>
      <c r="B188" s="10" t="s">
        <v>465</v>
      </c>
      <c r="C188" s="11" t="s">
        <v>507</v>
      </c>
      <c r="D188" s="11" t="s">
        <v>508</v>
      </c>
      <c r="E188" s="36" t="s">
        <v>861</v>
      </c>
      <c r="F188" s="16">
        <v>1.03812E-19</v>
      </c>
    </row>
    <row r="189" spans="1:6" ht="27" thickBot="1" x14ac:dyDescent="0.3">
      <c r="A189" s="5" t="s">
        <v>153</v>
      </c>
      <c r="B189" s="10" t="s">
        <v>447</v>
      </c>
      <c r="C189" s="11" t="s">
        <v>688</v>
      </c>
      <c r="D189" s="11" t="s">
        <v>689</v>
      </c>
      <c r="E189" s="36" t="s">
        <v>861</v>
      </c>
      <c r="F189" s="16">
        <v>4.0546439999999996E-3</v>
      </c>
    </row>
    <row r="190" spans="1:6" ht="27" thickBot="1" x14ac:dyDescent="0.3">
      <c r="A190" s="5" t="s">
        <v>6</v>
      </c>
      <c r="B190" s="10" t="s">
        <v>442</v>
      </c>
      <c r="C190" s="11" t="s">
        <v>509</v>
      </c>
      <c r="D190" s="11" t="s">
        <v>510</v>
      </c>
      <c r="E190" s="36" t="s">
        <v>861</v>
      </c>
      <c r="F190" s="16">
        <v>1.1074400000000001E-53</v>
      </c>
    </row>
    <row r="191" spans="1:6" ht="13.8" thickBot="1" x14ac:dyDescent="0.3">
      <c r="A191" s="5" t="s">
        <v>175</v>
      </c>
      <c r="B191" s="10" t="s">
        <v>301</v>
      </c>
      <c r="C191" s="11" t="s">
        <v>577</v>
      </c>
      <c r="D191" s="11" t="s">
        <v>578</v>
      </c>
      <c r="E191" s="36" t="s">
        <v>861</v>
      </c>
      <c r="F191" s="16">
        <v>2.427659E-3</v>
      </c>
    </row>
    <row r="192" spans="1:6" ht="40.200000000000003" thickBot="1" x14ac:dyDescent="0.3">
      <c r="A192" s="5" t="s">
        <v>285</v>
      </c>
      <c r="B192" s="10" t="s">
        <v>323</v>
      </c>
      <c r="C192" s="11" t="s">
        <v>712</v>
      </c>
      <c r="D192" s="11" t="s">
        <v>713</v>
      </c>
      <c r="E192" s="36" t="s">
        <v>862</v>
      </c>
      <c r="F192" s="16">
        <v>9.1180199999999997E-4</v>
      </c>
    </row>
    <row r="193" spans="1:6" ht="13.8" thickBot="1" x14ac:dyDescent="0.3">
      <c r="A193" s="5" t="s">
        <v>283</v>
      </c>
      <c r="B193" s="10" t="s">
        <v>296</v>
      </c>
      <c r="C193" s="11" t="s">
        <v>511</v>
      </c>
      <c r="D193" s="11" t="s">
        <v>512</v>
      </c>
      <c r="E193" s="36" t="s">
        <v>862</v>
      </c>
      <c r="F193" s="16">
        <v>5.4708659999999996E-3</v>
      </c>
    </row>
    <row r="194" spans="1:6" ht="13.8" thickBot="1" x14ac:dyDescent="0.3">
      <c r="A194" s="5" t="s">
        <v>189</v>
      </c>
      <c r="B194" s="10" t="s">
        <v>293</v>
      </c>
      <c r="C194" s="11" t="s">
        <v>511</v>
      </c>
      <c r="D194" s="11" t="s">
        <v>512</v>
      </c>
      <c r="E194" s="36" t="s">
        <v>862</v>
      </c>
      <c r="F194" s="16">
        <v>8.8088290000000007E-3</v>
      </c>
    </row>
    <row r="195" spans="1:6" ht="27" thickBot="1" x14ac:dyDescent="0.3">
      <c r="A195" s="5" t="s">
        <v>133</v>
      </c>
      <c r="B195" s="10" t="s">
        <v>398</v>
      </c>
      <c r="C195" s="11" t="s">
        <v>731</v>
      </c>
      <c r="D195" s="11" t="s">
        <v>732</v>
      </c>
      <c r="E195" s="36" t="s">
        <v>862</v>
      </c>
      <c r="F195" s="16">
        <v>7.7387380000000002E-3</v>
      </c>
    </row>
    <row r="196" spans="1:6" ht="13.8" thickBot="1" x14ac:dyDescent="0.3">
      <c r="A196" s="5" t="s">
        <v>132</v>
      </c>
      <c r="B196" s="10" t="s">
        <v>340</v>
      </c>
      <c r="C196" s="11" t="s">
        <v>511</v>
      </c>
      <c r="D196" s="11" t="s">
        <v>512</v>
      </c>
      <c r="E196" s="36" t="s">
        <v>862</v>
      </c>
      <c r="F196" s="16">
        <v>2.9530400000000001E-3</v>
      </c>
    </row>
    <row r="197" spans="1:6" ht="27" thickBot="1" x14ac:dyDescent="0.3">
      <c r="A197" s="5" t="s">
        <v>286</v>
      </c>
      <c r="B197" s="10" t="s">
        <v>313</v>
      </c>
      <c r="C197" s="11" t="s">
        <v>602</v>
      </c>
      <c r="D197" s="11" t="s">
        <v>603</v>
      </c>
      <c r="E197" s="36" t="s">
        <v>863</v>
      </c>
      <c r="F197" s="16">
        <v>4.1794E-4</v>
      </c>
    </row>
    <row r="198" spans="1:6" ht="27" thickBot="1" x14ac:dyDescent="0.3">
      <c r="A198" s="5" t="s">
        <v>142</v>
      </c>
      <c r="B198" s="10" t="s">
        <v>374</v>
      </c>
      <c r="C198" s="11" t="s">
        <v>658</v>
      </c>
      <c r="D198" s="11" t="s">
        <v>659</v>
      </c>
      <c r="E198" s="36" t="s">
        <v>863</v>
      </c>
      <c r="F198" s="16">
        <v>2.5795700000000001E-4</v>
      </c>
    </row>
    <row r="199" spans="1:6" ht="27" thickBot="1" x14ac:dyDescent="0.3">
      <c r="A199" s="5" t="s">
        <v>287</v>
      </c>
      <c r="B199" s="10" t="s">
        <v>287</v>
      </c>
      <c r="C199" s="11" t="s">
        <v>608</v>
      </c>
      <c r="D199" s="11" t="s">
        <v>609</v>
      </c>
      <c r="E199" s="36" t="s">
        <v>863</v>
      </c>
      <c r="F199" s="16">
        <v>1.0864049999999999E-3</v>
      </c>
    </row>
    <row r="200" spans="1:6" ht="13.8" thickBot="1" x14ac:dyDescent="0.3">
      <c r="A200" s="5" t="s">
        <v>134</v>
      </c>
      <c r="B200" s="10" t="s">
        <v>134</v>
      </c>
      <c r="C200" s="11" t="s">
        <v>622</v>
      </c>
      <c r="D200" s="11" t="s">
        <v>623</v>
      </c>
      <c r="E200" s="36" t="s">
        <v>863</v>
      </c>
      <c r="F200" s="16">
        <v>5.9928900000000001E-5</v>
      </c>
    </row>
    <row r="201" spans="1:6" ht="27" thickBot="1" x14ac:dyDescent="0.3">
      <c r="A201" s="5" t="s">
        <v>195</v>
      </c>
      <c r="B201" s="10" t="s">
        <v>363</v>
      </c>
      <c r="C201" s="11" t="s">
        <v>646</v>
      </c>
      <c r="D201" s="11" t="s">
        <v>647</v>
      </c>
      <c r="E201" s="36" t="s">
        <v>863</v>
      </c>
      <c r="F201" s="16">
        <v>1.2489269999999999E-3</v>
      </c>
    </row>
    <row r="202" spans="1:6" ht="27" thickBot="1" x14ac:dyDescent="0.3">
      <c r="A202" s="5" t="s">
        <v>7</v>
      </c>
      <c r="B202" s="10" t="s">
        <v>379</v>
      </c>
      <c r="C202" s="11" t="s">
        <v>509</v>
      </c>
      <c r="D202" s="11" t="s">
        <v>510</v>
      </c>
      <c r="E202" s="36" t="s">
        <v>863</v>
      </c>
      <c r="F202" s="16">
        <v>1.80412E-20</v>
      </c>
    </row>
    <row r="203" spans="1:6" ht="13.8" thickBot="1" x14ac:dyDescent="0.3">
      <c r="A203" s="5" t="s">
        <v>269</v>
      </c>
      <c r="B203" s="10" t="s">
        <v>438</v>
      </c>
      <c r="C203" s="11" t="s">
        <v>537</v>
      </c>
      <c r="D203" s="11" t="s">
        <v>538</v>
      </c>
      <c r="E203" s="36" t="s">
        <v>863</v>
      </c>
      <c r="F203" s="16">
        <v>3.7977900000000001E-4</v>
      </c>
    </row>
    <row r="204" spans="1:6" ht="27" thickBot="1" x14ac:dyDescent="0.3">
      <c r="A204" s="5" t="s">
        <v>181</v>
      </c>
      <c r="B204" s="10" t="s">
        <v>345</v>
      </c>
      <c r="C204" s="11" t="s">
        <v>557</v>
      </c>
      <c r="D204" s="11" t="s">
        <v>558</v>
      </c>
      <c r="E204" s="36" t="s">
        <v>863</v>
      </c>
      <c r="F204" s="16">
        <v>9.7758099999999994E-4</v>
      </c>
    </row>
    <row r="205" spans="1:6" ht="13.8" thickBot="1" x14ac:dyDescent="0.3">
      <c r="A205" s="5" t="s">
        <v>126</v>
      </c>
      <c r="B205" s="10" t="s">
        <v>126</v>
      </c>
      <c r="C205" s="11" t="s">
        <v>511</v>
      </c>
      <c r="D205" s="11" t="s">
        <v>512</v>
      </c>
      <c r="E205" s="36" t="s">
        <v>864</v>
      </c>
      <c r="F205" s="16">
        <v>9.2987539999999994E-3</v>
      </c>
    </row>
    <row r="206" spans="1:6" ht="13.8" thickBot="1" x14ac:dyDescent="0.3">
      <c r="A206" s="5" t="s">
        <v>158</v>
      </c>
      <c r="B206" s="10" t="s">
        <v>490</v>
      </c>
      <c r="C206" s="11" t="s">
        <v>612</v>
      </c>
      <c r="D206" s="11" t="s">
        <v>613</v>
      </c>
      <c r="E206" s="36" t="s">
        <v>864</v>
      </c>
      <c r="F206" s="16">
        <v>7.3001079999999996E-3</v>
      </c>
    </row>
    <row r="207" spans="1:6" ht="13.8" thickBot="1" x14ac:dyDescent="0.3">
      <c r="A207" s="5" t="s">
        <v>5</v>
      </c>
      <c r="B207" s="10" t="s">
        <v>291</v>
      </c>
      <c r="C207" s="11" t="s">
        <v>507</v>
      </c>
      <c r="D207" s="11" t="s">
        <v>508</v>
      </c>
      <c r="E207" s="36" t="s">
        <v>864</v>
      </c>
      <c r="F207" s="16">
        <v>5.9664900000000003E-24</v>
      </c>
    </row>
    <row r="208" spans="1:6" ht="27" thickBot="1" x14ac:dyDescent="0.3">
      <c r="A208" s="5" t="s">
        <v>201</v>
      </c>
      <c r="B208" s="10" t="s">
        <v>504</v>
      </c>
      <c r="C208" s="11" t="s">
        <v>610</v>
      </c>
      <c r="D208" s="11" t="s">
        <v>611</v>
      </c>
      <c r="E208" s="36" t="s">
        <v>865</v>
      </c>
      <c r="F208" s="16">
        <v>9.2477200000000003E-4</v>
      </c>
    </row>
    <row r="209" spans="1:6" ht="13.8" thickBot="1" x14ac:dyDescent="0.3">
      <c r="A209" s="5" t="s">
        <v>173</v>
      </c>
      <c r="B209" s="10" t="s">
        <v>410</v>
      </c>
      <c r="C209" s="11" t="s">
        <v>557</v>
      </c>
      <c r="D209" s="11" t="s">
        <v>558</v>
      </c>
      <c r="E209" s="36" t="s">
        <v>865</v>
      </c>
      <c r="F209" s="16">
        <v>5.5383699999999995E-4</v>
      </c>
    </row>
    <row r="210" spans="1:6" ht="13.8" thickBot="1" x14ac:dyDescent="0.3">
      <c r="A210" s="5" t="s">
        <v>183</v>
      </c>
      <c r="B210" s="10" t="s">
        <v>399</v>
      </c>
      <c r="C210" s="11" t="s">
        <v>725</v>
      </c>
      <c r="D210" s="11" t="s">
        <v>726</v>
      </c>
      <c r="E210" s="36" t="s">
        <v>865</v>
      </c>
      <c r="F210" s="16">
        <v>7.2661100000000005E-4</v>
      </c>
    </row>
    <row r="211" spans="1:6" ht="13.8" thickBot="1" x14ac:dyDescent="0.3">
      <c r="A211" s="5" t="s">
        <v>3</v>
      </c>
      <c r="B211" s="10" t="s">
        <v>325</v>
      </c>
      <c r="C211" s="11" t="s">
        <v>507</v>
      </c>
      <c r="D211" s="11" t="s">
        <v>508</v>
      </c>
      <c r="E211" s="36" t="s">
        <v>865</v>
      </c>
      <c r="F211" s="16">
        <v>4.3770500000000002E-82</v>
      </c>
    </row>
    <row r="212" spans="1:6" ht="27" thickBot="1" x14ac:dyDescent="0.3">
      <c r="A212" s="5" t="s">
        <v>185</v>
      </c>
      <c r="B212" s="10" t="s">
        <v>430</v>
      </c>
      <c r="C212" s="11" t="s">
        <v>527</v>
      </c>
      <c r="D212" s="11" t="s">
        <v>528</v>
      </c>
      <c r="E212" s="36" t="s">
        <v>865</v>
      </c>
      <c r="F212" s="16">
        <v>6.7318200000000003E-4</v>
      </c>
    </row>
    <row r="213" spans="1:6" ht="27" thickBot="1" x14ac:dyDescent="0.3">
      <c r="A213" s="5" t="s">
        <v>199</v>
      </c>
      <c r="B213" s="10" t="s">
        <v>337</v>
      </c>
      <c r="C213" s="11" t="s">
        <v>575</v>
      </c>
      <c r="D213" s="11" t="s">
        <v>576</v>
      </c>
      <c r="E213" s="36" t="s">
        <v>866</v>
      </c>
      <c r="F213" s="16">
        <v>5.6855600000000001E-4</v>
      </c>
    </row>
    <row r="214" spans="1:6" ht="27" thickBot="1" x14ac:dyDescent="0.3">
      <c r="A214" s="5" t="s">
        <v>214</v>
      </c>
      <c r="B214" s="10" t="s">
        <v>358</v>
      </c>
      <c r="C214" s="11" t="s">
        <v>626</v>
      </c>
      <c r="D214" s="11" t="s">
        <v>627</v>
      </c>
      <c r="E214" s="36" t="s">
        <v>866</v>
      </c>
      <c r="F214" s="16">
        <v>1.01859E-4</v>
      </c>
    </row>
    <row r="215" spans="1:6" ht="27" thickBot="1" x14ac:dyDescent="0.3">
      <c r="A215" s="5" t="s">
        <v>272</v>
      </c>
      <c r="B215" s="10" t="s">
        <v>295</v>
      </c>
      <c r="C215" s="11" t="s">
        <v>511</v>
      </c>
      <c r="D215" s="11" t="s">
        <v>512</v>
      </c>
      <c r="E215" s="36" t="s">
        <v>867</v>
      </c>
      <c r="F215" s="16">
        <v>2.870123E-3</v>
      </c>
    </row>
    <row r="216" spans="1:6" ht="13.8" thickBot="1" x14ac:dyDescent="0.3">
      <c r="A216" s="5" t="s">
        <v>224</v>
      </c>
      <c r="B216" s="10" t="s">
        <v>315</v>
      </c>
      <c r="C216" s="11" t="s">
        <v>622</v>
      </c>
      <c r="D216" s="11" t="s">
        <v>623</v>
      </c>
      <c r="E216" s="36" t="s">
        <v>867</v>
      </c>
      <c r="F216" s="16">
        <v>4.0318499999999997E-5</v>
      </c>
    </row>
    <row r="217" spans="1:6" ht="27" thickBot="1" x14ac:dyDescent="0.3">
      <c r="A217" s="5" t="s">
        <v>208</v>
      </c>
      <c r="B217" s="10" t="s">
        <v>395</v>
      </c>
      <c r="C217" s="11" t="s">
        <v>638</v>
      </c>
      <c r="D217" s="11" t="s">
        <v>639</v>
      </c>
      <c r="E217" s="36" t="s">
        <v>867</v>
      </c>
      <c r="F217" s="16">
        <v>2.1859399999999999E-4</v>
      </c>
    </row>
    <row r="218" spans="1:6" ht="66.599999999999994" thickBot="1" x14ac:dyDescent="0.3">
      <c r="A218" s="5" t="s">
        <v>163</v>
      </c>
      <c r="B218" s="10" t="s">
        <v>292</v>
      </c>
      <c r="C218" s="11" t="s">
        <v>509</v>
      </c>
      <c r="D218" s="11" t="s">
        <v>510</v>
      </c>
      <c r="E218" s="36" t="s">
        <v>868</v>
      </c>
      <c r="F218" s="16">
        <v>2.1876600000000001E-4</v>
      </c>
    </row>
    <row r="219" spans="1:6" ht="27" thickBot="1" x14ac:dyDescent="0.3">
      <c r="A219" s="5" t="s">
        <v>222</v>
      </c>
      <c r="B219" s="10" t="s">
        <v>468</v>
      </c>
      <c r="C219" s="11" t="s">
        <v>652</v>
      </c>
      <c r="D219" s="11" t="s">
        <v>653</v>
      </c>
      <c r="E219" s="36" t="s">
        <v>868</v>
      </c>
      <c r="F219" s="16">
        <v>1.07462E-4</v>
      </c>
    </row>
    <row r="220" spans="1:6" ht="27" thickBot="1" x14ac:dyDescent="0.3">
      <c r="A220" s="5" t="s">
        <v>191</v>
      </c>
      <c r="B220" s="10" t="s">
        <v>419</v>
      </c>
      <c r="C220" s="11" t="s">
        <v>507</v>
      </c>
      <c r="D220" s="11" t="s">
        <v>508</v>
      </c>
      <c r="E220" s="36" t="s">
        <v>869</v>
      </c>
      <c r="F220" s="16">
        <v>2.2920100000000001E-5</v>
      </c>
    </row>
    <row r="221" spans="1:6" ht="27" thickBot="1" x14ac:dyDescent="0.3">
      <c r="A221" s="5" t="s">
        <v>177</v>
      </c>
      <c r="B221" s="10" t="s">
        <v>421</v>
      </c>
      <c r="C221" s="11" t="s">
        <v>507</v>
      </c>
      <c r="D221" s="11" t="s">
        <v>508</v>
      </c>
      <c r="E221" s="36" t="s">
        <v>870</v>
      </c>
      <c r="F221" s="16">
        <v>5.091702E-3</v>
      </c>
    </row>
    <row r="222" spans="1:6" ht="27" thickBot="1" x14ac:dyDescent="0.3">
      <c r="A222" s="5" t="s">
        <v>77</v>
      </c>
      <c r="B222" s="10" t="s">
        <v>331</v>
      </c>
      <c r="C222" s="11" t="s">
        <v>507</v>
      </c>
      <c r="D222" s="11" t="s">
        <v>508</v>
      </c>
      <c r="E222" s="36" t="s">
        <v>871</v>
      </c>
      <c r="F222" s="16">
        <v>5.7009299999999999E-3</v>
      </c>
    </row>
    <row r="223" spans="1:6" ht="13.8" thickBot="1" x14ac:dyDescent="0.3">
      <c r="A223" s="5" t="s">
        <v>268</v>
      </c>
      <c r="B223" s="10" t="s">
        <v>307</v>
      </c>
      <c r="C223" s="11" t="s">
        <v>511</v>
      </c>
      <c r="D223" s="11" t="s">
        <v>512</v>
      </c>
      <c r="E223" s="36" t="s">
        <v>872</v>
      </c>
      <c r="F223" s="16">
        <v>5.4224690000000001E-3</v>
      </c>
    </row>
    <row r="224" spans="1:6" ht="13.8" thickBot="1" x14ac:dyDescent="0.3">
      <c r="A224" s="5" t="s">
        <v>156</v>
      </c>
      <c r="B224" s="10" t="s">
        <v>393</v>
      </c>
      <c r="C224" s="11" t="s">
        <v>596</v>
      </c>
      <c r="D224" s="11" t="s">
        <v>597</v>
      </c>
      <c r="E224" s="36" t="s">
        <v>873</v>
      </c>
      <c r="F224" s="16">
        <v>8.2421730000000002E-3</v>
      </c>
    </row>
    <row r="225" spans="1:6" ht="27" thickBot="1" x14ac:dyDescent="0.3">
      <c r="A225" s="5" t="s">
        <v>30</v>
      </c>
      <c r="B225" s="10" t="s">
        <v>425</v>
      </c>
      <c r="C225" s="11" t="s">
        <v>583</v>
      </c>
      <c r="D225" s="11" t="s">
        <v>584</v>
      </c>
      <c r="E225" s="36" t="s">
        <v>874</v>
      </c>
      <c r="F225" s="16">
        <v>5.6096200000000002E-7</v>
      </c>
    </row>
    <row r="226" spans="1:6" ht="27" thickBot="1" x14ac:dyDescent="0.3">
      <c r="A226" s="5" t="s">
        <v>220</v>
      </c>
      <c r="B226" s="10" t="s">
        <v>308</v>
      </c>
      <c r="C226" s="11" t="s">
        <v>543</v>
      </c>
      <c r="D226" s="11" t="s">
        <v>544</v>
      </c>
      <c r="E226" s="36" t="s">
        <v>874</v>
      </c>
      <c r="F226" s="16">
        <v>1.0036200000000001E-5</v>
      </c>
    </row>
    <row r="227" spans="1:6" ht="27" thickBot="1" x14ac:dyDescent="0.3">
      <c r="A227" s="5" t="s">
        <v>203</v>
      </c>
      <c r="B227" s="10" t="s">
        <v>407</v>
      </c>
      <c r="C227" s="11" t="s">
        <v>658</v>
      </c>
      <c r="D227" s="11" t="s">
        <v>659</v>
      </c>
      <c r="E227" s="36" t="s">
        <v>874</v>
      </c>
      <c r="F227" s="16">
        <v>2.66276E-9</v>
      </c>
    </row>
    <row r="228" spans="1:6" ht="13.8" thickBot="1" x14ac:dyDescent="0.3">
      <c r="A228" s="5" t="s">
        <v>266</v>
      </c>
      <c r="B228" s="10" t="s">
        <v>307</v>
      </c>
      <c r="C228" s="11" t="s">
        <v>537</v>
      </c>
      <c r="D228" s="11" t="s">
        <v>538</v>
      </c>
      <c r="E228" s="36" t="s">
        <v>875</v>
      </c>
      <c r="F228" s="16">
        <v>7.0089760000000001E-3</v>
      </c>
    </row>
    <row r="229" spans="1:6" ht="27" thickBot="1" x14ac:dyDescent="0.3">
      <c r="A229" s="5" t="s">
        <v>226</v>
      </c>
      <c r="B229" s="10" t="s">
        <v>312</v>
      </c>
      <c r="C229" s="11" t="s">
        <v>600</v>
      </c>
      <c r="D229" s="11" t="s">
        <v>601</v>
      </c>
      <c r="E229" s="36" t="s">
        <v>876</v>
      </c>
      <c r="F229" s="16">
        <v>1.3911300000000001E-6</v>
      </c>
    </row>
    <row r="230" spans="1:6" ht="40.200000000000003" thickBot="1" x14ac:dyDescent="0.3">
      <c r="A230" s="5" t="s">
        <v>25</v>
      </c>
      <c r="B230" s="10" t="s">
        <v>311</v>
      </c>
      <c r="C230" s="11" t="s">
        <v>585</v>
      </c>
      <c r="D230" s="11" t="s">
        <v>586</v>
      </c>
      <c r="E230" s="36" t="s">
        <v>877</v>
      </c>
      <c r="F230" s="16">
        <v>4.3670400000000001E-6</v>
      </c>
    </row>
    <row r="231" spans="1:6" ht="27" thickBot="1" x14ac:dyDescent="0.3">
      <c r="A231" s="5" t="s">
        <v>240</v>
      </c>
      <c r="B231" s="10" t="s">
        <v>407</v>
      </c>
      <c r="C231" s="11" t="s">
        <v>658</v>
      </c>
      <c r="D231" s="11" t="s">
        <v>659</v>
      </c>
      <c r="E231" s="36" t="s">
        <v>877</v>
      </c>
      <c r="F231" s="16">
        <v>7.4963399999999997E-7</v>
      </c>
    </row>
    <row r="232" spans="1:6" ht="13.8" thickBot="1" x14ac:dyDescent="0.3">
      <c r="A232" s="5" t="s">
        <v>244</v>
      </c>
      <c r="B232" s="10" t="s">
        <v>324</v>
      </c>
      <c r="C232" s="11" t="s">
        <v>622</v>
      </c>
      <c r="D232" s="11" t="s">
        <v>623</v>
      </c>
      <c r="E232" s="36" t="s">
        <v>878</v>
      </c>
      <c r="F232" s="16">
        <v>2.3780399999999998E-10</v>
      </c>
    </row>
    <row r="233" spans="1:6" ht="13.8" thickBot="1" x14ac:dyDescent="0.3">
      <c r="A233" s="5" t="s">
        <v>53</v>
      </c>
      <c r="B233" s="10" t="s">
        <v>495</v>
      </c>
      <c r="C233" s="11" t="s">
        <v>507</v>
      </c>
      <c r="D233" s="11" t="s">
        <v>508</v>
      </c>
      <c r="E233" s="36" t="s">
        <v>879</v>
      </c>
      <c r="F233" s="16">
        <v>5.2508099999999996E-7</v>
      </c>
    </row>
    <row r="234" spans="1:6" ht="40.200000000000003" thickBot="1" x14ac:dyDescent="0.3">
      <c r="A234" s="5" t="s">
        <v>289</v>
      </c>
      <c r="B234" s="10" t="s">
        <v>471</v>
      </c>
      <c r="C234" s="11" t="s">
        <v>559</v>
      </c>
      <c r="D234" s="11" t="s">
        <v>560</v>
      </c>
      <c r="E234" s="36" t="s">
        <v>880</v>
      </c>
      <c r="F234" s="16">
        <v>2.7729899999999999E-55</v>
      </c>
    </row>
  </sheetData>
  <sortState ref="A6:G233">
    <sortCondition descending="1" ref="E6:E233"/>
  </sortState>
  <mergeCells count="5">
    <mergeCell ref="H9:I10"/>
    <mergeCell ref="J9:K9"/>
    <mergeCell ref="L9:M9"/>
    <mergeCell ref="J8:K8"/>
    <mergeCell ref="L8:M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90" zoomScaleNormal="90" workbookViewId="0">
      <selection activeCell="A4" sqref="A4:XFD4"/>
    </sheetView>
  </sheetViews>
  <sheetFormatPr defaultColWidth="8.77734375" defaultRowHeight="14.4" x14ac:dyDescent="0.3"/>
  <cols>
    <col min="1" max="1" width="12.33203125" style="2" bestFit="1" customWidth="1"/>
    <col min="2" max="2" width="50.77734375" style="2" customWidth="1"/>
    <col min="3" max="3" width="15.6640625" style="6" customWidth="1"/>
    <col min="4" max="4" width="50.77734375" style="6" customWidth="1"/>
    <col min="5" max="5" width="14.77734375" style="6" bestFit="1" customWidth="1"/>
    <col min="6" max="6" width="12" style="18" bestFit="1" customWidth="1"/>
    <col min="7" max="7" width="15.44140625" style="6" bestFit="1" customWidth="1"/>
    <col min="8" max="8" width="12" style="18" bestFit="1" customWidth="1"/>
  </cols>
  <sheetData>
    <row r="1" spans="1:8" s="20" customFormat="1" ht="13.05" x14ac:dyDescent="0.3">
      <c r="A1" s="22" t="s">
        <v>782</v>
      </c>
      <c r="B1" s="2"/>
      <c r="C1" s="3"/>
      <c r="D1" s="6"/>
      <c r="E1" s="3"/>
      <c r="F1" s="23"/>
      <c r="G1" s="39"/>
    </row>
    <row r="2" spans="1:8" s="20" customFormat="1" ht="13.05" x14ac:dyDescent="0.3">
      <c r="A2" s="24" t="s">
        <v>751</v>
      </c>
      <c r="B2" s="2"/>
      <c r="C2" s="3"/>
      <c r="D2" s="6"/>
      <c r="E2" s="3"/>
      <c r="F2" s="23"/>
      <c r="G2" s="39"/>
    </row>
    <row r="3" spans="1:8" s="20" customFormat="1" ht="15" customHeight="1" x14ac:dyDescent="0.25">
      <c r="A3" s="24" t="s">
        <v>752</v>
      </c>
      <c r="B3" s="2"/>
      <c r="C3" s="3"/>
      <c r="D3" s="6"/>
      <c r="E3" s="3"/>
      <c r="F3" s="23"/>
      <c r="G3" s="39"/>
    </row>
    <row r="4" spans="1:8" s="20" customFormat="1" ht="13.8" thickBot="1" x14ac:dyDescent="0.3">
      <c r="A4" s="24" t="s">
        <v>907</v>
      </c>
      <c r="B4" s="2"/>
      <c r="C4" s="3"/>
      <c r="D4" s="6"/>
      <c r="E4" s="3"/>
      <c r="F4" s="23"/>
    </row>
    <row r="5" spans="1:8" ht="15" thickBot="1" x14ac:dyDescent="0.35">
      <c r="E5" s="47" t="s">
        <v>756</v>
      </c>
      <c r="F5" s="47"/>
      <c r="G5" s="47" t="s">
        <v>755</v>
      </c>
      <c r="H5" s="47"/>
    </row>
    <row r="6" spans="1:8" ht="15" thickBot="1" x14ac:dyDescent="0.4">
      <c r="A6" s="9" t="s">
        <v>750</v>
      </c>
      <c r="B6" s="7" t="s">
        <v>290</v>
      </c>
      <c r="C6" s="8" t="s">
        <v>505</v>
      </c>
      <c r="D6" s="8" t="s">
        <v>506</v>
      </c>
      <c r="E6" s="35" t="s">
        <v>0</v>
      </c>
      <c r="F6" s="15" t="s">
        <v>1</v>
      </c>
      <c r="G6" s="35" t="s">
        <v>0</v>
      </c>
      <c r="H6" s="15" t="s">
        <v>1</v>
      </c>
    </row>
    <row r="7" spans="1:8" ht="39.450000000000003" thickBot="1" x14ac:dyDescent="0.4">
      <c r="A7" s="5" t="s">
        <v>2</v>
      </c>
      <c r="B7" s="10" t="s">
        <v>362</v>
      </c>
      <c r="C7" s="11" t="s">
        <v>507</v>
      </c>
      <c r="D7" s="11" t="s">
        <v>508</v>
      </c>
      <c r="E7" s="36" t="s">
        <v>789</v>
      </c>
      <c r="F7" s="16">
        <v>3.72E-21</v>
      </c>
      <c r="G7" s="36" t="s">
        <v>790</v>
      </c>
      <c r="H7" s="16">
        <v>4.7544000000000001E-19</v>
      </c>
    </row>
    <row r="8" spans="1:8" ht="15" thickBot="1" x14ac:dyDescent="0.4">
      <c r="A8" s="5" t="s">
        <v>4</v>
      </c>
      <c r="B8" s="10" t="s">
        <v>426</v>
      </c>
      <c r="C8" s="11" t="s">
        <v>507</v>
      </c>
      <c r="D8" s="11" t="s">
        <v>508</v>
      </c>
      <c r="E8" s="36" t="s">
        <v>881</v>
      </c>
      <c r="F8" s="16">
        <v>6.1700000000000002E-83</v>
      </c>
      <c r="G8" s="36" t="s">
        <v>791</v>
      </c>
      <c r="H8" s="16">
        <v>4.21723E-74</v>
      </c>
    </row>
    <row r="9" spans="1:8" ht="26.55" thickBot="1" x14ac:dyDescent="0.4">
      <c r="A9" s="5" t="s">
        <v>6</v>
      </c>
      <c r="B9" s="10" t="s">
        <v>442</v>
      </c>
      <c r="C9" s="11" t="s">
        <v>507</v>
      </c>
      <c r="D9" s="11" t="s">
        <v>508</v>
      </c>
      <c r="E9" s="36" t="s">
        <v>793</v>
      </c>
      <c r="F9" s="16">
        <v>3.9600000000000003E-37</v>
      </c>
      <c r="G9" s="36" t="s">
        <v>787</v>
      </c>
      <c r="H9" s="16">
        <v>1.1074400000000001E-53</v>
      </c>
    </row>
    <row r="10" spans="1:8" ht="15" thickBot="1" x14ac:dyDescent="0.4">
      <c r="A10" s="5" t="s">
        <v>9</v>
      </c>
      <c r="B10" s="10" t="s">
        <v>9</v>
      </c>
      <c r="C10" s="11" t="s">
        <v>507</v>
      </c>
      <c r="D10" s="11" t="s">
        <v>508</v>
      </c>
      <c r="E10" s="36" t="s">
        <v>794</v>
      </c>
      <c r="F10" s="16">
        <v>3.6599999999999998E-10</v>
      </c>
      <c r="G10" s="36" t="s">
        <v>794</v>
      </c>
      <c r="H10" s="16">
        <v>2.0126900000000001E-10</v>
      </c>
    </row>
    <row r="11" spans="1:8" ht="26.55" thickBot="1" x14ac:dyDescent="0.4">
      <c r="A11" s="13" t="s">
        <v>13</v>
      </c>
      <c r="B11" s="12" t="s">
        <v>491</v>
      </c>
      <c r="C11" s="14" t="s">
        <v>628</v>
      </c>
      <c r="D11" s="14" t="s">
        <v>629</v>
      </c>
      <c r="E11" s="37" t="s">
        <v>797</v>
      </c>
      <c r="F11" s="17">
        <v>1.31E-6</v>
      </c>
      <c r="G11" s="37" t="s">
        <v>802</v>
      </c>
      <c r="H11" s="17">
        <v>8.9813400000000003E-5</v>
      </c>
    </row>
    <row r="12" spans="1:8" ht="15" thickBot="1" x14ac:dyDescent="0.4">
      <c r="A12" s="5" t="s">
        <v>17</v>
      </c>
      <c r="B12" s="10" t="s">
        <v>299</v>
      </c>
      <c r="C12" s="11" t="s">
        <v>507</v>
      </c>
      <c r="D12" s="11" t="s">
        <v>508</v>
      </c>
      <c r="E12" s="36" t="s">
        <v>884</v>
      </c>
      <c r="F12" s="16">
        <v>5.9200000000000002E-5</v>
      </c>
      <c r="G12" s="36" t="s">
        <v>802</v>
      </c>
      <c r="H12" s="16">
        <v>1.4689600000000001E-5</v>
      </c>
    </row>
    <row r="13" spans="1:8" ht="15" thickBot="1" x14ac:dyDescent="0.4">
      <c r="A13" s="5" t="s">
        <v>15</v>
      </c>
      <c r="B13" s="10" t="s">
        <v>15</v>
      </c>
      <c r="C13" s="11" t="s">
        <v>555</v>
      </c>
      <c r="D13" s="11" t="s">
        <v>556</v>
      </c>
      <c r="E13" s="36" t="s">
        <v>803</v>
      </c>
      <c r="F13" s="16">
        <v>9.0022699999999997E-4</v>
      </c>
      <c r="G13" s="36" t="s">
        <v>791</v>
      </c>
      <c r="H13" s="16">
        <v>1.83748E-12</v>
      </c>
    </row>
    <row r="14" spans="1:8" ht="26.55" thickBot="1" x14ac:dyDescent="0.4">
      <c r="A14" s="5" t="s">
        <v>20</v>
      </c>
      <c r="B14" s="10" t="s">
        <v>364</v>
      </c>
      <c r="C14" s="11" t="s">
        <v>507</v>
      </c>
      <c r="D14" s="11" t="s">
        <v>508</v>
      </c>
      <c r="E14" s="36" t="s">
        <v>885</v>
      </c>
      <c r="F14" s="16">
        <v>2.273448E-3</v>
      </c>
      <c r="G14" s="36" t="s">
        <v>808</v>
      </c>
      <c r="H14" s="16">
        <v>6.8275849999999997E-3</v>
      </c>
    </row>
    <row r="15" spans="1:8" ht="39.450000000000003" thickBot="1" x14ac:dyDescent="0.4">
      <c r="A15" s="5" t="s">
        <v>25</v>
      </c>
      <c r="B15" s="10" t="s">
        <v>311</v>
      </c>
      <c r="C15" s="11" t="s">
        <v>594</v>
      </c>
      <c r="D15" s="11" t="s">
        <v>595</v>
      </c>
      <c r="E15" s="36" t="s">
        <v>809</v>
      </c>
      <c r="F15" s="16">
        <v>6.8678669999999997E-3</v>
      </c>
      <c r="G15" s="36" t="s">
        <v>801</v>
      </c>
      <c r="H15" s="16">
        <v>4.3670400000000001E-6</v>
      </c>
    </row>
    <row r="16" spans="1:8" ht="26.55" thickBot="1" x14ac:dyDescent="0.4">
      <c r="A16" s="5" t="s">
        <v>27</v>
      </c>
      <c r="B16" s="10" t="s">
        <v>474</v>
      </c>
      <c r="C16" s="11" t="s">
        <v>507</v>
      </c>
      <c r="D16" s="11" t="s">
        <v>508</v>
      </c>
      <c r="E16" s="36" t="s">
        <v>886</v>
      </c>
      <c r="F16" s="16">
        <v>3.8243199999999999E-4</v>
      </c>
      <c r="G16" s="36" t="s">
        <v>813</v>
      </c>
      <c r="H16" s="16">
        <v>2.082642E-3</v>
      </c>
    </row>
    <row r="17" spans="1:8" ht="15" thickBot="1" x14ac:dyDescent="0.4">
      <c r="A17" s="5" t="s">
        <v>29</v>
      </c>
      <c r="B17" s="10" t="s">
        <v>466</v>
      </c>
      <c r="C17" s="11" t="s">
        <v>507</v>
      </c>
      <c r="D17" s="11" t="s">
        <v>508</v>
      </c>
      <c r="E17" s="36" t="s">
        <v>886</v>
      </c>
      <c r="F17" s="16">
        <v>8.5427079999999996E-3</v>
      </c>
      <c r="G17" s="36" t="s">
        <v>801</v>
      </c>
      <c r="H17" s="16">
        <v>2.5786800000000002E-7</v>
      </c>
    </row>
    <row r="18" spans="1:8" ht="26.55" thickBot="1" x14ac:dyDescent="0.4">
      <c r="A18" s="12" t="s">
        <v>123</v>
      </c>
      <c r="B18" s="12" t="s">
        <v>382</v>
      </c>
      <c r="C18" s="14" t="s">
        <v>664</v>
      </c>
      <c r="D18" s="14" t="s">
        <v>665</v>
      </c>
      <c r="E18" s="14" t="s">
        <v>812</v>
      </c>
      <c r="F18" s="17">
        <v>3.7164160000000002E-3</v>
      </c>
      <c r="G18" s="37" t="s">
        <v>795</v>
      </c>
      <c r="H18" s="17">
        <v>1.2019E-4</v>
      </c>
    </row>
    <row r="19" spans="1:8" ht="26.55" thickBot="1" x14ac:dyDescent="0.4">
      <c r="A19" s="10" t="s">
        <v>33</v>
      </c>
      <c r="B19" s="10" t="s">
        <v>464</v>
      </c>
      <c r="C19" s="11" t="s">
        <v>507</v>
      </c>
      <c r="D19" s="11" t="s">
        <v>508</v>
      </c>
      <c r="E19" s="36" t="s">
        <v>812</v>
      </c>
      <c r="F19" s="16">
        <v>2.1499E-4</v>
      </c>
      <c r="G19" s="36" t="s">
        <v>811</v>
      </c>
      <c r="H19" s="16">
        <v>3.9952900000000002E-5</v>
      </c>
    </row>
    <row r="20" spans="1:8" ht="15" thickBot="1" x14ac:dyDescent="0.4">
      <c r="A20" s="5" t="s">
        <v>35</v>
      </c>
      <c r="B20" s="10" t="s">
        <v>299</v>
      </c>
      <c r="C20" s="11" t="s">
        <v>507</v>
      </c>
      <c r="D20" s="11" t="s">
        <v>508</v>
      </c>
      <c r="E20" s="36" t="s">
        <v>812</v>
      </c>
      <c r="F20" s="16">
        <v>6.8700000000000005E-7</v>
      </c>
      <c r="G20" s="36" t="s">
        <v>812</v>
      </c>
      <c r="H20" s="16">
        <v>5.1188500000000003E-7</v>
      </c>
    </row>
    <row r="21" spans="1:8" ht="15" thickBot="1" x14ac:dyDescent="0.4">
      <c r="A21" s="5" t="s">
        <v>28</v>
      </c>
      <c r="B21" s="10" t="s">
        <v>440</v>
      </c>
      <c r="C21" s="11" t="s">
        <v>507</v>
      </c>
      <c r="D21" s="11" t="s">
        <v>508</v>
      </c>
      <c r="E21" s="36" t="s">
        <v>813</v>
      </c>
      <c r="F21" s="16">
        <v>1.0005719999999999E-3</v>
      </c>
      <c r="G21" s="36" t="s">
        <v>797</v>
      </c>
      <c r="H21" s="16">
        <v>9.8442700000000001E-18</v>
      </c>
    </row>
    <row r="22" spans="1:8" ht="26.55" thickBot="1" x14ac:dyDescent="0.4">
      <c r="A22" s="5" t="s">
        <v>40</v>
      </c>
      <c r="B22" s="10" t="s">
        <v>373</v>
      </c>
      <c r="C22" s="11" t="s">
        <v>549</v>
      </c>
      <c r="D22" s="11" t="s">
        <v>550</v>
      </c>
      <c r="E22" s="36" t="s">
        <v>814</v>
      </c>
      <c r="F22" s="16">
        <v>3.9147230000000002E-3</v>
      </c>
      <c r="G22" s="36" t="s">
        <v>814</v>
      </c>
      <c r="H22" s="16">
        <v>3.47898E-3</v>
      </c>
    </row>
    <row r="23" spans="1:8" ht="15" thickBot="1" x14ac:dyDescent="0.4">
      <c r="A23" s="5" t="s">
        <v>42</v>
      </c>
      <c r="B23" s="10" t="s">
        <v>386</v>
      </c>
      <c r="C23" s="11" t="s">
        <v>507</v>
      </c>
      <c r="D23" s="11" t="s">
        <v>508</v>
      </c>
      <c r="E23" s="36" t="s">
        <v>887</v>
      </c>
      <c r="F23" s="16">
        <v>7.1699999999999997E-7</v>
      </c>
      <c r="G23" s="36" t="s">
        <v>810</v>
      </c>
      <c r="H23" s="16">
        <v>1.27819E-11</v>
      </c>
    </row>
    <row r="24" spans="1:8" ht="26.55" thickBot="1" x14ac:dyDescent="0.4">
      <c r="A24" s="5" t="s">
        <v>43</v>
      </c>
      <c r="B24" s="10" t="s">
        <v>310</v>
      </c>
      <c r="C24" s="11" t="s">
        <v>507</v>
      </c>
      <c r="D24" s="11" t="s">
        <v>508</v>
      </c>
      <c r="E24" s="36" t="s">
        <v>888</v>
      </c>
      <c r="F24" s="16">
        <v>1.4271600000000001E-4</v>
      </c>
      <c r="G24" s="36" t="s">
        <v>813</v>
      </c>
      <c r="H24" s="16">
        <v>5.0776100000000002E-6</v>
      </c>
    </row>
    <row r="25" spans="1:8" ht="15" thickBot="1" x14ac:dyDescent="0.4">
      <c r="A25" s="5" t="s">
        <v>44</v>
      </c>
      <c r="B25" s="10" t="s">
        <v>291</v>
      </c>
      <c r="C25" s="11" t="s">
        <v>507</v>
      </c>
      <c r="D25" s="11" t="s">
        <v>508</v>
      </c>
      <c r="E25" s="36" t="s">
        <v>888</v>
      </c>
      <c r="F25" s="16">
        <v>4.8699999999999995E-7</v>
      </c>
      <c r="G25" s="36" t="s">
        <v>814</v>
      </c>
      <c r="H25" s="16">
        <v>1.94912E-9</v>
      </c>
    </row>
    <row r="26" spans="1:8" ht="26.55" thickBot="1" x14ac:dyDescent="0.4">
      <c r="A26" s="5" t="s">
        <v>46</v>
      </c>
      <c r="B26" s="10" t="s">
        <v>456</v>
      </c>
      <c r="C26" s="11" t="s">
        <v>507</v>
      </c>
      <c r="D26" s="11" t="s">
        <v>508</v>
      </c>
      <c r="E26" s="36" t="s">
        <v>816</v>
      </c>
      <c r="F26" s="16">
        <v>6.8678669999999997E-3</v>
      </c>
      <c r="G26" s="36" t="s">
        <v>816</v>
      </c>
      <c r="H26" s="16">
        <v>4.359552E-3</v>
      </c>
    </row>
    <row r="27" spans="1:8" ht="26.55" thickBot="1" x14ac:dyDescent="0.4">
      <c r="A27" s="12" t="s">
        <v>124</v>
      </c>
      <c r="B27" s="12" t="s">
        <v>328</v>
      </c>
      <c r="C27" s="14" t="s">
        <v>644</v>
      </c>
      <c r="D27" s="14" t="s">
        <v>645</v>
      </c>
      <c r="E27" s="14" t="s">
        <v>818</v>
      </c>
      <c r="F27" s="17">
        <v>6.7992160000000003E-3</v>
      </c>
      <c r="G27" s="37" t="s">
        <v>784</v>
      </c>
      <c r="H27" s="17">
        <v>1.6462099999999999E-4</v>
      </c>
    </row>
    <row r="28" spans="1:8" ht="15" thickBot="1" x14ac:dyDescent="0.4">
      <c r="A28" s="5" t="s">
        <v>51</v>
      </c>
      <c r="B28" s="10" t="s">
        <v>388</v>
      </c>
      <c r="C28" s="11" t="s">
        <v>557</v>
      </c>
      <c r="D28" s="11" t="s">
        <v>558</v>
      </c>
      <c r="E28" s="36" t="s">
        <v>818</v>
      </c>
      <c r="F28" s="16">
        <v>8.7899999999999995E-5</v>
      </c>
      <c r="G28" s="36" t="s">
        <v>818</v>
      </c>
      <c r="H28" s="16">
        <v>4.4645399999999998E-5</v>
      </c>
    </row>
    <row r="29" spans="1:8" ht="15" thickBot="1" x14ac:dyDescent="0.4">
      <c r="A29" s="5" t="s">
        <v>52</v>
      </c>
      <c r="B29" s="10" t="s">
        <v>291</v>
      </c>
      <c r="C29" s="11" t="s">
        <v>507</v>
      </c>
      <c r="D29" s="11" t="s">
        <v>508</v>
      </c>
      <c r="E29" s="36" t="s">
        <v>889</v>
      </c>
      <c r="F29" s="16">
        <v>2.9799999999999998E-6</v>
      </c>
      <c r="G29" s="36" t="s">
        <v>670</v>
      </c>
      <c r="H29" s="16">
        <v>4.81571E-30</v>
      </c>
    </row>
    <row r="30" spans="1:8" ht="39.450000000000003" thickBot="1" x14ac:dyDescent="0.4">
      <c r="A30" s="5" t="s">
        <v>56</v>
      </c>
      <c r="B30" s="10" t="s">
        <v>415</v>
      </c>
      <c r="C30" s="11" t="s">
        <v>507</v>
      </c>
      <c r="D30" s="11" t="s">
        <v>508</v>
      </c>
      <c r="E30" s="36" t="s">
        <v>820</v>
      </c>
      <c r="F30" s="16">
        <v>2.6199999999999999E-28</v>
      </c>
      <c r="G30" s="36" t="s">
        <v>821</v>
      </c>
      <c r="H30" s="16">
        <v>9.3036199999999994E-19</v>
      </c>
    </row>
    <row r="31" spans="1:8" ht="26.55" thickBot="1" x14ac:dyDescent="0.4">
      <c r="A31" s="5" t="s">
        <v>62</v>
      </c>
      <c r="B31" s="10" t="s">
        <v>355</v>
      </c>
      <c r="C31" s="11" t="s">
        <v>680</v>
      </c>
      <c r="D31" s="11" t="s">
        <v>681</v>
      </c>
      <c r="E31" s="36" t="s">
        <v>825</v>
      </c>
      <c r="F31" s="16">
        <v>7.4540900000000005E-4</v>
      </c>
      <c r="G31" s="36" t="s">
        <v>826</v>
      </c>
      <c r="H31" s="16">
        <v>8.4999080000000005E-3</v>
      </c>
    </row>
    <row r="32" spans="1:8" ht="15" thickBot="1" x14ac:dyDescent="0.4">
      <c r="A32" s="5" t="s">
        <v>63</v>
      </c>
      <c r="B32" s="10" t="s">
        <v>302</v>
      </c>
      <c r="C32" s="11" t="s">
        <v>551</v>
      </c>
      <c r="D32" s="11" t="s">
        <v>552</v>
      </c>
      <c r="E32" s="36" t="s">
        <v>825</v>
      </c>
      <c r="F32" s="16">
        <v>2.5936869999999999E-3</v>
      </c>
      <c r="G32" s="36" t="s">
        <v>824</v>
      </c>
      <c r="H32" s="16">
        <v>8.48598E-4</v>
      </c>
    </row>
    <row r="33" spans="1:8" ht="26.55" thickBot="1" x14ac:dyDescent="0.4">
      <c r="A33" s="5" t="s">
        <v>78</v>
      </c>
      <c r="B33" s="10" t="s">
        <v>349</v>
      </c>
      <c r="C33" s="11" t="s">
        <v>507</v>
      </c>
      <c r="D33" s="11" t="s">
        <v>508</v>
      </c>
      <c r="E33" s="36" t="s">
        <v>890</v>
      </c>
      <c r="F33" s="16">
        <v>9.59048E-4</v>
      </c>
      <c r="G33" s="36" t="s">
        <v>823</v>
      </c>
      <c r="H33" s="16">
        <v>1.4046970000000001E-3</v>
      </c>
    </row>
    <row r="34" spans="1:8" ht="26.55" thickBot="1" x14ac:dyDescent="0.4">
      <c r="A34" s="5" t="s">
        <v>79</v>
      </c>
      <c r="B34" s="10" t="s">
        <v>441</v>
      </c>
      <c r="C34" s="11" t="s">
        <v>507</v>
      </c>
      <c r="D34" s="11" t="s">
        <v>508</v>
      </c>
      <c r="E34" s="36" t="s">
        <v>890</v>
      </c>
      <c r="F34" s="16">
        <v>1.5900000000000001E-9</v>
      </c>
      <c r="G34" s="36" t="s">
        <v>835</v>
      </c>
      <c r="H34" s="16">
        <v>7.3016699999999999E-4</v>
      </c>
    </row>
    <row r="35" spans="1:8" ht="65.55" thickBot="1" x14ac:dyDescent="0.4">
      <c r="A35" s="5" t="s">
        <v>91</v>
      </c>
      <c r="B35" s="10" t="s">
        <v>391</v>
      </c>
      <c r="C35" s="11" t="s">
        <v>636</v>
      </c>
      <c r="D35" s="11" t="s">
        <v>637</v>
      </c>
      <c r="E35" s="36" t="s">
        <v>845</v>
      </c>
      <c r="F35" s="16">
        <v>4.6918760000000002E-3</v>
      </c>
      <c r="G35" s="36" t="s">
        <v>845</v>
      </c>
      <c r="H35" s="16">
        <v>3.8213829999999998E-3</v>
      </c>
    </row>
    <row r="36" spans="1:8" ht="15" thickBot="1" x14ac:dyDescent="0.4">
      <c r="A36" s="5" t="s">
        <v>103</v>
      </c>
      <c r="B36" s="10" t="s">
        <v>306</v>
      </c>
      <c r="C36" s="11" t="s">
        <v>573</v>
      </c>
      <c r="D36" s="11" t="s">
        <v>574</v>
      </c>
      <c r="E36" s="36" t="s">
        <v>893</v>
      </c>
      <c r="F36" s="16">
        <v>1.9752600000000001E-4</v>
      </c>
      <c r="G36" s="36" t="s">
        <v>846</v>
      </c>
      <c r="H36" s="16">
        <v>3.8301590000000001E-3</v>
      </c>
    </row>
    <row r="37" spans="1:8" ht="26.55" thickBot="1" x14ac:dyDescent="0.4">
      <c r="A37" s="5" t="s">
        <v>107</v>
      </c>
      <c r="B37" s="10" t="s">
        <v>435</v>
      </c>
      <c r="C37" s="11" t="s">
        <v>710</v>
      </c>
      <c r="D37" s="11" t="s">
        <v>711</v>
      </c>
      <c r="E37" s="36" t="s">
        <v>850</v>
      </c>
      <c r="F37" s="16">
        <v>1.0005719999999999E-3</v>
      </c>
      <c r="G37" s="36" t="s">
        <v>847</v>
      </c>
      <c r="H37" s="16">
        <v>4.7926440000000004E-3</v>
      </c>
    </row>
    <row r="38" spans="1:8" ht="26.55" thickBot="1" x14ac:dyDescent="0.4">
      <c r="A38" s="5" t="s">
        <v>111</v>
      </c>
      <c r="B38" s="10" t="s">
        <v>394</v>
      </c>
      <c r="C38" s="11" t="s">
        <v>723</v>
      </c>
      <c r="D38" s="11" t="s">
        <v>724</v>
      </c>
      <c r="E38" s="36" t="s">
        <v>850</v>
      </c>
      <c r="F38" s="16">
        <v>9.8213599999999999E-4</v>
      </c>
      <c r="G38" s="36" t="s">
        <v>848</v>
      </c>
      <c r="H38" s="16">
        <v>2.3474199999999998E-3</v>
      </c>
    </row>
    <row r="39" spans="1:8" ht="26.55" thickBot="1" x14ac:dyDescent="0.4">
      <c r="A39" s="5" t="s">
        <v>115</v>
      </c>
      <c r="B39" s="10" t="s">
        <v>339</v>
      </c>
      <c r="C39" s="11" t="s">
        <v>521</v>
      </c>
      <c r="D39" s="11" t="s">
        <v>522</v>
      </c>
      <c r="E39" s="36" t="s">
        <v>853</v>
      </c>
      <c r="F39" s="16">
        <v>2.7836900000000001E-3</v>
      </c>
      <c r="G39" s="36" t="s">
        <v>852</v>
      </c>
      <c r="H39" s="16">
        <v>4.0546439999999996E-3</v>
      </c>
    </row>
    <row r="40" spans="1:8" ht="15" thickBot="1" x14ac:dyDescent="0.4">
      <c r="A40" s="5" t="s">
        <v>119</v>
      </c>
      <c r="B40" s="10" t="s">
        <v>291</v>
      </c>
      <c r="C40" s="11" t="s">
        <v>507</v>
      </c>
      <c r="D40" s="11" t="s">
        <v>508</v>
      </c>
      <c r="E40" s="36" t="s">
        <v>854</v>
      </c>
      <c r="F40" s="16">
        <v>1.1933650000000001E-3</v>
      </c>
      <c r="G40" s="36" t="s">
        <v>870</v>
      </c>
      <c r="H40" s="16">
        <v>6.4308600000000002E-8</v>
      </c>
    </row>
    <row r="41" spans="1:8" ht="15" thickBot="1" x14ac:dyDescent="0.4">
      <c r="A41" s="10" t="s">
        <v>126</v>
      </c>
      <c r="B41" s="10" t="s">
        <v>126</v>
      </c>
      <c r="C41" s="11" t="s">
        <v>511</v>
      </c>
      <c r="D41" s="11" t="s">
        <v>512</v>
      </c>
      <c r="E41" s="11" t="s">
        <v>857</v>
      </c>
      <c r="F41" s="16">
        <v>2.3002750000000001E-3</v>
      </c>
      <c r="G41" s="36" t="s">
        <v>853</v>
      </c>
      <c r="H41" s="16">
        <v>9.2987539999999994E-3</v>
      </c>
    </row>
    <row r="42" spans="1:8" ht="26.55" thickBot="1" x14ac:dyDescent="0.4">
      <c r="A42" s="10" t="s">
        <v>128</v>
      </c>
      <c r="B42" s="10" t="s">
        <v>417</v>
      </c>
      <c r="C42" s="11" t="s">
        <v>507</v>
      </c>
      <c r="D42" s="11" t="s">
        <v>508</v>
      </c>
      <c r="E42" s="11" t="s">
        <v>857</v>
      </c>
      <c r="F42" s="16">
        <v>2.3942910000000002E-3</v>
      </c>
      <c r="G42" s="36" t="s">
        <v>856</v>
      </c>
      <c r="H42" s="16">
        <v>2.7054090000000002E-3</v>
      </c>
    </row>
    <row r="43" spans="1:8" ht="26.55" thickBot="1" x14ac:dyDescent="0.4">
      <c r="A43" s="10" t="s">
        <v>130</v>
      </c>
      <c r="B43" s="10" t="s">
        <v>326</v>
      </c>
      <c r="C43" s="11" t="s">
        <v>573</v>
      </c>
      <c r="D43" s="11" t="s">
        <v>574</v>
      </c>
      <c r="E43" s="11" t="s">
        <v>857</v>
      </c>
      <c r="F43" s="16">
        <v>2.5936869999999999E-3</v>
      </c>
      <c r="G43" s="36" t="s">
        <v>854</v>
      </c>
      <c r="H43" s="16">
        <v>5.5513239999999998E-3</v>
      </c>
    </row>
    <row r="44" spans="1:8" ht="15" thickBot="1" x14ac:dyDescent="0.4">
      <c r="A44" s="10" t="s">
        <v>132</v>
      </c>
      <c r="B44" s="10" t="s">
        <v>340</v>
      </c>
      <c r="C44" s="11" t="s">
        <v>511</v>
      </c>
      <c r="D44" s="11" t="s">
        <v>512</v>
      </c>
      <c r="E44" s="11" t="s">
        <v>858</v>
      </c>
      <c r="F44" s="16">
        <v>2.512837E-3</v>
      </c>
      <c r="G44" s="36" t="s">
        <v>856</v>
      </c>
      <c r="H44" s="16">
        <v>2.9530400000000001E-3</v>
      </c>
    </row>
    <row r="45" spans="1:8" ht="15" thickBot="1" x14ac:dyDescent="0.4">
      <c r="A45" s="10" t="s">
        <v>134</v>
      </c>
      <c r="B45" s="10" t="s">
        <v>134</v>
      </c>
      <c r="C45" s="11" t="s">
        <v>622</v>
      </c>
      <c r="D45" s="11" t="s">
        <v>623</v>
      </c>
      <c r="E45" s="11" t="s">
        <v>858</v>
      </c>
      <c r="F45" s="16">
        <v>1.1197760000000001E-3</v>
      </c>
      <c r="G45" s="36" t="s">
        <v>863</v>
      </c>
      <c r="H45" s="16">
        <v>5.9928900000000001E-5</v>
      </c>
    </row>
    <row r="46" spans="1:8" ht="15" thickBot="1" x14ac:dyDescent="0.4">
      <c r="A46" s="10" t="s">
        <v>138</v>
      </c>
      <c r="B46" s="10" t="s">
        <v>138</v>
      </c>
      <c r="C46" s="11" t="s">
        <v>511</v>
      </c>
      <c r="D46" s="11" t="s">
        <v>512</v>
      </c>
      <c r="E46" s="11" t="s">
        <v>859</v>
      </c>
      <c r="F46" s="16">
        <v>9.4250050000000002E-3</v>
      </c>
      <c r="G46" s="36" t="s">
        <v>862</v>
      </c>
      <c r="H46" s="16">
        <v>1.8521239999999999E-3</v>
      </c>
    </row>
    <row r="47" spans="1:8" ht="26.55" thickBot="1" x14ac:dyDescent="0.4">
      <c r="A47" s="10" t="s">
        <v>142</v>
      </c>
      <c r="B47" s="10" t="s">
        <v>374</v>
      </c>
      <c r="C47" s="11" t="s">
        <v>658</v>
      </c>
      <c r="D47" s="11" t="s">
        <v>659</v>
      </c>
      <c r="E47" s="11" t="s">
        <v>859</v>
      </c>
      <c r="F47" s="16">
        <v>2.7836900000000001E-3</v>
      </c>
      <c r="G47" s="36" t="s">
        <v>863</v>
      </c>
      <c r="H47" s="16">
        <v>2.5795700000000001E-4</v>
      </c>
    </row>
    <row r="48" spans="1:8" ht="52.5" thickBot="1" x14ac:dyDescent="0.4">
      <c r="A48" s="10" t="s">
        <v>144</v>
      </c>
      <c r="B48" s="10" t="s">
        <v>480</v>
      </c>
      <c r="C48" s="11" t="s">
        <v>567</v>
      </c>
      <c r="D48" s="11" t="s">
        <v>568</v>
      </c>
      <c r="E48" s="11" t="s">
        <v>859</v>
      </c>
      <c r="F48" s="16">
        <v>7.5500000000000006E-5</v>
      </c>
      <c r="G48" s="36" t="s">
        <v>856</v>
      </c>
      <c r="H48" s="16">
        <v>2.13122E-4</v>
      </c>
    </row>
    <row r="49" spans="1:8" ht="26.55" thickBot="1" x14ac:dyDescent="0.4">
      <c r="A49" s="5" t="s">
        <v>146</v>
      </c>
      <c r="B49" s="10" t="s">
        <v>358</v>
      </c>
      <c r="C49" s="11" t="s">
        <v>626</v>
      </c>
      <c r="D49" s="11" t="s">
        <v>627</v>
      </c>
      <c r="E49" s="36" t="s">
        <v>860</v>
      </c>
      <c r="F49" s="16">
        <v>6.8773489999999996E-3</v>
      </c>
      <c r="G49" s="36" t="s">
        <v>859</v>
      </c>
      <c r="H49" s="16">
        <v>8.0491969999999993E-3</v>
      </c>
    </row>
    <row r="50" spans="1:8" ht="26.55" thickBot="1" x14ac:dyDescent="0.4">
      <c r="A50" s="5" t="s">
        <v>149</v>
      </c>
      <c r="B50" s="10" t="s">
        <v>382</v>
      </c>
      <c r="C50" s="11" t="s">
        <v>664</v>
      </c>
      <c r="D50" s="11" t="s">
        <v>665</v>
      </c>
      <c r="E50" s="36" t="s">
        <v>860</v>
      </c>
      <c r="F50" s="16">
        <v>4.8385959999999997E-3</v>
      </c>
      <c r="G50" s="36" t="s">
        <v>860</v>
      </c>
      <c r="H50" s="16">
        <v>3.3647799999999999E-3</v>
      </c>
    </row>
    <row r="51" spans="1:8" ht="15" thickBot="1" x14ac:dyDescent="0.4">
      <c r="A51" s="5" t="s">
        <v>151</v>
      </c>
      <c r="B51" s="10" t="s">
        <v>151</v>
      </c>
      <c r="C51" s="11" t="s">
        <v>622</v>
      </c>
      <c r="D51" s="11" t="s">
        <v>623</v>
      </c>
      <c r="E51" s="36" t="s">
        <v>860</v>
      </c>
      <c r="F51" s="16">
        <v>3.569343E-3</v>
      </c>
      <c r="G51" s="36" t="s">
        <v>856</v>
      </c>
      <c r="H51" s="16">
        <v>9.592227E-3</v>
      </c>
    </row>
    <row r="52" spans="1:8" ht="26.55" thickBot="1" x14ac:dyDescent="0.4">
      <c r="A52" s="5" t="s">
        <v>153</v>
      </c>
      <c r="B52" s="10" t="s">
        <v>447</v>
      </c>
      <c r="C52" s="11" t="s">
        <v>688</v>
      </c>
      <c r="D52" s="11" t="s">
        <v>689</v>
      </c>
      <c r="E52" s="36" t="s">
        <v>860</v>
      </c>
      <c r="F52" s="16">
        <v>6.8678669999999997E-3</v>
      </c>
      <c r="G52" s="36" t="s">
        <v>861</v>
      </c>
      <c r="H52" s="16">
        <v>4.0546439999999996E-3</v>
      </c>
    </row>
    <row r="53" spans="1:8" ht="15" thickBot="1" x14ac:dyDescent="0.4">
      <c r="A53" s="5" t="s">
        <v>157</v>
      </c>
      <c r="B53" s="10" t="s">
        <v>293</v>
      </c>
      <c r="C53" s="11" t="s">
        <v>511</v>
      </c>
      <c r="D53" s="11" t="s">
        <v>512</v>
      </c>
      <c r="E53" s="36" t="s">
        <v>861</v>
      </c>
      <c r="F53" s="16">
        <v>3.4947849999999998E-3</v>
      </c>
      <c r="G53" s="36" t="s">
        <v>862</v>
      </c>
      <c r="H53" s="16">
        <v>1.955909E-3</v>
      </c>
    </row>
    <row r="54" spans="1:8" ht="26.55" thickBot="1" x14ac:dyDescent="0.4">
      <c r="A54" s="5" t="s">
        <v>159</v>
      </c>
      <c r="B54" s="10" t="s">
        <v>357</v>
      </c>
      <c r="C54" s="11" t="s">
        <v>616</v>
      </c>
      <c r="D54" s="11" t="s">
        <v>617</v>
      </c>
      <c r="E54" s="36" t="s">
        <v>861</v>
      </c>
      <c r="F54" s="16">
        <v>2.9300000000000001E-5</v>
      </c>
      <c r="G54" s="36" t="s">
        <v>853</v>
      </c>
      <c r="H54" s="16">
        <v>2.3965760000000001E-3</v>
      </c>
    </row>
    <row r="55" spans="1:8" ht="65.55" thickBot="1" x14ac:dyDescent="0.4">
      <c r="A55" s="5" t="s">
        <v>163</v>
      </c>
      <c r="B55" s="10" t="s">
        <v>292</v>
      </c>
      <c r="C55" s="11" t="s">
        <v>509</v>
      </c>
      <c r="D55" s="11" t="s">
        <v>510</v>
      </c>
      <c r="E55" s="36" t="s">
        <v>862</v>
      </c>
      <c r="F55" s="16">
        <v>5.3574699999999996E-3</v>
      </c>
      <c r="G55" s="36" t="s">
        <v>868</v>
      </c>
      <c r="H55" s="16">
        <v>2.1876600000000001E-4</v>
      </c>
    </row>
    <row r="56" spans="1:8" ht="15" thickBot="1" x14ac:dyDescent="0.4">
      <c r="A56" s="5" t="s">
        <v>165</v>
      </c>
      <c r="B56" s="10" t="s">
        <v>293</v>
      </c>
      <c r="C56" s="11" t="s">
        <v>511</v>
      </c>
      <c r="D56" s="11" t="s">
        <v>512</v>
      </c>
      <c r="E56" s="36" t="s">
        <v>862</v>
      </c>
      <c r="F56" s="16">
        <v>1.1933650000000001E-3</v>
      </c>
      <c r="G56" s="36" t="s">
        <v>867</v>
      </c>
      <c r="H56" s="16">
        <v>7.8536700000000003E-5</v>
      </c>
    </row>
    <row r="57" spans="1:8" ht="15" thickBot="1" x14ac:dyDescent="0.4">
      <c r="A57" s="5" t="s">
        <v>167</v>
      </c>
      <c r="B57" s="10" t="s">
        <v>167</v>
      </c>
      <c r="C57" s="11" t="s">
        <v>507</v>
      </c>
      <c r="D57" s="11" t="s">
        <v>508</v>
      </c>
      <c r="E57" s="36" t="s">
        <v>862</v>
      </c>
      <c r="F57" s="16">
        <v>3.6002000000000001E-4</v>
      </c>
      <c r="G57" s="36" t="s">
        <v>861</v>
      </c>
      <c r="H57" s="16">
        <v>3.8270699999999998E-4</v>
      </c>
    </row>
    <row r="58" spans="1:8" ht="26.55" thickBot="1" x14ac:dyDescent="0.4">
      <c r="A58" s="5" t="s">
        <v>169</v>
      </c>
      <c r="B58" s="10" t="s">
        <v>316</v>
      </c>
      <c r="C58" s="11" t="s">
        <v>612</v>
      </c>
      <c r="D58" s="11" t="s">
        <v>613</v>
      </c>
      <c r="E58" s="36" t="s">
        <v>862</v>
      </c>
      <c r="F58" s="16">
        <v>6.1306999999999996E-4</v>
      </c>
      <c r="G58" s="36" t="s">
        <v>864</v>
      </c>
      <c r="H58" s="16">
        <v>1.22223E-4</v>
      </c>
    </row>
    <row r="59" spans="1:8" ht="15" thickBot="1" x14ac:dyDescent="0.4">
      <c r="A59" s="5" t="s">
        <v>173</v>
      </c>
      <c r="B59" s="10" t="s">
        <v>410</v>
      </c>
      <c r="C59" s="11" t="s">
        <v>557</v>
      </c>
      <c r="D59" s="11" t="s">
        <v>558</v>
      </c>
      <c r="E59" s="36" t="s">
        <v>894</v>
      </c>
      <c r="F59" s="16">
        <v>2.6695759999999999E-3</v>
      </c>
      <c r="G59" s="36" t="s">
        <v>865</v>
      </c>
      <c r="H59" s="16">
        <v>5.5383699999999995E-4</v>
      </c>
    </row>
    <row r="60" spans="1:8" ht="15" thickBot="1" x14ac:dyDescent="0.4">
      <c r="A60" s="5" t="s">
        <v>175</v>
      </c>
      <c r="B60" s="10" t="s">
        <v>301</v>
      </c>
      <c r="C60" s="11" t="s">
        <v>511</v>
      </c>
      <c r="D60" s="11" t="s">
        <v>512</v>
      </c>
      <c r="E60" s="36" t="s">
        <v>894</v>
      </c>
      <c r="F60" s="16">
        <v>2.3002750000000001E-3</v>
      </c>
      <c r="G60" s="36" t="s">
        <v>862</v>
      </c>
      <c r="H60" s="16">
        <v>2.427659E-3</v>
      </c>
    </row>
    <row r="61" spans="1:8" ht="26.55" thickBot="1" x14ac:dyDescent="0.4">
      <c r="A61" s="5" t="s">
        <v>177</v>
      </c>
      <c r="B61" s="10" t="s">
        <v>421</v>
      </c>
      <c r="C61" s="11" t="s">
        <v>509</v>
      </c>
      <c r="D61" s="11" t="s">
        <v>510</v>
      </c>
      <c r="E61" s="36" t="s">
        <v>894</v>
      </c>
      <c r="F61" s="16">
        <v>3.1038490000000001E-3</v>
      </c>
      <c r="G61" s="36" t="s">
        <v>861</v>
      </c>
      <c r="H61" s="16">
        <v>5.091702E-3</v>
      </c>
    </row>
    <row r="62" spans="1:8" ht="15" thickBot="1" x14ac:dyDescent="0.4">
      <c r="A62" s="5" t="s">
        <v>179</v>
      </c>
      <c r="B62" s="10" t="s">
        <v>291</v>
      </c>
      <c r="C62" s="11" t="s">
        <v>507</v>
      </c>
      <c r="D62" s="11" t="s">
        <v>508</v>
      </c>
      <c r="E62" s="36" t="s">
        <v>894</v>
      </c>
      <c r="F62" s="16">
        <v>1.1664760000000001E-3</v>
      </c>
      <c r="G62" s="36" t="s">
        <v>857</v>
      </c>
      <c r="H62" s="16">
        <v>8.3447729999999998E-3</v>
      </c>
    </row>
    <row r="63" spans="1:8" ht="26.55" thickBot="1" x14ac:dyDescent="0.4">
      <c r="A63" s="5" t="s">
        <v>181</v>
      </c>
      <c r="B63" s="10" t="s">
        <v>345</v>
      </c>
      <c r="C63" s="11" t="s">
        <v>557</v>
      </c>
      <c r="D63" s="11" t="s">
        <v>558</v>
      </c>
      <c r="E63" s="36" t="s">
        <v>863</v>
      </c>
      <c r="F63" s="16">
        <v>1.8308930000000001E-3</v>
      </c>
      <c r="G63" s="36" t="s">
        <v>863</v>
      </c>
      <c r="H63" s="16">
        <v>9.7758099999999994E-4</v>
      </c>
    </row>
    <row r="64" spans="1:8" ht="15" thickBot="1" x14ac:dyDescent="0.4">
      <c r="A64" s="5" t="s">
        <v>183</v>
      </c>
      <c r="B64" s="10" t="s">
        <v>399</v>
      </c>
      <c r="C64" s="11" t="s">
        <v>725</v>
      </c>
      <c r="D64" s="11" t="s">
        <v>726</v>
      </c>
      <c r="E64" s="36" t="s">
        <v>863</v>
      </c>
      <c r="F64" s="16">
        <v>2.541906E-3</v>
      </c>
      <c r="G64" s="36" t="s">
        <v>865</v>
      </c>
      <c r="H64" s="16">
        <v>7.2661100000000005E-4</v>
      </c>
    </row>
    <row r="65" spans="1:8" ht="26.55" thickBot="1" x14ac:dyDescent="0.4">
      <c r="A65" s="5" t="s">
        <v>185</v>
      </c>
      <c r="B65" s="10" t="s">
        <v>430</v>
      </c>
      <c r="C65" s="11" t="s">
        <v>527</v>
      </c>
      <c r="D65" s="11" t="s">
        <v>528</v>
      </c>
      <c r="E65" s="36" t="s">
        <v>863</v>
      </c>
      <c r="F65" s="16">
        <v>2.5950539999999999E-3</v>
      </c>
      <c r="G65" s="36" t="s">
        <v>865</v>
      </c>
      <c r="H65" s="16">
        <v>6.7318200000000003E-4</v>
      </c>
    </row>
    <row r="66" spans="1:8" ht="26.55" thickBot="1" x14ac:dyDescent="0.4">
      <c r="A66" s="5" t="s">
        <v>187</v>
      </c>
      <c r="B66" s="10" t="s">
        <v>327</v>
      </c>
      <c r="C66" s="11" t="s">
        <v>507</v>
      </c>
      <c r="D66" s="11" t="s">
        <v>508</v>
      </c>
      <c r="E66" s="36" t="s">
        <v>863</v>
      </c>
      <c r="F66" s="16">
        <v>1.5249490000000001E-3</v>
      </c>
      <c r="G66" s="36" t="s">
        <v>865</v>
      </c>
      <c r="H66" s="16">
        <v>4.1794E-4</v>
      </c>
    </row>
    <row r="67" spans="1:8" ht="15" thickBot="1" x14ac:dyDescent="0.4">
      <c r="A67" s="5" t="s">
        <v>189</v>
      </c>
      <c r="B67" s="10" t="s">
        <v>293</v>
      </c>
      <c r="C67" s="11" t="s">
        <v>511</v>
      </c>
      <c r="D67" s="11" t="s">
        <v>512</v>
      </c>
      <c r="E67" s="36" t="s">
        <v>863</v>
      </c>
      <c r="F67" s="16">
        <v>1.6805209999999999E-3</v>
      </c>
      <c r="G67" s="36" t="s">
        <v>858</v>
      </c>
      <c r="H67" s="16">
        <v>8.8088290000000007E-3</v>
      </c>
    </row>
    <row r="68" spans="1:8" ht="26.55" thickBot="1" x14ac:dyDescent="0.4">
      <c r="A68" s="5" t="s">
        <v>191</v>
      </c>
      <c r="B68" s="10" t="s">
        <v>419</v>
      </c>
      <c r="C68" s="11" t="s">
        <v>509</v>
      </c>
      <c r="D68" s="11" t="s">
        <v>510</v>
      </c>
      <c r="E68" s="36" t="s">
        <v>863</v>
      </c>
      <c r="F68" s="16">
        <v>2.9600000000000001E-5</v>
      </c>
      <c r="G68" s="36" t="s">
        <v>863</v>
      </c>
      <c r="H68" s="16">
        <v>2.2920100000000001E-5</v>
      </c>
    </row>
    <row r="69" spans="1:8" ht="15" thickBot="1" x14ac:dyDescent="0.4">
      <c r="A69" s="5" t="s">
        <v>193</v>
      </c>
      <c r="B69" s="10" t="s">
        <v>193</v>
      </c>
      <c r="C69" s="11" t="s">
        <v>507</v>
      </c>
      <c r="D69" s="11" t="s">
        <v>508</v>
      </c>
      <c r="E69" s="36" t="s">
        <v>863</v>
      </c>
      <c r="F69" s="16">
        <v>3.9951500000000003E-4</v>
      </c>
      <c r="G69" s="36" t="s">
        <v>864</v>
      </c>
      <c r="H69" s="16">
        <v>1.6945400000000001E-4</v>
      </c>
    </row>
    <row r="70" spans="1:8" ht="26.55" thickBot="1" x14ac:dyDescent="0.4">
      <c r="A70" s="10" t="s">
        <v>195</v>
      </c>
      <c r="B70" s="10" t="s">
        <v>363</v>
      </c>
      <c r="C70" s="11" t="s">
        <v>646</v>
      </c>
      <c r="D70" s="11" t="s">
        <v>647</v>
      </c>
      <c r="E70" s="36" t="s">
        <v>863</v>
      </c>
      <c r="F70" s="16">
        <v>1.4225170000000001E-3</v>
      </c>
      <c r="G70" s="36" t="s">
        <v>863</v>
      </c>
      <c r="H70" s="16">
        <v>1.2489269999999999E-3</v>
      </c>
    </row>
    <row r="71" spans="1:8" ht="39.450000000000003" thickBot="1" x14ac:dyDescent="0.4">
      <c r="A71" s="5" t="s">
        <v>197</v>
      </c>
      <c r="B71" s="10" t="s">
        <v>412</v>
      </c>
      <c r="C71" s="11" t="s">
        <v>731</v>
      </c>
      <c r="D71" s="11" t="s">
        <v>732</v>
      </c>
      <c r="E71" s="36" t="s">
        <v>864</v>
      </c>
      <c r="F71" s="16">
        <v>1.484937E-3</v>
      </c>
      <c r="G71" s="36" t="s">
        <v>862</v>
      </c>
      <c r="H71" s="16">
        <v>3.7690050000000002E-3</v>
      </c>
    </row>
    <row r="72" spans="1:8" ht="26.55" thickBot="1" x14ac:dyDescent="0.4">
      <c r="A72" s="5" t="s">
        <v>199</v>
      </c>
      <c r="B72" s="10" t="s">
        <v>337</v>
      </c>
      <c r="C72" s="11" t="s">
        <v>575</v>
      </c>
      <c r="D72" s="11" t="s">
        <v>576</v>
      </c>
      <c r="E72" s="36" t="s">
        <v>865</v>
      </c>
      <c r="F72" s="16">
        <v>9.0022699999999997E-4</v>
      </c>
      <c r="G72" s="36" t="s">
        <v>866</v>
      </c>
      <c r="H72" s="16">
        <v>5.6855600000000001E-4</v>
      </c>
    </row>
    <row r="73" spans="1:8" ht="26.55" thickBot="1" x14ac:dyDescent="0.4">
      <c r="A73" s="5" t="s">
        <v>201</v>
      </c>
      <c r="B73" s="10" t="s">
        <v>504</v>
      </c>
      <c r="C73" s="11" t="s">
        <v>610</v>
      </c>
      <c r="D73" s="11" t="s">
        <v>611</v>
      </c>
      <c r="E73" s="36" t="s">
        <v>865</v>
      </c>
      <c r="F73" s="16">
        <v>9.4044699999999996E-4</v>
      </c>
      <c r="G73" s="36" t="s">
        <v>865</v>
      </c>
      <c r="H73" s="16">
        <v>9.2477200000000003E-4</v>
      </c>
    </row>
    <row r="74" spans="1:8" ht="26.55" thickBot="1" x14ac:dyDescent="0.4">
      <c r="A74" s="5" t="s">
        <v>203</v>
      </c>
      <c r="B74" s="10" t="s">
        <v>407</v>
      </c>
      <c r="C74" s="11" t="s">
        <v>658</v>
      </c>
      <c r="D74" s="11" t="s">
        <v>659</v>
      </c>
      <c r="E74" s="36" t="s">
        <v>867</v>
      </c>
      <c r="F74" s="16">
        <v>7.23E-7</v>
      </c>
      <c r="G74" s="36" t="s">
        <v>874</v>
      </c>
      <c r="H74" s="16">
        <v>2.66276E-9</v>
      </c>
    </row>
    <row r="75" spans="1:8" ht="15" thickBot="1" x14ac:dyDescent="0.4">
      <c r="A75" s="5" t="s">
        <v>206</v>
      </c>
      <c r="B75" s="10" t="s">
        <v>291</v>
      </c>
      <c r="C75" s="11" t="s">
        <v>507</v>
      </c>
      <c r="D75" s="11" t="s">
        <v>508</v>
      </c>
      <c r="E75" s="36" t="s">
        <v>868</v>
      </c>
      <c r="F75" s="16">
        <v>2.16E-5</v>
      </c>
      <c r="G75" s="36" t="s">
        <v>869</v>
      </c>
      <c r="H75" s="16">
        <v>9.5353199999999997E-6</v>
      </c>
    </row>
    <row r="76" spans="1:8" ht="26.55" thickBot="1" x14ac:dyDescent="0.4">
      <c r="A76" s="5" t="s">
        <v>208</v>
      </c>
      <c r="B76" s="10" t="s">
        <v>395</v>
      </c>
      <c r="C76" s="11" t="s">
        <v>638</v>
      </c>
      <c r="D76" s="11" t="s">
        <v>639</v>
      </c>
      <c r="E76" s="36" t="s">
        <v>868</v>
      </c>
      <c r="F76" s="16">
        <v>2.1242599999999999E-4</v>
      </c>
      <c r="G76" s="36" t="s">
        <v>867</v>
      </c>
      <c r="H76" s="16">
        <v>2.1859399999999999E-4</v>
      </c>
    </row>
    <row r="77" spans="1:8" ht="15" thickBot="1" x14ac:dyDescent="0.4">
      <c r="A77" s="5" t="s">
        <v>210</v>
      </c>
      <c r="B77" s="10" t="s">
        <v>301</v>
      </c>
      <c r="C77" s="11" t="s">
        <v>511</v>
      </c>
      <c r="D77" s="11" t="s">
        <v>512</v>
      </c>
      <c r="E77" s="36" t="s">
        <v>869</v>
      </c>
      <c r="F77" s="16">
        <v>6.8700000000000005E-7</v>
      </c>
      <c r="G77" s="36" t="s">
        <v>864</v>
      </c>
      <c r="H77" s="16">
        <v>1.1413800000000001E-5</v>
      </c>
    </row>
    <row r="78" spans="1:8" ht="26.55" thickBot="1" x14ac:dyDescent="0.4">
      <c r="A78" s="5" t="s">
        <v>212</v>
      </c>
      <c r="B78" s="10" t="s">
        <v>320</v>
      </c>
      <c r="C78" s="11" t="s">
        <v>537</v>
      </c>
      <c r="D78" s="11" t="s">
        <v>538</v>
      </c>
      <c r="E78" s="36" t="s">
        <v>871</v>
      </c>
      <c r="F78" s="16">
        <v>7.6700000000000003E-7</v>
      </c>
      <c r="G78" s="36" t="s">
        <v>863</v>
      </c>
      <c r="H78" s="16">
        <v>3.9952900000000002E-5</v>
      </c>
    </row>
    <row r="79" spans="1:8" ht="26.55" thickBot="1" x14ac:dyDescent="0.4">
      <c r="A79" s="5" t="s">
        <v>214</v>
      </c>
      <c r="B79" s="10" t="s">
        <v>358</v>
      </c>
      <c r="C79" s="11" t="s">
        <v>626</v>
      </c>
      <c r="D79" s="11" t="s">
        <v>627</v>
      </c>
      <c r="E79" s="36" t="s">
        <v>871</v>
      </c>
      <c r="F79" s="16">
        <v>1.2099999999999999E-5</v>
      </c>
      <c r="G79" s="36" t="s">
        <v>866</v>
      </c>
      <c r="H79" s="16">
        <v>1.01859E-4</v>
      </c>
    </row>
    <row r="80" spans="1:8" ht="39.450000000000003" thickBot="1" x14ac:dyDescent="0.4">
      <c r="A80" s="5" t="s">
        <v>216</v>
      </c>
      <c r="B80" s="10" t="s">
        <v>403</v>
      </c>
      <c r="C80" s="11" t="s">
        <v>585</v>
      </c>
      <c r="D80" s="11" t="s">
        <v>586</v>
      </c>
      <c r="E80" s="36" t="s">
        <v>871</v>
      </c>
      <c r="F80" s="16">
        <v>5.0800000000000002E-5</v>
      </c>
      <c r="G80" s="36" t="s">
        <v>877</v>
      </c>
      <c r="H80" s="16">
        <v>8.4490600000000001E-7</v>
      </c>
    </row>
    <row r="81" spans="1:8" ht="15" thickBot="1" x14ac:dyDescent="0.4">
      <c r="A81" s="5" t="s">
        <v>218</v>
      </c>
      <c r="B81" s="10" t="s">
        <v>309</v>
      </c>
      <c r="C81" s="11" t="s">
        <v>583</v>
      </c>
      <c r="D81" s="11" t="s">
        <v>584</v>
      </c>
      <c r="E81" s="36" t="s">
        <v>874</v>
      </c>
      <c r="F81" s="16">
        <v>2.3499999999999999E-5</v>
      </c>
      <c r="G81" s="36" t="s">
        <v>874</v>
      </c>
      <c r="H81" s="16">
        <v>1.46983E-5</v>
      </c>
    </row>
    <row r="82" spans="1:8" ht="15" thickBot="1" x14ac:dyDescent="0.4">
      <c r="A82" s="5" t="s">
        <v>220</v>
      </c>
      <c r="B82" s="10" t="s">
        <v>308</v>
      </c>
      <c r="C82" s="11" t="s">
        <v>543</v>
      </c>
      <c r="D82" s="11" t="s">
        <v>544</v>
      </c>
      <c r="E82" s="36" t="s">
        <v>874</v>
      </c>
      <c r="F82" s="16">
        <v>1.7799999999999999E-5</v>
      </c>
      <c r="G82" s="36" t="s">
        <v>874</v>
      </c>
      <c r="H82" s="16">
        <v>1.0036200000000001E-5</v>
      </c>
    </row>
    <row r="83" spans="1:8" ht="26.55" thickBot="1" x14ac:dyDescent="0.4">
      <c r="A83" s="5" t="s">
        <v>222</v>
      </c>
      <c r="B83" s="10" t="s">
        <v>468</v>
      </c>
      <c r="C83" s="11" t="s">
        <v>652</v>
      </c>
      <c r="D83" s="11" t="s">
        <v>653</v>
      </c>
      <c r="E83" s="36" t="s">
        <v>874</v>
      </c>
      <c r="F83" s="16">
        <v>8.8100000000000004E-6</v>
      </c>
      <c r="G83" s="36" t="s">
        <v>868</v>
      </c>
      <c r="H83" s="16">
        <v>1.07462E-4</v>
      </c>
    </row>
    <row r="84" spans="1:8" ht="15" thickBot="1" x14ac:dyDescent="0.4">
      <c r="A84" s="5" t="s">
        <v>224</v>
      </c>
      <c r="B84" s="10" t="s">
        <v>315</v>
      </c>
      <c r="C84" s="11" t="s">
        <v>622</v>
      </c>
      <c r="D84" s="11" t="s">
        <v>623</v>
      </c>
      <c r="E84" s="36" t="s">
        <v>874</v>
      </c>
      <c r="F84" s="16">
        <v>1.3599999999999999E-6</v>
      </c>
      <c r="G84" s="36" t="s">
        <v>867</v>
      </c>
      <c r="H84" s="16">
        <v>4.0318499999999997E-5</v>
      </c>
    </row>
    <row r="85" spans="1:8" ht="15" thickBot="1" x14ac:dyDescent="0.4">
      <c r="A85" s="5" t="s">
        <v>226</v>
      </c>
      <c r="B85" s="10" t="s">
        <v>312</v>
      </c>
      <c r="C85" s="11" t="s">
        <v>600</v>
      </c>
      <c r="D85" s="11" t="s">
        <v>601</v>
      </c>
      <c r="E85" s="36" t="s">
        <v>876</v>
      </c>
      <c r="F85" s="16">
        <v>2.7E-6</v>
      </c>
      <c r="G85" s="36" t="s">
        <v>876</v>
      </c>
      <c r="H85" s="16">
        <v>1.3911300000000001E-6</v>
      </c>
    </row>
    <row r="86" spans="1:8" ht="15" thickBot="1" x14ac:dyDescent="0.4">
      <c r="A86" s="5" t="s">
        <v>230</v>
      </c>
      <c r="B86" s="10" t="s">
        <v>293</v>
      </c>
      <c r="C86" s="11" t="s">
        <v>511</v>
      </c>
      <c r="D86" s="11" t="s">
        <v>512</v>
      </c>
      <c r="E86" s="36" t="s">
        <v>895</v>
      </c>
      <c r="F86" s="16">
        <v>1.6700000000000001E-6</v>
      </c>
      <c r="G86" s="36" t="s">
        <v>872</v>
      </c>
      <c r="H86" s="16">
        <v>1.4689600000000001E-5</v>
      </c>
    </row>
    <row r="87" spans="1:8" ht="15" thickBot="1" x14ac:dyDescent="0.4">
      <c r="A87" s="10" t="s">
        <v>234</v>
      </c>
      <c r="B87" s="10" t="s">
        <v>234</v>
      </c>
      <c r="C87" s="11" t="s">
        <v>596</v>
      </c>
      <c r="D87" s="11" t="s">
        <v>597</v>
      </c>
      <c r="E87" s="36" t="s">
        <v>896</v>
      </c>
      <c r="F87" s="16">
        <v>1.9700000000000002E-6</v>
      </c>
      <c r="G87" s="36" t="s">
        <v>873</v>
      </c>
      <c r="H87" s="16">
        <v>1.5127699999999999E-5</v>
      </c>
    </row>
    <row r="88" spans="1:8" ht="26.55" thickBot="1" x14ac:dyDescent="0.4">
      <c r="A88" s="5" t="s">
        <v>236</v>
      </c>
      <c r="B88" s="10" t="s">
        <v>320</v>
      </c>
      <c r="C88" s="11" t="s">
        <v>537</v>
      </c>
      <c r="D88" s="11" t="s">
        <v>538</v>
      </c>
      <c r="E88" s="36" t="s">
        <v>877</v>
      </c>
      <c r="F88" s="16">
        <v>1.4300000000000001E-6</v>
      </c>
      <c r="G88" s="36" t="s">
        <v>875</v>
      </c>
      <c r="H88" s="16">
        <v>6.0532699999999997E-6</v>
      </c>
    </row>
    <row r="89" spans="1:8" ht="26.55" thickBot="1" x14ac:dyDescent="0.4">
      <c r="A89" s="5" t="s">
        <v>240</v>
      </c>
      <c r="B89" s="10" t="s">
        <v>407</v>
      </c>
      <c r="C89" s="11" t="s">
        <v>658</v>
      </c>
      <c r="D89" s="11" t="s">
        <v>659</v>
      </c>
      <c r="E89" s="36" t="s">
        <v>897</v>
      </c>
      <c r="F89" s="16">
        <v>7.7000000000000004E-7</v>
      </c>
      <c r="G89" s="36" t="s">
        <v>877</v>
      </c>
      <c r="H89" s="16">
        <v>7.4963399999999997E-7</v>
      </c>
    </row>
    <row r="90" spans="1:8" ht="15" thickBot="1" x14ac:dyDescent="0.4">
      <c r="A90" s="5" t="s">
        <v>242</v>
      </c>
      <c r="B90" s="10" t="s">
        <v>242</v>
      </c>
      <c r="C90" s="11" t="s">
        <v>507</v>
      </c>
      <c r="D90" s="11" t="s">
        <v>508</v>
      </c>
      <c r="E90" s="36" t="s">
        <v>897</v>
      </c>
      <c r="F90" s="16">
        <v>4.34E-7</v>
      </c>
      <c r="G90" s="36" t="s">
        <v>879</v>
      </c>
      <c r="H90" s="16">
        <v>6.0274699999999999E-8</v>
      </c>
    </row>
    <row r="91" spans="1:8" ht="15" thickBot="1" x14ac:dyDescent="0.4">
      <c r="A91" s="10" t="s">
        <v>244</v>
      </c>
      <c r="B91" s="10" t="s">
        <v>324</v>
      </c>
      <c r="C91" s="11" t="s">
        <v>622</v>
      </c>
      <c r="D91" s="11" t="s">
        <v>623</v>
      </c>
      <c r="E91" s="36" t="s">
        <v>897</v>
      </c>
      <c r="F91" s="16">
        <v>1.08E-9</v>
      </c>
      <c r="G91" s="36" t="s">
        <v>878</v>
      </c>
      <c r="H91" s="16">
        <v>2.3780399999999998E-10</v>
      </c>
    </row>
  </sheetData>
  <sortState ref="A6:I90">
    <sortCondition descending="1" ref="E6:E90"/>
  </sortState>
  <mergeCells count="2">
    <mergeCell ref="G5:H5"/>
    <mergeCell ref="E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KD-CKX1_17.10</vt:lpstr>
      <vt:lpstr>KD-CKX1_5.8</vt:lpstr>
      <vt:lpstr>commun_DEGs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Véronique Hélene Bergougnoux-Fojtik, Ph.D.</dc:creator>
  <cp:lastModifiedBy>Véronique Hélene Bergougnoux-Fojtik, Ph.D.</cp:lastModifiedBy>
  <dcterms:created xsi:type="dcterms:W3CDTF">2018-09-19T15:28:19Z</dcterms:created>
  <dcterms:modified xsi:type="dcterms:W3CDTF">2018-11-20T09:02:17Z</dcterms:modified>
</cp:coreProperties>
</file>