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obet\Documents\Work\Roscoff - Postdoc SBR II\7. Projects\2. Comparative genomics\10. Manuscripts\3. P. carrageenovora\4. Tables and Figs\ok6\"/>
    </mc:Choice>
  </mc:AlternateContent>
  <bookViews>
    <workbookView xWindow="0" yWindow="0" windowWidth="20430" windowHeight="7620"/>
  </bookViews>
  <sheets>
    <sheet name="Gal stats table paper" sheetId="6" r:id="rId1"/>
  </sheets>
  <calcPr calcId="162913"/>
</workbook>
</file>

<file path=xl/calcChain.xml><?xml version="1.0" encoding="utf-8"?>
<calcChain xmlns="http://schemas.openxmlformats.org/spreadsheetml/2006/main">
  <c r="AU8" i="6" l="1"/>
  <c r="AT6" i="6"/>
  <c r="AD9" i="6" l="1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BA8" i="6"/>
  <c r="AZ6" i="6" l="1"/>
  <c r="AX6" i="6"/>
  <c r="AV6" i="6"/>
  <c r="AW9" i="6"/>
  <c r="AW7" i="6"/>
  <c r="AW8" i="6"/>
  <c r="AW6" i="6"/>
  <c r="AV9" i="6"/>
  <c r="AV7" i="6"/>
  <c r="AV8" i="6"/>
  <c r="AJ9" i="6"/>
  <c r="AI9" i="6"/>
  <c r="AH9" i="6"/>
  <c r="AG9" i="6"/>
  <c r="AF9" i="6"/>
  <c r="AE9" i="6"/>
  <c r="AC9" i="6"/>
  <c r="AB9" i="6"/>
  <c r="AA9" i="6"/>
  <c r="Z9" i="6"/>
  <c r="Y9" i="6"/>
  <c r="X9" i="6"/>
  <c r="AZ8" i="6" l="1"/>
  <c r="AY8" i="6"/>
  <c r="AX8" i="6"/>
  <c r="AT8" i="6"/>
  <c r="BA7" i="6"/>
  <c r="AZ7" i="6"/>
  <c r="AY7" i="6"/>
  <c r="AX7" i="6"/>
  <c r="AU7" i="6"/>
  <c r="AT7" i="6"/>
  <c r="BA6" i="6"/>
  <c r="AY6" i="6"/>
  <c r="AU6" i="6"/>
  <c r="AS9" i="6"/>
  <c r="AR9" i="6"/>
  <c r="AQ9" i="6"/>
  <c r="AP9" i="6"/>
  <c r="AO9" i="6"/>
  <c r="AN9" i="6"/>
  <c r="AM9" i="6"/>
  <c r="AL9" i="6"/>
  <c r="AK9" i="6"/>
  <c r="W9" i="6"/>
  <c r="C9" i="6"/>
  <c r="B9" i="6"/>
  <c r="AY9" i="6" l="1"/>
  <c r="AT9" i="6"/>
  <c r="BA9" i="6"/>
  <c r="AU9" i="6"/>
  <c r="AX9" i="6"/>
  <c r="AZ9" i="6"/>
</calcChain>
</file>

<file path=xl/sharedStrings.xml><?xml version="1.0" encoding="utf-8"?>
<sst xmlns="http://schemas.openxmlformats.org/spreadsheetml/2006/main" count="61" uniqueCount="61">
  <si>
    <t>Chromosome a</t>
  </si>
  <si>
    <t>Chromosome b</t>
  </si>
  <si>
    <t xml:space="preserve">PL18 </t>
  </si>
  <si>
    <t xml:space="preserve">GH1 </t>
  </si>
  <si>
    <t xml:space="preserve">GH103 </t>
  </si>
  <si>
    <t xml:space="preserve">GH110 </t>
  </si>
  <si>
    <t>GH13</t>
  </si>
  <si>
    <t xml:space="preserve">GH15 </t>
  </si>
  <si>
    <t xml:space="preserve">GH16 </t>
  </si>
  <si>
    <t xml:space="preserve">GH2 </t>
  </si>
  <si>
    <t xml:space="preserve">GH23 </t>
  </si>
  <si>
    <t xml:space="preserve">GH3 </t>
  </si>
  <si>
    <t xml:space="preserve">GH31 </t>
  </si>
  <si>
    <t xml:space="preserve">GH32 </t>
  </si>
  <si>
    <t xml:space="preserve">GH36 </t>
  </si>
  <si>
    <t xml:space="preserve">GH68 </t>
  </si>
  <si>
    <t xml:space="preserve">GH73 </t>
  </si>
  <si>
    <t xml:space="preserve">GH77 </t>
  </si>
  <si>
    <t xml:space="preserve">GH8 </t>
  </si>
  <si>
    <t xml:space="preserve">GH82 </t>
  </si>
  <si>
    <t xml:space="preserve">GH97 </t>
  </si>
  <si>
    <t>GHnc</t>
  </si>
  <si>
    <t xml:space="preserve">PL17_2 </t>
  </si>
  <si>
    <t xml:space="preserve">PL6 </t>
  </si>
  <si>
    <t xml:space="preserve">PL7_5 </t>
  </si>
  <si>
    <t xml:space="preserve">S1_15 </t>
  </si>
  <si>
    <t xml:space="preserve">S1_19 </t>
  </si>
  <si>
    <t xml:space="preserve">S1_8 </t>
  </si>
  <si>
    <t xml:space="preserve">S1_nc </t>
  </si>
  <si>
    <t xml:space="preserve">S4 </t>
  </si>
  <si>
    <t>Sulfatases</t>
  </si>
  <si>
    <t>GH5</t>
  </si>
  <si>
    <t>Total number of GH sequences</t>
  </si>
  <si>
    <t>Total number of GH families</t>
  </si>
  <si>
    <t>Total number of PL sequences</t>
  </si>
  <si>
    <t>Total number of PL families</t>
  </si>
  <si>
    <t>Total number of sulfatase sequences</t>
  </si>
  <si>
    <t>Total number of sulfatase families</t>
  </si>
  <si>
    <t>Total</t>
  </si>
  <si>
    <t xml:space="preserve">GT1 </t>
  </si>
  <si>
    <t>GT2</t>
  </si>
  <si>
    <t xml:space="preserve">GT4 </t>
  </si>
  <si>
    <t xml:space="preserve">GT9 </t>
  </si>
  <si>
    <t xml:space="preserve">GT19 </t>
  </si>
  <si>
    <t xml:space="preserve">GT28 </t>
  </si>
  <si>
    <t xml:space="preserve">GT30 </t>
  </si>
  <si>
    <t xml:space="preserve">GT51 </t>
  </si>
  <si>
    <t>GTnc</t>
  </si>
  <si>
    <t xml:space="preserve">GT5 </t>
  </si>
  <si>
    <t xml:space="preserve">GT35 </t>
  </si>
  <si>
    <t xml:space="preserve">GT81 </t>
  </si>
  <si>
    <t>Glycoside hydrolases</t>
  </si>
  <si>
    <t>Glycosyltransferases</t>
  </si>
  <si>
    <t>Polysaccharide lyases</t>
  </si>
  <si>
    <t>Total number of GT sequences</t>
  </si>
  <si>
    <t>Total number of GT families</t>
  </si>
  <si>
    <t>GH42</t>
  </si>
  <si>
    <t>Plasmid</t>
  </si>
  <si>
    <t>GH150</t>
  </si>
  <si>
    <t>GT25</t>
  </si>
  <si>
    <t>Table S2. Number of annotated genes for each glycoside hydrolase, polysaccharide lyase and sulfatase family in the two chromosomes and the plasmid of Pseudoalteromonas carrageenovora 9T. GH, Glycoside hydrolases; PL, Polysaccharide lyases. Sulfatase gene counts are indicated for each subfamily.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</si>
</sst>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0" xfId="0" applyBorder="1"/>
    <xf numFmtId="0" fontId="19" fillId="0" borderId="0" xfId="0" applyFont="1" applyAlignment="1">
      <alignment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3" xfId="0" applyFont="1" applyFill="1" applyBorder="1"/>
    <xf numFmtId="0" fontId="16" fillId="0" borderId="16" xfId="0" applyFont="1" applyFill="1" applyBorder="1"/>
    <xf numFmtId="0" fontId="16" fillId="0" borderId="20" xfId="0" applyFont="1" applyFill="1" applyBorder="1"/>
    <xf numFmtId="0" fontId="16" fillId="0" borderId="19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4.5703125" style="1" customWidth="1"/>
    <col min="2" max="4" width="5.140625" bestFit="1" customWidth="1"/>
    <col min="5" max="5" width="4.7109375" bestFit="1" customWidth="1"/>
    <col min="6" max="6" width="5.140625" bestFit="1" customWidth="1"/>
    <col min="7" max="7" width="5.7109375" bestFit="1" customWidth="1"/>
    <col min="8" max="13" width="6.140625" bestFit="1" customWidth="1"/>
    <col min="14" max="14" width="6.140625" customWidth="1"/>
    <col min="15" max="19" width="6.140625" bestFit="1" customWidth="1"/>
    <col min="20" max="21" width="7.140625" bestFit="1" customWidth="1"/>
    <col min="22" max="22" width="7.140625" customWidth="1"/>
    <col min="23" max="23" width="5.7109375" bestFit="1" customWidth="1"/>
    <col min="24" max="36" width="5.7109375" customWidth="1"/>
    <col min="37" max="37" width="4.42578125" bestFit="1" customWidth="1"/>
    <col min="38" max="38" width="6.42578125" bestFit="1" customWidth="1"/>
    <col min="39" max="39" width="7.42578125" bestFit="1" customWidth="1"/>
    <col min="40" max="41" width="5.42578125" bestFit="1" customWidth="1"/>
    <col min="42" max="44" width="6.42578125" bestFit="1" customWidth="1"/>
    <col min="45" max="45" width="3.42578125" bestFit="1" customWidth="1"/>
    <col min="46" max="53" width="13.7109375" customWidth="1"/>
  </cols>
  <sheetData>
    <row r="1" spans="1:53" s="1" customFormat="1" ht="18.75" x14ac:dyDescent="0.25">
      <c r="A1" s="4" t="s">
        <v>60</v>
      </c>
    </row>
    <row r="2" spans="1:53" s="1" customFormat="1" x14ac:dyDescent="0.25"/>
    <row r="3" spans="1:53" x14ac:dyDescent="0.25">
      <c r="A3" s="2"/>
    </row>
    <row r="4" spans="1:53" x14ac:dyDescent="0.25">
      <c r="B4" s="44" t="s">
        <v>51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9"/>
      <c r="W4" s="48"/>
      <c r="X4" s="50" t="s">
        <v>52</v>
      </c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44" t="s">
        <v>53</v>
      </c>
      <c r="AL4" s="47"/>
      <c r="AM4" s="47"/>
      <c r="AN4" s="48"/>
      <c r="AO4" s="44" t="s">
        <v>30</v>
      </c>
      <c r="AP4" s="45"/>
      <c r="AQ4" s="45"/>
      <c r="AR4" s="45"/>
      <c r="AS4" s="46"/>
    </row>
    <row r="5" spans="1:53" s="1" customFormat="1" ht="45" x14ac:dyDescent="0.25">
      <c r="B5" s="27" t="s">
        <v>3</v>
      </c>
      <c r="C5" s="7" t="s">
        <v>9</v>
      </c>
      <c r="D5" s="7" t="s">
        <v>11</v>
      </c>
      <c r="E5" s="7" t="s">
        <v>31</v>
      </c>
      <c r="F5" s="7" t="s">
        <v>18</v>
      </c>
      <c r="G5" s="7" t="s">
        <v>6</v>
      </c>
      <c r="H5" s="7" t="s">
        <v>7</v>
      </c>
      <c r="I5" s="7" t="s">
        <v>8</v>
      </c>
      <c r="J5" s="7" t="s">
        <v>10</v>
      </c>
      <c r="K5" s="7" t="s">
        <v>12</v>
      </c>
      <c r="L5" s="7" t="s">
        <v>13</v>
      </c>
      <c r="M5" s="7" t="s">
        <v>14</v>
      </c>
      <c r="N5" s="7" t="s">
        <v>56</v>
      </c>
      <c r="O5" s="7" t="s">
        <v>15</v>
      </c>
      <c r="P5" s="7" t="s">
        <v>16</v>
      </c>
      <c r="Q5" s="7" t="s">
        <v>17</v>
      </c>
      <c r="R5" s="7" t="s">
        <v>19</v>
      </c>
      <c r="S5" s="7" t="s">
        <v>20</v>
      </c>
      <c r="T5" s="7" t="s">
        <v>4</v>
      </c>
      <c r="U5" s="7" t="s">
        <v>5</v>
      </c>
      <c r="V5" s="41" t="s">
        <v>58</v>
      </c>
      <c r="W5" s="20" t="s">
        <v>21</v>
      </c>
      <c r="X5" s="31" t="s">
        <v>39</v>
      </c>
      <c r="Y5" s="32" t="s">
        <v>40</v>
      </c>
      <c r="Z5" s="32" t="s">
        <v>41</v>
      </c>
      <c r="AA5" s="32" t="s">
        <v>48</v>
      </c>
      <c r="AB5" s="32" t="s">
        <v>42</v>
      </c>
      <c r="AC5" s="32" t="s">
        <v>43</v>
      </c>
      <c r="AD5" s="40" t="s">
        <v>59</v>
      </c>
      <c r="AE5" s="32" t="s">
        <v>44</v>
      </c>
      <c r="AF5" s="32" t="s">
        <v>45</v>
      </c>
      <c r="AG5" s="32" t="s">
        <v>49</v>
      </c>
      <c r="AH5" s="32" t="s">
        <v>46</v>
      </c>
      <c r="AI5" s="32" t="s">
        <v>50</v>
      </c>
      <c r="AJ5" s="33" t="s">
        <v>47</v>
      </c>
      <c r="AK5" s="16" t="s">
        <v>23</v>
      </c>
      <c r="AL5" s="7" t="s">
        <v>24</v>
      </c>
      <c r="AM5" s="7" t="s">
        <v>22</v>
      </c>
      <c r="AN5" s="20" t="s">
        <v>2</v>
      </c>
      <c r="AO5" s="16" t="s">
        <v>27</v>
      </c>
      <c r="AP5" s="7" t="s">
        <v>25</v>
      </c>
      <c r="AQ5" s="7" t="s">
        <v>26</v>
      </c>
      <c r="AR5" s="7" t="s">
        <v>28</v>
      </c>
      <c r="AS5" s="20" t="s">
        <v>29</v>
      </c>
      <c r="AT5" s="28" t="s">
        <v>32</v>
      </c>
      <c r="AU5" s="9" t="s">
        <v>33</v>
      </c>
      <c r="AV5" s="28" t="s">
        <v>54</v>
      </c>
      <c r="AW5" s="9" t="s">
        <v>55</v>
      </c>
      <c r="AX5" s="9" t="s">
        <v>34</v>
      </c>
      <c r="AY5" s="9" t="s">
        <v>35</v>
      </c>
      <c r="AZ5" s="9" t="s">
        <v>36</v>
      </c>
      <c r="BA5" s="9" t="s">
        <v>37</v>
      </c>
    </row>
    <row r="6" spans="1:53" s="3" customFormat="1" x14ac:dyDescent="0.25">
      <c r="A6" s="24" t="s">
        <v>0</v>
      </c>
      <c r="B6" s="17">
        <v>2</v>
      </c>
      <c r="C6" s="11">
        <v>1</v>
      </c>
      <c r="D6" s="11">
        <v>2</v>
      </c>
      <c r="E6" s="11">
        <v>0</v>
      </c>
      <c r="F6" s="11">
        <v>1</v>
      </c>
      <c r="G6" s="11">
        <v>3</v>
      </c>
      <c r="H6" s="11">
        <v>1</v>
      </c>
      <c r="I6" s="11">
        <v>2</v>
      </c>
      <c r="J6" s="11">
        <v>5</v>
      </c>
      <c r="K6" s="11">
        <v>1</v>
      </c>
      <c r="L6" s="11">
        <v>1</v>
      </c>
      <c r="M6" s="11">
        <v>1</v>
      </c>
      <c r="N6" s="11">
        <v>0</v>
      </c>
      <c r="O6" s="11">
        <v>1</v>
      </c>
      <c r="P6" s="11">
        <v>2</v>
      </c>
      <c r="Q6" s="11">
        <v>0</v>
      </c>
      <c r="R6" s="11">
        <v>0</v>
      </c>
      <c r="S6" s="11">
        <v>1</v>
      </c>
      <c r="T6" s="11">
        <v>0</v>
      </c>
      <c r="U6" s="11">
        <v>0</v>
      </c>
      <c r="V6" s="42">
        <v>0</v>
      </c>
      <c r="W6" s="21">
        <v>1</v>
      </c>
      <c r="X6" s="34">
        <v>1</v>
      </c>
      <c r="Y6" s="8">
        <v>9</v>
      </c>
      <c r="Z6" s="8">
        <v>6</v>
      </c>
      <c r="AA6" s="8">
        <v>0</v>
      </c>
      <c r="AB6" s="8">
        <v>1</v>
      </c>
      <c r="AC6" s="8">
        <v>1</v>
      </c>
      <c r="AD6" s="8">
        <v>0</v>
      </c>
      <c r="AE6" s="8">
        <v>1</v>
      </c>
      <c r="AF6" s="8">
        <v>1</v>
      </c>
      <c r="AG6" s="8">
        <v>0</v>
      </c>
      <c r="AH6" s="8">
        <v>2</v>
      </c>
      <c r="AI6" s="8">
        <v>0</v>
      </c>
      <c r="AJ6" s="35">
        <v>2</v>
      </c>
      <c r="AK6" s="17">
        <v>2</v>
      </c>
      <c r="AL6" s="11">
        <v>1</v>
      </c>
      <c r="AM6" s="11">
        <v>1</v>
      </c>
      <c r="AN6" s="21">
        <v>1</v>
      </c>
      <c r="AO6" s="17">
        <v>0</v>
      </c>
      <c r="AP6" s="11">
        <v>0</v>
      </c>
      <c r="AQ6" s="11">
        <v>0</v>
      </c>
      <c r="AR6" s="11">
        <v>0</v>
      </c>
      <c r="AS6" s="21">
        <v>2</v>
      </c>
      <c r="AT6" s="29">
        <f>SUM(B6:W6)</f>
        <v>25</v>
      </c>
      <c r="AU6" s="15">
        <f>COUNTIF(B6:W6,"&gt; 0")</f>
        <v>15</v>
      </c>
      <c r="AV6" s="36">
        <f>SUM(X6:AJ6)</f>
        <v>24</v>
      </c>
      <c r="AW6" s="15">
        <f>COUNTIF(X6:AJ6,"&gt; 0")</f>
        <v>9</v>
      </c>
      <c r="AX6" s="10">
        <f>SUM(AK6:AN6)</f>
        <v>5</v>
      </c>
      <c r="AY6" s="15">
        <f>COUNTIF(AK6:AN6,"&gt; 0")</f>
        <v>4</v>
      </c>
      <c r="AZ6" s="10">
        <f>SUM(AO6:AS6)</f>
        <v>2</v>
      </c>
      <c r="BA6" s="15">
        <f>COUNTIF(AO6:AS6,"&gt; 0")</f>
        <v>1</v>
      </c>
    </row>
    <row r="7" spans="1:53" s="3" customFormat="1" x14ac:dyDescent="0.25">
      <c r="A7" s="25" t="s">
        <v>1</v>
      </c>
      <c r="B7" s="18">
        <v>0</v>
      </c>
      <c r="C7" s="12">
        <v>0</v>
      </c>
      <c r="D7" s="12">
        <v>1</v>
      </c>
      <c r="E7" s="12">
        <v>1</v>
      </c>
      <c r="F7" s="12">
        <v>0</v>
      </c>
      <c r="G7" s="12">
        <v>4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1</v>
      </c>
      <c r="Q7" s="12">
        <v>1</v>
      </c>
      <c r="R7" s="12">
        <v>0</v>
      </c>
      <c r="S7" s="12">
        <v>0</v>
      </c>
      <c r="T7" s="12">
        <v>1</v>
      </c>
      <c r="U7" s="12">
        <v>0</v>
      </c>
      <c r="V7" s="43">
        <v>0</v>
      </c>
      <c r="W7" s="22">
        <v>0</v>
      </c>
      <c r="X7" s="34">
        <v>0</v>
      </c>
      <c r="Y7" s="8">
        <v>1</v>
      </c>
      <c r="Z7" s="8">
        <v>1</v>
      </c>
      <c r="AA7" s="8">
        <v>1</v>
      </c>
      <c r="AB7" s="8">
        <v>0</v>
      </c>
      <c r="AC7" s="8">
        <v>0</v>
      </c>
      <c r="AD7" s="8">
        <v>1</v>
      </c>
      <c r="AE7" s="8">
        <v>1</v>
      </c>
      <c r="AF7" s="8">
        <v>0</v>
      </c>
      <c r="AG7" s="8">
        <v>1</v>
      </c>
      <c r="AH7" s="8">
        <v>0</v>
      </c>
      <c r="AI7" s="8">
        <v>1</v>
      </c>
      <c r="AJ7" s="35">
        <v>0</v>
      </c>
      <c r="AK7" s="18">
        <v>0</v>
      </c>
      <c r="AL7" s="12">
        <v>0</v>
      </c>
      <c r="AM7" s="12">
        <v>0</v>
      </c>
      <c r="AN7" s="22">
        <v>0</v>
      </c>
      <c r="AO7" s="18">
        <v>0</v>
      </c>
      <c r="AP7" s="12">
        <v>0</v>
      </c>
      <c r="AQ7" s="12">
        <v>0</v>
      </c>
      <c r="AR7" s="12">
        <v>0</v>
      </c>
      <c r="AS7" s="22">
        <v>0</v>
      </c>
      <c r="AT7" s="5">
        <f t="shared" ref="AT7:AT8" si="0">SUM(B7:W7)</f>
        <v>10</v>
      </c>
      <c r="AU7" s="8">
        <f>COUNTIF(B7:W7,"&gt; 0")</f>
        <v>7</v>
      </c>
      <c r="AV7" s="37">
        <f t="shared" ref="AV7:AV8" si="1">SUM(X7:AJ7)</f>
        <v>7</v>
      </c>
      <c r="AW7" s="8">
        <f t="shared" ref="AW7:AW8" si="2">COUNTIF(X7:AJ7,"&gt; 0")</f>
        <v>7</v>
      </c>
      <c r="AX7" s="6">
        <f t="shared" ref="AX7:AX8" si="3">SUM(AK7:AN7)</f>
        <v>0</v>
      </c>
      <c r="AY7" s="8">
        <f t="shared" ref="AY7:AY8" si="4">COUNTIF(AK7:AN7,"&gt; 0")</f>
        <v>0</v>
      </c>
      <c r="AZ7" s="6">
        <f t="shared" ref="AZ7:AZ8" si="5">SUM(AO7:AS7)</f>
        <v>0</v>
      </c>
      <c r="BA7" s="8">
        <f t="shared" ref="BA7" si="6">COUNTIF(AO7:AS7,"&gt; 0")</f>
        <v>0</v>
      </c>
    </row>
    <row r="8" spans="1:53" s="3" customFormat="1" ht="15.75" thickBot="1" x14ac:dyDescent="0.3">
      <c r="A8" s="25" t="s">
        <v>57</v>
      </c>
      <c r="B8" s="18">
        <v>0</v>
      </c>
      <c r="C8" s="12">
        <v>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5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2</v>
      </c>
      <c r="V8" s="43">
        <v>2</v>
      </c>
      <c r="W8" s="22">
        <v>0</v>
      </c>
      <c r="X8" s="34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35">
        <v>0</v>
      </c>
      <c r="AK8" s="18">
        <v>0</v>
      </c>
      <c r="AL8" s="12">
        <v>0</v>
      </c>
      <c r="AM8" s="12">
        <v>0</v>
      </c>
      <c r="AN8" s="22">
        <v>0</v>
      </c>
      <c r="AO8" s="18">
        <v>3</v>
      </c>
      <c r="AP8" s="8">
        <v>2</v>
      </c>
      <c r="AQ8" s="8">
        <v>2</v>
      </c>
      <c r="AR8" s="8">
        <v>1</v>
      </c>
      <c r="AS8" s="22">
        <v>0</v>
      </c>
      <c r="AT8" s="5">
        <f t="shared" si="0"/>
        <v>12</v>
      </c>
      <c r="AU8" s="8">
        <f>COUNTIF(B8:W8,"&gt; 0")</f>
        <v>6</v>
      </c>
      <c r="AV8" s="38">
        <f t="shared" si="1"/>
        <v>0</v>
      </c>
      <c r="AW8" s="39">
        <f t="shared" si="2"/>
        <v>0</v>
      </c>
      <c r="AX8" s="6">
        <f t="shared" si="3"/>
        <v>0</v>
      </c>
      <c r="AY8" s="8">
        <f t="shared" si="4"/>
        <v>0</v>
      </c>
      <c r="AZ8" s="6">
        <f t="shared" si="5"/>
        <v>8</v>
      </c>
      <c r="BA8" s="8">
        <f>COUNTIF(AO8:AS8,"&gt; 0")</f>
        <v>4</v>
      </c>
    </row>
    <row r="9" spans="1:53" s="3" customFormat="1" ht="15.75" thickTop="1" x14ac:dyDescent="0.25">
      <c r="A9" s="26" t="s">
        <v>38</v>
      </c>
      <c r="B9" s="19">
        <f>SUM(B6:B8)</f>
        <v>2</v>
      </c>
      <c r="C9" s="13">
        <f t="shared" ref="C9:AS9" si="7">SUM(C6:C8)</f>
        <v>2</v>
      </c>
      <c r="D9" s="13">
        <f t="shared" si="7"/>
        <v>3</v>
      </c>
      <c r="E9" s="13">
        <f t="shared" si="7"/>
        <v>1</v>
      </c>
      <c r="F9" s="13">
        <f t="shared" si="7"/>
        <v>1</v>
      </c>
      <c r="G9" s="13">
        <f t="shared" si="7"/>
        <v>7</v>
      </c>
      <c r="H9" s="13">
        <f t="shared" si="7"/>
        <v>1</v>
      </c>
      <c r="I9" s="13">
        <f t="shared" si="7"/>
        <v>8</v>
      </c>
      <c r="J9" s="13">
        <f t="shared" si="7"/>
        <v>5</v>
      </c>
      <c r="K9" s="13">
        <f t="shared" si="7"/>
        <v>1</v>
      </c>
      <c r="L9" s="13">
        <f t="shared" si="7"/>
        <v>1</v>
      </c>
      <c r="M9" s="13">
        <f t="shared" si="7"/>
        <v>1</v>
      </c>
      <c r="N9" s="13">
        <f t="shared" si="7"/>
        <v>1</v>
      </c>
      <c r="O9" s="13">
        <f t="shared" si="7"/>
        <v>1</v>
      </c>
      <c r="P9" s="13">
        <f t="shared" si="7"/>
        <v>3</v>
      </c>
      <c r="Q9" s="13">
        <f t="shared" si="7"/>
        <v>1</v>
      </c>
      <c r="R9" s="13">
        <f t="shared" si="7"/>
        <v>1</v>
      </c>
      <c r="S9" s="13">
        <f t="shared" si="7"/>
        <v>1</v>
      </c>
      <c r="T9" s="13">
        <f t="shared" si="7"/>
        <v>1</v>
      </c>
      <c r="U9" s="13">
        <f t="shared" si="7"/>
        <v>2</v>
      </c>
      <c r="V9" s="13">
        <f t="shared" si="7"/>
        <v>2</v>
      </c>
      <c r="W9" s="23">
        <f t="shared" si="7"/>
        <v>1</v>
      </c>
      <c r="X9" s="19">
        <f>SUM(X6:X8)</f>
        <v>1</v>
      </c>
      <c r="Y9" s="13">
        <f t="shared" ref="Y9:AJ9" si="8">SUM(Y6:Y8)</f>
        <v>10</v>
      </c>
      <c r="Z9" s="13">
        <f t="shared" si="8"/>
        <v>7</v>
      </c>
      <c r="AA9" s="13">
        <f t="shared" si="8"/>
        <v>1</v>
      </c>
      <c r="AB9" s="13">
        <f t="shared" si="8"/>
        <v>1</v>
      </c>
      <c r="AC9" s="13">
        <f t="shared" si="8"/>
        <v>1</v>
      </c>
      <c r="AD9" s="13">
        <f t="shared" si="8"/>
        <v>1</v>
      </c>
      <c r="AE9" s="13">
        <f t="shared" si="8"/>
        <v>2</v>
      </c>
      <c r="AF9" s="13">
        <f t="shared" si="8"/>
        <v>1</v>
      </c>
      <c r="AG9" s="13">
        <f t="shared" si="8"/>
        <v>1</v>
      </c>
      <c r="AH9" s="13">
        <f t="shared" si="8"/>
        <v>2</v>
      </c>
      <c r="AI9" s="13">
        <f t="shared" si="8"/>
        <v>1</v>
      </c>
      <c r="AJ9" s="23">
        <f t="shared" si="8"/>
        <v>2</v>
      </c>
      <c r="AK9" s="19">
        <f t="shared" si="7"/>
        <v>2</v>
      </c>
      <c r="AL9" s="13">
        <f t="shared" si="7"/>
        <v>1</v>
      </c>
      <c r="AM9" s="13">
        <f t="shared" si="7"/>
        <v>1</v>
      </c>
      <c r="AN9" s="23">
        <f t="shared" si="7"/>
        <v>1</v>
      </c>
      <c r="AO9" s="19">
        <f t="shared" si="7"/>
        <v>3</v>
      </c>
      <c r="AP9" s="13">
        <f t="shared" si="7"/>
        <v>2</v>
      </c>
      <c r="AQ9" s="13">
        <f t="shared" si="7"/>
        <v>2</v>
      </c>
      <c r="AR9" s="13">
        <f t="shared" si="7"/>
        <v>1</v>
      </c>
      <c r="AS9" s="23">
        <f t="shared" si="7"/>
        <v>2</v>
      </c>
      <c r="AT9" s="30">
        <f>SUM(B9:W9)</f>
        <v>47</v>
      </c>
      <c r="AU9" s="13">
        <f>COUNTIF(B9:W9,"&gt; 0")</f>
        <v>22</v>
      </c>
      <c r="AV9" s="30">
        <f>SUM(X9:AJ9)</f>
        <v>31</v>
      </c>
      <c r="AW9" s="13">
        <f>COUNTIF(X9:AJ9,"&gt; 0")</f>
        <v>13</v>
      </c>
      <c r="AX9" s="14">
        <f>SUM(AK9:AN9)</f>
        <v>5</v>
      </c>
      <c r="AY9" s="13">
        <f>COUNTIF(AK9:AN9,"&gt; 0")</f>
        <v>4</v>
      </c>
      <c r="AZ9" s="14">
        <f>SUM(AO9:AS9)</f>
        <v>10</v>
      </c>
      <c r="BA9" s="13">
        <f>COUNTIF(AO9:AS9,"&gt; 0")</f>
        <v>5</v>
      </c>
    </row>
    <row r="10" spans="1:53" x14ac:dyDescent="0.25">
      <c r="A10"/>
      <c r="D10" s="1"/>
      <c r="E10" s="1"/>
    </row>
    <row r="13" spans="1:53" x14ac:dyDescent="0.25">
      <c r="K13" s="3"/>
      <c r="L13" s="3"/>
      <c r="M13" s="3"/>
      <c r="N13" s="3"/>
      <c r="O13" s="3"/>
    </row>
    <row r="14" spans="1:53" x14ac:dyDescent="0.25">
      <c r="K14" s="3"/>
      <c r="L14" s="3"/>
      <c r="M14" s="3"/>
      <c r="N14" s="3"/>
      <c r="O14" s="3"/>
    </row>
    <row r="15" spans="1:53" x14ac:dyDescent="0.25">
      <c r="K15" s="3"/>
      <c r="L15" s="3"/>
      <c r="M15" s="3"/>
      <c r="N15" s="3"/>
      <c r="O15" s="3"/>
    </row>
  </sheetData>
  <sortState ref="A13:M24">
    <sortCondition ref="A13:A24"/>
  </sortState>
  <mergeCells count="4">
    <mergeCell ref="AO4:AS4"/>
    <mergeCell ref="AK4:AN4"/>
    <mergeCell ref="B4:W4"/>
    <mergeCell ref="X4:A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Gal stats table paper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agobet</dc:creator>
  <cp:lastModifiedBy>agobet</cp:lastModifiedBy>
  <dcterms:created xsi:type="dcterms:W3CDTF">2017-07-04T15:44:44Z</dcterms:created>
  <dcterms:modified xsi:type="dcterms:W3CDTF">2018-08-01T16:15:53Z</dcterms:modified>
</cp:coreProperties>
</file>