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lefebvr\Dossier_P_Priv_Grp_members\review\resumission\"/>
    </mc:Choice>
  </mc:AlternateContent>
  <bookViews>
    <workbookView xWindow="-60" yWindow="240" windowWidth="15315" windowHeight="7905"/>
  </bookViews>
  <sheets>
    <sheet name="Table S1" sheetId="1" r:id="rId1"/>
    <sheet name="Seq LYK" sheetId="2" r:id="rId2"/>
    <sheet name="Seq LYR" sheetId="3" r:id="rId3"/>
    <sheet name="Seq LYM" sheetId="4" r:id="rId4"/>
  </sheets>
  <calcPr calcId="162913"/>
</workbook>
</file>

<file path=xl/calcChain.xml><?xml version="1.0" encoding="utf-8"?>
<calcChain xmlns="http://schemas.openxmlformats.org/spreadsheetml/2006/main">
  <c r="Y48" i="1" l="1"/>
  <c r="V48" i="1"/>
  <c r="S48" i="1"/>
  <c r="Q48" i="1"/>
  <c r="N48" i="1"/>
  <c r="K48" i="1"/>
  <c r="H48" i="1"/>
  <c r="E48" i="1"/>
  <c r="AA48" i="1" s="1"/>
  <c r="B42" i="2" l="1"/>
  <c r="B44" i="2"/>
  <c r="B53" i="3"/>
  <c r="B28" i="4"/>
  <c r="B15" i="3"/>
  <c r="B18" i="4"/>
  <c r="B17" i="4"/>
  <c r="B16" i="4"/>
  <c r="B22" i="4"/>
  <c r="B21" i="4"/>
  <c r="B20" i="4"/>
  <c r="B19" i="4"/>
  <c r="B27" i="4"/>
  <c r="B26" i="4"/>
  <c r="B25" i="4"/>
  <c r="B24" i="4"/>
  <c r="B23" i="4"/>
  <c r="B5" i="4"/>
  <c r="B4" i="4"/>
  <c r="B3" i="4"/>
  <c r="B2" i="4"/>
  <c r="B15" i="4"/>
  <c r="B14" i="4"/>
  <c r="B13" i="4"/>
  <c r="B12" i="4"/>
  <c r="B11" i="4"/>
  <c r="B10" i="4"/>
  <c r="B9" i="4"/>
  <c r="B8" i="4"/>
  <c r="B7" i="4"/>
  <c r="B6" i="4"/>
  <c r="B35" i="3"/>
  <c r="B36" i="3"/>
  <c r="B37" i="3"/>
  <c r="B38" i="3"/>
  <c r="B39" i="3"/>
  <c r="B40" i="3"/>
  <c r="B41" i="3"/>
  <c r="B42" i="3"/>
  <c r="B46" i="3"/>
  <c r="B45" i="3"/>
  <c r="B44" i="3"/>
  <c r="B43" i="3"/>
  <c r="B52" i="3"/>
  <c r="B51" i="3"/>
  <c r="B50" i="3"/>
  <c r="B49" i="3"/>
  <c r="B48" i="3"/>
  <c r="B47" i="3"/>
  <c r="B21" i="3"/>
  <c r="B20" i="3"/>
  <c r="B19" i="3"/>
  <c r="B18" i="3"/>
  <c r="B17" i="3"/>
  <c r="B16" i="3"/>
  <c r="B14" i="3"/>
  <c r="B13" i="3"/>
  <c r="B12" i="3"/>
  <c r="B11" i="3"/>
  <c r="B10" i="3"/>
  <c r="B9" i="3"/>
  <c r="B8" i="3"/>
  <c r="B7" i="3"/>
  <c r="B6" i="3"/>
  <c r="B5" i="3"/>
  <c r="B4" i="3"/>
  <c r="B3" i="3"/>
  <c r="B2" i="3"/>
  <c r="B34" i="3"/>
  <c r="B33" i="3"/>
  <c r="B32" i="3"/>
  <c r="B31" i="3"/>
  <c r="B30" i="3"/>
  <c r="B29" i="3"/>
  <c r="B28" i="3"/>
  <c r="B27" i="3"/>
  <c r="B26" i="3"/>
  <c r="B25" i="3"/>
  <c r="B24" i="3"/>
  <c r="B23" i="3"/>
  <c r="B22" i="3"/>
  <c r="B33" i="2"/>
  <c r="B32" i="2"/>
  <c r="B31" i="2"/>
  <c r="B39" i="2"/>
  <c r="B38" i="2"/>
  <c r="B37" i="2"/>
  <c r="B43" i="2"/>
  <c r="B41" i="2"/>
  <c r="B40" i="2"/>
  <c r="B20" i="2"/>
  <c r="B19" i="2"/>
  <c r="B18" i="2"/>
  <c r="B17" i="2"/>
  <c r="B16" i="2"/>
  <c r="B15" i="2"/>
  <c r="B14" i="2"/>
  <c r="B13" i="2"/>
  <c r="B12" i="2"/>
  <c r="B11" i="2"/>
  <c r="B10" i="2"/>
  <c r="B9" i="2"/>
  <c r="B8" i="2"/>
  <c r="B7" i="2"/>
  <c r="B6" i="2"/>
  <c r="B5" i="2"/>
  <c r="B4" i="2"/>
  <c r="B3" i="2"/>
  <c r="B2" i="2"/>
  <c r="B30" i="2"/>
  <c r="B29" i="2"/>
  <c r="B28" i="2"/>
  <c r="B25" i="2"/>
  <c r="B24" i="2"/>
  <c r="B23" i="2"/>
  <c r="B22" i="2"/>
  <c r="B21" i="2"/>
  <c r="B27" i="2"/>
  <c r="B34" i="2"/>
  <c r="B35" i="2"/>
  <c r="B36" i="2"/>
  <c r="B26" i="2"/>
</calcChain>
</file>

<file path=xl/sharedStrings.xml><?xml version="1.0" encoding="utf-8"?>
<sst xmlns="http://schemas.openxmlformats.org/spreadsheetml/2006/main" count="630" uniqueCount="482">
  <si>
    <t>Medtr5g019040</t>
  </si>
  <si>
    <t>Medtr8g078300</t>
  </si>
  <si>
    <t>Medtr1g021845</t>
  </si>
  <si>
    <t>Medtr7g029650</t>
  </si>
  <si>
    <t>Medtr7g079350</t>
  </si>
  <si>
    <t>Medtr2g024290</t>
  </si>
  <si>
    <t xml:space="preserve"> Medtr3g072410</t>
  </si>
  <si>
    <t>Medtr4g094730</t>
  </si>
  <si>
    <t xml:space="preserve">Solyc11g012870 </t>
  </si>
  <si>
    <t xml:space="preserve">Solyc03g119550 </t>
  </si>
  <si>
    <t xml:space="preserve">Solyc01g112080 </t>
  </si>
  <si>
    <t>Bradi3g57756</t>
  </si>
  <si>
    <t>Bradi1g76177</t>
  </si>
  <si>
    <t xml:space="preserve">Bradi4g37090 </t>
  </si>
  <si>
    <t>Os03G13080</t>
  </si>
  <si>
    <t>Os06G41960</t>
  </si>
  <si>
    <t>Os06G41980</t>
  </si>
  <si>
    <t>Os11g34624</t>
  </si>
  <si>
    <t>OsLysM-RLK8</t>
  </si>
  <si>
    <t>Os09g33630</t>
  </si>
  <si>
    <t>OsLysM-RLK10</t>
  </si>
  <si>
    <t>Os08g42580</t>
  </si>
  <si>
    <t>Os01G36550</t>
  </si>
  <si>
    <t>Os01G53840</t>
  </si>
  <si>
    <t>OsLysM-RLK4</t>
  </si>
  <si>
    <t>Lj4g3v0200090</t>
  </si>
  <si>
    <t>Lj0g3v0219829</t>
  </si>
  <si>
    <t>Prupe.1G500000</t>
  </si>
  <si>
    <t>Prupe.5G220900</t>
  </si>
  <si>
    <t>Prupe.8G176700</t>
  </si>
  <si>
    <t>Brara.H02266</t>
  </si>
  <si>
    <t>Brara.B02278</t>
  </si>
  <si>
    <t>Brara.G00290</t>
  </si>
  <si>
    <t>Prupe.7G147600</t>
  </si>
  <si>
    <t>Prupe.7G147500</t>
  </si>
  <si>
    <t>Prupe.1G027000</t>
  </si>
  <si>
    <t>Prupe.3G303700</t>
  </si>
  <si>
    <t>LjLYS16</t>
  </si>
  <si>
    <t>LjLYS15</t>
  </si>
  <si>
    <t>LjLYS13</t>
  </si>
  <si>
    <t>LjLYS14</t>
  </si>
  <si>
    <t>LjNFR5</t>
  </si>
  <si>
    <t>LjLYS11</t>
  </si>
  <si>
    <t>LjLYS20</t>
  </si>
  <si>
    <t>LjLYS5</t>
  </si>
  <si>
    <t>LjLYS12</t>
  </si>
  <si>
    <t>LjLYS2</t>
  </si>
  <si>
    <t>LjLYS1</t>
  </si>
  <si>
    <t>LjLYS6</t>
  </si>
  <si>
    <t>LjLYS4</t>
  </si>
  <si>
    <t>Prupe.6G104800</t>
  </si>
  <si>
    <t>Prupe.7G147300</t>
  </si>
  <si>
    <t>Prupe.6G357200</t>
  </si>
  <si>
    <t>Prupe.5G168000</t>
  </si>
  <si>
    <t>Prupe.1G247900</t>
  </si>
  <si>
    <t>Prupe.4G016100</t>
  </si>
  <si>
    <t>Prupe.3G058700</t>
  </si>
  <si>
    <t>LjNFR1</t>
  </si>
  <si>
    <t>LjLYS7</t>
  </si>
  <si>
    <t>Medtr8g014500</t>
  </si>
  <si>
    <t>Medtr3g080050</t>
  </si>
  <si>
    <t>Medtr5g033490</t>
  </si>
  <si>
    <t>Medtr5g086030</t>
  </si>
  <si>
    <t>Medtr5g086040</t>
  </si>
  <si>
    <t>Medtr5g086090</t>
  </si>
  <si>
    <t>Medtr5g086120</t>
  </si>
  <si>
    <t>Medtr5g086130</t>
  </si>
  <si>
    <t>Medtr5g086310</t>
  </si>
  <si>
    <t>Medtr5g086540</t>
  </si>
  <si>
    <t>Medtr7g079320</t>
  </si>
  <si>
    <t>Medtr4g058570</t>
  </si>
  <si>
    <t>Medtr3g080170</t>
  </si>
  <si>
    <t>Medtr5g085790</t>
  </si>
  <si>
    <t>Medtr5g019050</t>
  </si>
  <si>
    <t>0</t>
  </si>
  <si>
    <t>4</t>
  </si>
  <si>
    <t>3</t>
  </si>
  <si>
    <t>1</t>
  </si>
  <si>
    <t>11</t>
  </si>
  <si>
    <t>10</t>
  </si>
  <si>
    <t>8</t>
  </si>
  <si>
    <t>9</t>
  </si>
  <si>
    <t>2</t>
  </si>
  <si>
    <t>Medicago (Mt4)</t>
  </si>
  <si>
    <t>Os02G45750</t>
  </si>
  <si>
    <t>Os02G09960</t>
  </si>
  <si>
    <t>Os11G35330</t>
  </si>
  <si>
    <t>Os09g27890</t>
  </si>
  <si>
    <t>Os06g10660</t>
  </si>
  <si>
    <t>Os02g53000</t>
  </si>
  <si>
    <t>Os09g37600</t>
  </si>
  <si>
    <t>OsLYP5</t>
  </si>
  <si>
    <t>OsCEBiP</t>
  </si>
  <si>
    <t>Bradi1g69290</t>
  </si>
  <si>
    <t>Bradi3g51790</t>
  </si>
  <si>
    <t>Bradi3g06770</t>
  </si>
  <si>
    <t>Bradi4g16350</t>
  </si>
  <si>
    <t>Bradi3g41590</t>
  </si>
  <si>
    <t>Bradi2g40627</t>
  </si>
  <si>
    <t>Bradi2g49400</t>
  </si>
  <si>
    <t>Bradi1g46200</t>
  </si>
  <si>
    <t>Lj2g3v1828350</t>
  </si>
  <si>
    <t>Lj4g3v0912440</t>
  </si>
  <si>
    <t>Lj0g3v0145339</t>
  </si>
  <si>
    <t>Lj2g3v1828320</t>
  </si>
  <si>
    <t>Lj2g3v2899910</t>
  </si>
  <si>
    <t>Lj2g3v2899900</t>
  </si>
  <si>
    <t>Lj3g3v3082380</t>
  </si>
  <si>
    <t>Lj1g3v3834250</t>
  </si>
  <si>
    <t>Lj1g3v2808030</t>
  </si>
  <si>
    <t>Lj2g3v2904640</t>
  </si>
  <si>
    <t>Lj2g3v2904690</t>
  </si>
  <si>
    <t>Lj2g3v2904610</t>
  </si>
  <si>
    <t>Lj6g3v1812110</t>
  </si>
  <si>
    <t>Lj6g3v1055580</t>
  </si>
  <si>
    <t>Lj2g3v1415410</t>
  </si>
  <si>
    <t>Lj3g3v2318170</t>
  </si>
  <si>
    <t>Lj3g3v0290100</t>
  </si>
  <si>
    <t>Brara.D01416</t>
  </si>
  <si>
    <t>Brara.D02042</t>
  </si>
  <si>
    <t>Brara.E03634</t>
  </si>
  <si>
    <t>Brara.E02055</t>
  </si>
  <si>
    <t>Brara.H00193</t>
  </si>
  <si>
    <t>Brara.F00223</t>
  </si>
  <si>
    <t>Brara.F01580</t>
  </si>
  <si>
    <t>At1G21880</t>
  </si>
  <si>
    <t>At2G17120</t>
  </si>
  <si>
    <t>At1G77630</t>
  </si>
  <si>
    <t>AtLYM1</t>
  </si>
  <si>
    <t>AtLYM2</t>
  </si>
  <si>
    <t>AtLYM3</t>
  </si>
  <si>
    <r>
      <t>Solyc02g065520</t>
    </r>
    <r>
      <rPr>
        <b/>
        <sz val="8"/>
        <color indexed="10"/>
        <rFont val="Arial"/>
        <family val="2"/>
      </rPr>
      <t/>
    </r>
  </si>
  <si>
    <t>Solyc09g083210</t>
  </si>
  <si>
    <t>Solyc12g089020</t>
  </si>
  <si>
    <t>Solyc02g089920</t>
  </si>
  <si>
    <t>Solyc11g069630</t>
  </si>
  <si>
    <t>Solyc02g094010</t>
  </si>
  <si>
    <t>Solyc02g081050</t>
  </si>
  <si>
    <t>Solyc01g098410</t>
  </si>
  <si>
    <t>Solyc02g081040</t>
  </si>
  <si>
    <t>Solyc07g049180</t>
  </si>
  <si>
    <t>Solyc06g069610</t>
  </si>
  <si>
    <t>Solyc03g121050</t>
  </si>
  <si>
    <t>Solyc02g089900</t>
  </si>
  <si>
    <t>Os03g04110</t>
  </si>
  <si>
    <t>LYRI</t>
  </si>
  <si>
    <t>LYRII</t>
  </si>
  <si>
    <t>LysM-RLK IV</t>
  </si>
  <si>
    <t>LysM-RLK III</t>
  </si>
  <si>
    <t>LysM-RLK II</t>
  </si>
  <si>
    <t>Alternative name</t>
  </si>
  <si>
    <t>Nb introns</t>
  </si>
  <si>
    <t>Medtr5G042440</t>
  </si>
  <si>
    <r>
      <t>1 (</t>
    </r>
    <r>
      <rPr>
        <sz val="8"/>
        <rFont val="Symbol"/>
        <family val="1"/>
        <charset val="2"/>
      </rPr>
      <t>~400</t>
    </r>
    <r>
      <rPr>
        <sz val="8"/>
        <rFont val="Arial"/>
        <family val="2"/>
      </rPr>
      <t>bp</t>
    </r>
    <r>
      <rPr>
        <sz val="8"/>
        <rFont val="Symbol"/>
        <family val="1"/>
        <charset val="2"/>
      </rPr>
      <t>)</t>
    </r>
  </si>
  <si>
    <r>
      <t>1 (</t>
    </r>
    <r>
      <rPr>
        <sz val="8"/>
        <rFont val="Symbol"/>
        <family val="1"/>
        <charset val="2"/>
      </rPr>
      <t>~700</t>
    </r>
    <r>
      <rPr>
        <sz val="8"/>
        <rFont val="Arial"/>
        <family val="2"/>
      </rPr>
      <t>bp</t>
    </r>
    <r>
      <rPr>
        <sz val="8"/>
        <rFont val="Symbol"/>
        <family val="1"/>
        <charset val="2"/>
      </rPr>
      <t>)</t>
    </r>
  </si>
  <si>
    <t>OsLYP3</t>
  </si>
  <si>
    <t>OsLYP4</t>
  </si>
  <si>
    <t>OsLYP6</t>
  </si>
  <si>
    <t>genes absent in previous phylogenetic analyses</t>
  </si>
  <si>
    <t>Rice (V7)</t>
  </si>
  <si>
    <t>Brassica rapa (V1.3)</t>
  </si>
  <si>
    <t>Tomato (ITAG2.3)</t>
  </si>
  <si>
    <t>Arabidopsis (TAIR10)</t>
  </si>
  <si>
    <t>Peach (V2.1)</t>
  </si>
  <si>
    <t>LjLYS21</t>
  </si>
  <si>
    <t>LYPIII</t>
  </si>
  <si>
    <t>LYPI</t>
  </si>
  <si>
    <t>Lotus (V3.0)</t>
  </si>
  <si>
    <t>absent in V3.0</t>
  </si>
  <si>
    <t>Brachypodium (V3.1)</t>
  </si>
  <si>
    <t>prediction or sequence has been corrected</t>
  </si>
  <si>
    <t>5</t>
  </si>
  <si>
    <t>6</t>
  </si>
  <si>
    <t>7</t>
  </si>
  <si>
    <t>Prupe.3G213100</t>
  </si>
  <si>
    <t>Medtr5g086310 + Medtr5g086330</t>
  </si>
  <si>
    <r>
      <t>1*</t>
    </r>
    <r>
      <rPr>
        <vertAlign val="superscript"/>
        <sz val="8"/>
        <rFont val="Arial"/>
        <family val="2"/>
      </rPr>
      <t>1</t>
    </r>
  </si>
  <si>
    <t>12</t>
  </si>
  <si>
    <t>13</t>
  </si>
  <si>
    <r>
      <t>0*</t>
    </r>
    <r>
      <rPr>
        <vertAlign val="superscript"/>
        <sz val="8"/>
        <rFont val="Arial"/>
        <family val="2"/>
      </rPr>
      <t>9</t>
    </r>
  </si>
  <si>
    <r>
      <t>11*</t>
    </r>
    <r>
      <rPr>
        <vertAlign val="superscript"/>
        <sz val="8"/>
        <rFont val="Arial"/>
        <family val="2"/>
      </rPr>
      <t>10</t>
    </r>
  </si>
  <si>
    <t>Last exon has been skipped according to the gene structure in other plant species</t>
  </si>
  <si>
    <t>The mRNA is annotated as two genes separated . Medtr5g086310 covers exon 1-6 and Medtr5g086330 covers 6-12</t>
  </si>
  <si>
    <r>
      <t>11*</t>
    </r>
    <r>
      <rPr>
        <vertAlign val="superscript"/>
        <sz val="8"/>
        <rFont val="Arial"/>
        <family val="2"/>
      </rPr>
      <t>3</t>
    </r>
  </si>
  <si>
    <r>
      <t>11*</t>
    </r>
    <r>
      <rPr>
        <vertAlign val="superscript"/>
        <sz val="8"/>
        <rFont val="Arial"/>
        <family val="2"/>
      </rPr>
      <t>4</t>
    </r>
  </si>
  <si>
    <r>
      <t>11*</t>
    </r>
    <r>
      <rPr>
        <vertAlign val="superscript"/>
        <sz val="8"/>
        <rFont val="Arial"/>
        <family val="2"/>
      </rPr>
      <t>5</t>
    </r>
  </si>
  <si>
    <t>14</t>
  </si>
  <si>
    <t>15</t>
  </si>
  <si>
    <t>16</t>
  </si>
  <si>
    <t>17</t>
  </si>
  <si>
    <t>18</t>
  </si>
  <si>
    <t>19</t>
  </si>
  <si>
    <r>
      <t>10*</t>
    </r>
    <r>
      <rPr>
        <vertAlign val="superscript"/>
        <sz val="8"/>
        <rFont val="Arial"/>
        <family val="2"/>
      </rPr>
      <t>2</t>
    </r>
  </si>
  <si>
    <t xml:space="preserve"> Lj0g3v0102179 + Lj0g3v0124999</t>
  </si>
  <si>
    <t>Last exon has been skipped according to the gene structure in other plant species and to symbimics data</t>
  </si>
  <si>
    <r>
      <t>11*</t>
    </r>
    <r>
      <rPr>
        <vertAlign val="superscript"/>
        <sz val="8"/>
        <rFont val="Arial"/>
        <family val="2"/>
      </rPr>
      <t>6</t>
    </r>
  </si>
  <si>
    <r>
      <t>1*</t>
    </r>
    <r>
      <rPr>
        <vertAlign val="superscript"/>
        <sz val="8"/>
        <rFont val="Arial"/>
        <family val="2"/>
      </rPr>
      <t>7</t>
    </r>
  </si>
  <si>
    <r>
      <t>4*</t>
    </r>
    <r>
      <rPr>
        <vertAlign val="superscript"/>
        <sz val="8"/>
        <rFont val="Arial"/>
        <family val="2"/>
      </rPr>
      <t>8</t>
    </r>
  </si>
  <si>
    <t>First short exon has been skipped according to the gene structure in other plant species</t>
  </si>
  <si>
    <r>
      <t>0*</t>
    </r>
    <r>
      <rPr>
        <vertAlign val="superscript"/>
        <sz val="8"/>
        <rFont val="Arial"/>
        <family val="2"/>
      </rPr>
      <t>12</t>
    </r>
  </si>
  <si>
    <t>LjLYS3 / EPR3</t>
  </si>
  <si>
    <t>First exon has been skipped according to the gene structure in other plant species</t>
  </si>
  <si>
    <t>MIILAEGNIHIKFLAFHVFLLLSVKAKAKCKTGCNFALASYHVWEGANLTYISNIFGQQVPEILQYNRQVLRDYNGTRIKVPFSCDCLNGDFLGHTFTYITQHGDTYNTIAENAFANLTTVEWLSRVNVYAPTQIPDQVPINVTVNCSCGNRHVSKDYGLFETYPLRPGEDLSFVAVETGVPAGLLVTYNRGSDFSSGNGLVFVPARDQNGSFPPLKLRAGGISGGAIAGICVAGVSAALILALLLYAWHYKRKAVEAPFLSAASEDRYIQHVHVSGHSSEKTLELVALVGASSPGLTGITVDKSVEFSYEELAKATSDFNIANKIGQGGFGAVYYAELRGEKAAIKRMDMQASKEFLAELKVLTHVHHLNLVRLIGYCVEDSLFLVYEYIENGNLSQHLRGSSGLDPLPWSTRMQIALDSARGLEYIHEHTVPVYIHRDIKSANILIDKNFRAKVADFGLTKLSEYGSASLQTRLVGTFGYMPPEYAQYGDVSPKIDVYAFGVVLFELISAKEAVVRTNEYVGESKGLVALFENILSQPDPKEDLGKIVDPRLADDCRLDSVCKMAQLAKACTQENPQLRPSMRSIVVALMTLSSSNEDWDVGSFYESQADLVNLMSGR</t>
  </si>
  <si>
    <t>MRFRIGLGFLVLLSLCFTVKSQCSKSCGWALAKYYVWSGSNLTLISHLMETDEDTIVNYNNGTVPNKDSVLAGTKINIPFKCECVNGKFLGHMFEYDVNSGDTYNKVAQTYYANLTTVEALTWFNSYPPTNIPNANAKLNVSVNCSCGNKAVSKDYGLFITYPLQPGDTLASIAQAEQLNQTLLQRYNPGVNFSQGSGFVYIPGKDDKGSYRSLKSSPAGVAIAGIIVAVIAGALILGGGAYGYYRKNKVDATLLLAASDDQSSQNGLCMLPTPLLPEEANGAGRGPTGISVDKSVEFSFEELSRATDNFSLANKIGQGGFGAVYYAELRGEKAAIKKMDMQASKEFLAELNVLTRVHHLNLVRLIGYCVEGSLFLVYEYIENGNLSQHLRGGSGRDPLPWSNRVQIALDSARGLEYIHEHTVPVYIHRDIKSANILIDKNFHAKVADFGLTKLTEVGSTSLPTRLVGTFGYMPPEYAQYGEVSPKVDVYAFGVVIYELISAKEAVVRADSSGSESRGLVGLFEEVLNQPDPKEDLRKLVDPGLGDNYPLDSVRKMAQLAKACTHENKDLRPSMRSIVVALMTLSSSTEDWDVGSFYENQALVNLMSGR</t>
  </si>
  <si>
    <t>MEMACLNQKQHLLFLVLFTTIFSTHVLSDSVGISSTRLYPFACSDSDQIQSCNSYLYHISKGHQIEEIATFYSVNSSSIKPIVHGTQHKQDYLVSVPCTCKDIKGTKTYLYDTSYLVKQGDTLENVVSEFYSGQAMIVGAEEKPFAGVGNMTTILLVCGCVERSSQEVVTYTVQDHDTLIGIEQLLSAYESEIQNLNINLTQTPNFIDVGWVLFVPMELNGLQPKRQGKRLSLPTIIGVVSAVGFLFVATFIIFLLIRYRKGRNREEDQKSVVNPSAKKGFSLKQQFFKRQMEETFENERPVIYSMEQIEMATSNFDETRKIGEGGYGSVYFGILGELEVAIKKMRSSRTKEFFAELKVLCKIHHNNVVELLGYASGSDHLCLVYEFLQNGSLNDHLHDPLLKGNQPLSWTARAQIALDTARGIEYIHDHTKARYVHRDIKTSNILLDQGLRAKVADFGLARLVERSSEEDMVATRVVGTPGYIPPESVRELQMTSKTDVYAFGVVVAELITGQRAIVRDNREPKRMKSLSSVLYAVFQEKDPEAALEAKVDGNMKGSYPIEEVYKMAEIARRCSSEDPVDRPEMRDIVQTLSQILVCSIEWEASLGGKSQVFSGLIMSGR</t>
  </si>
  <si>
    <t>MASLHHLPCLLLSLWLTQFPAGFASDASIKATFINPLSCSAKIMTCNASLYHINISLNKEQIASFYSVFPSEVNPIKHNSKQDYLISVPCSCKNISGTVGYFYDTTYKVKPSDTFYDVSNQIYSGQPLSVKEELPKFVPEANFPIHLPCGCVESDSQIVVTYTVQEHDTLSDIGILLSAKIDNIENMNKNMTENPSFIVVGWVLFVPMEKNGLKTSKTGIRPKWIILIGIILAVTLLSICTLILLLYRRRTPEKKVEVPNKSVSRSSKSLAAHRSFSLHNQLLHKENMEDGPVFESDGPVIFGVEQIEEATGYFDETRKIGEGGYGSVYFGVIGEKEIAVKKMKSNSTKEFFAELKVLCKIHHINVVELLGYASGDDHLYLVYEYVQNGSLSEHLHDPLLKGHQPLSWTARTQIALDAAKGIEYIHDHTKARYVHRDIKTSNILLDEGLRAKVADFGLAKLVGRTNEEDIIATRLVGTPGYLPPESVKELQVTHKTDVFAFGVVLAELITGQRALFRDNREPEKMKSLITVIKKIFQDEDPESALEAATDGNLRSNYPMEDIFKMAEIAEWCLSEEAVERPEMREIVVMLSQIMVSSIEWEASLGGNSQVFSGVFNGR</t>
  </si>
  <si>
    <t>MKLEWTPMPILLYLILLPISFSTAYSPAPMNCTDTTRLCTSFLAFKPEANETLSVIQSMFDVLPEDVTVEGGDGRGYVFIKKNCSCADGIKKYLTNTTFTVKSGDGYVYDMVMEAYGGLTFLPNTTRRARYGAVVSLRLLCGCSSGLWNYLMSYVMRDGDSIESLASRFGVSMDSIEKVNGIDDPDNVTVGAVYYIPLNSVPGEPYPLESIPLAPVPSPPIDSSSANQVDHKAHVPYLWIVGSLGIILVVIVLGILLYVCLRSSKCLTEERRGHSKDPDGQIRFHILGKPSFCCGSGRYMCCTSADWKQTNGDSNNQQITIPKALGSHVLDMEKPVVFTYEEISSSADGFSDSRLLGHGTYGSVYYGLLREQEVAIKRMTATKTKEFLAEIKVLCKVHHTNLVELIGYAASDDELFLIYEYAQKGSLKSHLHDPQNKGHTSLSWIMRVQIALDAARGLEYIHEHTKTHYVHRDIKTSNILLDGTFRAKISDFGLAKIFGKTSEGEATVTKVVGTYGYLAPEYLSDGRATTKSDIYAFGVVLFELISGKEAVIRTEGTATKNSERRSLVSIMQTALRSAPDSMSMSSLKDYIDPNMMDLYPHDCLFKVAMIAKQCVDDDPILRPDMKGIVISLSQILLSSVEWEATLAGSSQVFSGLVQGR</t>
  </si>
  <si>
    <t>MKPIKFILSLLLMLLASSSAESKCSKTCDLALASYYIWEGTNLTYISNIMQSNVVSKPLDIFSYNTDTLPNLDMLRFSSRLNVPFPCDCINDEFLGHTFLYEFHPRETYASIAELTFSNLTNKEWMEKVNVPDSVKVNVTVNCSCGDKMVSKDYGLFITYPLSSEDTLESIAKHTKVKPELLQKYTPGVNFSKGSGLVFIPGKDKNGVYVPLPHGKAGHLARSLATAVGGTCTVLLLAISIYAIYFRNKNAKESKLPSKYIVVDKSPKFSYEELANATDKFSLANKIGQGGFGEVYYGEPRGKKTAIKKMKMQATREFLAELKILTRVHHCNLVHLIGYCVEGSLFLVYEYIDNGNLSQNLHDSERGPMTWSTRMQIALDVARGLEYIHEHSVPVYIHRDIKSDNILLNENFTGKIADFGLTRLTDSANSTDNTLHVAGTFGYMPPENVYGRISRKIDVYAFGVVLYELISAKPAVIKIDKTEFESEIRTNESIDEYKSLVALFDEVIDQKGDPIEGLRNLVDPRLEDNYSIDSISKMAKLARACLNRDPKRRPTMRAVVVSLMTLNSTIDDGSRSASAALSTVMEHDSK</t>
  </si>
  <si>
    <t>MKLKNGLLLFFMFLECVFSKVESKCVKGCDVALASYHVMLPFTYQNITSFMQSKIVSVSSLSDVIISYNKGKVSKNGNLFAFSRVNIPFPCECIGGDFLGHVFEYSAKEGDTYDLIANSYYASLTTVELLKKFNSYDQDHIPAKAKVNVTVNCSCGNSQISKDYGLFITYPLRTDDTLQKIANQSNLDEGLIQSYNSGVNFSNGSGIVFIPGRDQNGDYVPLYPRSGLAKGATVGIIIAGIFGLLLLVIYIYVRYFKKKEEEKTKLAEALSTQDGSAEYETSGSSVHATVFTGIMVAKSTEFSYQELAKATNNFSLDNKIGQGGFGAVYYAELRGEKTAIKKMDVQASSEFLCELKVLTHVHHLNLVRLIGYCVEGSLFLVYEHIDNGNLGQYLHGTGKEPLPWSSRVEIALDSARGLEYIHEHTVPMYIHRDVKSANILIDKNLRGKVADFGLTKLLEVGNSTLQTRLVGTFGYMPPEYAQYGDVSPKIDVYAFGVVLFELISAKNAVLKTGEFVAESRGLVALFEEALNQTDPLESLRKLVDPRLREDYPIDSVLKMAQLGRECTKDNPLLRPSMRSIVVSLMSLLSPSEDCDGDTSDENQTIINLLSVR</t>
  </si>
  <si>
    <t>MNLKNGLLLFILFLDCVFFKVESKCVKGCDVALASYYIIPSIQLRNISNFMQSKIVLTNSFDVIMSYNRDVVFDKSGLISYTRINVPFPCECIGGEFLGHVFEYTTKEGDDYDLIANTYYASLTTVELLKKFNSYDPNHIPVKAKINVTVICSCGNSQISKDYGLFVTYPLRSDDTLAKIATKAGLDEGLIQNFNQDANFSIGSGIVFIPGRDQNGHFFPLYSRTGIAKGSAVGIAMAGIFGLLLFVIYIYAKYFQKKEEEKTKLPQTSRAFSTQDASGSAEYETSGSSGHATGSAAGLTGIMVAKSTEFTYQELAKATNNFSLDNKIGQGGFGAVYYAELRGEKTAIKKMDVQASSEFLCELKVLTHVHHLNLVRLIGYCVEGSLFLVYEHIDNGNLGQYLHGIGTEPLPWSSRVQIALDSARGLEYIHEHTVPVYIHRDVKSANILIDKNLRGKVADFGLTKLIEVGNSTLHTRLVGTFGYMPPEYAQYGDVSPKIDVYAFGVVLYELITAKNAVLKTGESVAESKGLVQLFEEALHRMDPLEGLRKLVDPRLKENYPIDSVLKMAQLGRACTRDNPLLRPSMRSIVVALMTLSSPTEDCDDDSSYENQSLINLLSTR</t>
  </si>
  <si>
    <t>MNLKNGLLLFILFLDCVFFKVETKCVKGCDVALASYYIMPSIQLINVSNFIQSKIVLTNSFDVIMSYNRVVVFDKSGLISYTRINVPFPCECIGGEFLGHVFEYTTKEGDDYDLIANTYYASLTTVELLKKFNSYDPNHIPVKAKINVTVICSCGNSQISKDFGLFVTYPLRSDDTLAKIATKADLDEGLLQNFNQDANFSKGSGIVFIPGRDENGVYVPLPSRKAGHLARSLVAAGICIRGVCMVLLLAICIYVRYFRKKNGEESKLPPEDSMSPSTKDGDKDSYSDTRSKYILVDKSPKFSYKVLANATENFSLAKKIGQGGFGEVYYGVLGGKKVAIKKMKTQATREFLSELKVLTSVRHLNLVHLIGYCVEGFLFLVYEYMENGNLSQHLHNSEKELMTLSRRMKIALDVARGLEYIHDHSVPVYIHRDIKSDNILLNKNFNGKIADFGLTKLTNIANSTDNTNHMAGTFGYMPPENAYGRISRKMDVYAFGVVLYELISAKAAVIMIDKNEFESHEIKTNESTDEYKSLVALFDEVMDQKGDPIEGLRKLVDPRLGDNYSIDSISKMAKLAKACINRDPKQRPKMRDVVVSLMKLISTIDDESRTDSAELSLDVEHDSN</t>
  </si>
  <si>
    <t>MEQPLKFRLSLLFLLLVLQSITSESKCSKTCDLALASYYIRPGTTLANISKVMQSNVVSKEEDILSYNTAITNIDAIQSDTRVNVPFPCDCINDEFLGHTFLYKLRLGDIYPSIAERTYTNLTTEEWMERVNSYPGTDLPVSAMVNVTVNCSCGSREVSKDYGLFITYPLSSKDTLESISKDTMIEAELLQRYNPGVNFSQGSGLVFIPGKDENGFYVPLPPRKGHLARSLGTAGISIGGLCMVLLLLLCIYVRYFRMKNGEEKSKLSPDDSMTPSTKDVDKDTNGDTGSRYIWLDKSPEFSYEELANATDNFSLAKKIGQGGFGEVYYGELRGQKIAIKKMKMQATREFLSELKVLTSVHHRNLVHLIGYCVEGFLFLVYEYMENGNLNQHLHNSEKEPITLSTRMKIALDVARGLEYIHDHSIPVYIHRDIKSDNILLNENFTGKVADFGLTKLTDAASSADNTDHVAGTFGYMPPENAYGRISRKIDVYAFGVVLYELISAKAAVIKIDKTEFELKSLEIKTNESIDEYKSLVALFDEVMDQTGDPIEGLRKLVDPRLGYNYSIDSISKMAKLAKACINRDPKQRPKMRDLVVSLMKLNYTIDDESRTGSAELSLAVEHDSN</t>
  </si>
  <si>
    <t>MKISFSFIVLILLIASTESKCNEGCSLALASYTLNHVSNLTYISNIMKSNVLSKPQDIIINNDKNKRANVPFPCNCINGEFLAYTFLYELQPGETYTSVAEESFSNLTTDVWMQNFNVYRPTNIPDFAMIKVTVNCSCGNKEVSMDYGLFITYPLRSEDTLESIAKGAEIEAELLQRYNPGVNFSKGSGLVFIPGKDQNGSYLPLHPSTVGLGTVAITGISVGVLAALLLLLFFVYIKYYLKKKNKKTWEKNLILDDSKMKSAQIGTNIASIMVEKSEEFSYKELSIATNNFSMANKIGEGGFGEVFYAELRGQKAAIKKMKMKASKEFCAELKVLTLVHHLNLVGLIGYCVEGFLFLVYEYIDNGNLSQNLHDSEREPLSWSTRMQIALDSARGLEYIHEHTVPVYIHRDIKSENILLDKSFCAKVADFGLSKLADVGNSTSSTIVAEGTFGYMPPEYACGSVSSSPKVDVYAFGVVLYELISAKAAVINDGPQVTGLVAVFDEVFGYDQDPTEGIKNLVDPRLGDNYSIDSVCKMAQLAKACTMRDPQLRPSMRSIVVALMTLTSTTEDWNISSFYENPAFLNLMSGK</t>
  </si>
  <si>
    <t>MKPIKFRLSFLFMLLASKSFIAESKCSKTCNIALASYYLQDDTNLTYVSNIMQSNLVTKPEDIVSYNTDTITNKDFVQSFTRVNVPFPCDCIHDEFLGHIFQYQVATKDTYLSVASNNYSNLTTSEWLQNFNSYPSNDIPDTGTLNVTVNCSCGNSDVSKDYGLFITYPLRPEDSLELISNKTEIDAELLQKYNPGVNFSQGSGLVYIPGKDQNRNYVPFHISTGGLSGGVITGISVGAVAGLILLSFCIYVTYYRKKKIRKQEFLSEESSAIFGQVKNDEVSGNATYGTSDSASPANMIGIRVEKSGEFSYEELANATNNFNMANKIGQGGFGEVYYAELNGEKAAIKKMDMKATKEFLAELKVLTRVHHVNLVRLIGYCVEGSLFLVYEYIDNGNLGQHLRSSDGEPLSWSIRVKIALDSARGLEYIHEHTVPTYIHRDIKSENILLDKNFCAKVADFGLTKLIDAGISSVPTVNMAGTFGYMPPEYAYGSVSSKIDVYAFGVVLYELISAKAAVIMGEDSGADLKGLVVLFEEVFDQPHPIEGLKKLVDPRLGDNYPIDHVFKMAQLAKVCTNSDPQQRPNMSSVVVALTTLTSTTEDWDITSIFKNPNLVNLMSGR</t>
  </si>
  <si>
    <t>MITNQIFILNFLLFVLLIMKTVRSCNSGCDLALASYYIEEGTNLTYISNLFNQPTSEILKYNPNIQNPDTIQSHTRLNIPFTCDCLSGLFLGHTFSYKLKEGENYKAVANGYYSNLTTIDFLIRVNSYPATDIPAGTVINVTVNCSCGDRDVSKDYGLFLTYPLRNGDSLPGIAMESGVPVELVKRYNPASNFRAGELVFLPAKDENGNFPPLKMGSGMSKGGIVGIVVGGAFGILLLVLILYVVFYRRKKVADQVTLLPVPGASELDQSSQLQHGRGSSMDKTSESTTVVSPRLTGITVDKSVEFSYEELAKATDGFSTANIIGRGGFGLVYYAELRNEKAAIKKMDMQASKEFLAELKVLTHVHHLNLVRLIGYCVEGSLFLVYEYIENGNLSQHLRGTGKDPLSWPARVQIALDSARGLEYIHEHTVPVYIHRDVKSANILIDKNFRGKVADFGLTKLTEYGSSSLQTRLVGTFGYMPPEYAQYGEVSPKIDVYAFGVVLFELISGKQAIVKTDEAKNESKGLVALFEEVLGLSEPKEDLGKLVDPRLGENYPIDSVFKMSQLAKACTHENPQLRPSMRSIVVALMTLSSAAEDWDVGSFYENQALVHLMSGR</t>
  </si>
  <si>
    <t>MEHQPRFTSFISLPLFSIFLASIPFITESKCTKGCSLALANFYVSQGSNLTYISSIMRSNIQTRPEDIVEYSREIIPSKDSVQAGQRLNVPFPCDCIDGQFLGHKFSYDVETGDTYETVATNNYANLTNVEWLRRFNTYPPNDIPDTGTLNVTVNCSCGDADVGNYALFVTYPLRPGETLVSVANSSKVDSSLLQRYNPGVNFNQGSGIVFVPGKDQNGSFVFLGSSSGLGGGAIGGIAVGIVVVLLLVAAAIYFGYFRKKKIQKEELFSRDSTALFSQDGKDENSHGAANVTQRPGVMTGITVDKSVEFSYDELAAASDNFSMANKIGQGGFGSVYYAELRGEKAAIKKMDMQATKEFLAELKVLTRVHHLNLVRLIGYSIEGSLFLVYEYIENGNLSQHLRGSGRDPLPWATRVQIALDSARGLEYIHEHTVPVYIHRDIKPANILIDKNFRGKVADFGLTKLTEVGSSSLPTGRLVGTFGYMPPEYAQYGDVSPKVDVYAFGVVLYELISAKEAIVKSSESVADSKGLVGLFEGVLSQPDPTEDLRKIVDPRLGDNYPADSVRKMAQLAKACTQENPQLRPSMRSIVVALMTLSSTTDDWDVGSFYENQNLVNLMSGR</t>
  </si>
  <si>
    <t>MASLIQLLSIFLPLLASSLPTIFSIEVSMKKAYMEPYKCSTKMRTCNASLYHINYNHNIEQIANFYSIDPSQIKPIIRSTKQDYLVKVPCSCKNIKDLSGYFYETTYKVSPNETSVDIMNLIYSGQAWQVNEDLVANENVTIHIPCGCSEFESQIVVTYTVQQSDTPTSISLLLNATIDGMVRINQILGPNPTFIDIGWVLYVPKELKGSPLYHGKEKKHKWVIIIGILVSVTLLSVITLIIFILRRNKAYETSKYDPKTVSKRSFGNRTISLRNHEFHKEYMEDATQFDSERPVIYDFEEIEHATNNFDETRRIGVGGYGTVYFGMLEEKEVAVKKMKSNKSKEFYAELKALCKIHHINIVELLGYASGDDHLYLVYEYVPNGSLSEHLHDPLLKGHQPLSWCARTQIALDSAKGIEYIHDYTKARYVHRDIKTSNILLDEKLRAKVADFGLAKLVERTNDEEFLATRLVGTPGYLPPESVKELQVTIKTDVFAFGVVISELITGKRALFRDNKEANNMKSLIAVVNKIFQDEDPVAALEAVVDGNLLRNYPIEGVYKMAELSHWCLSEEPVDRPEMKEIVVAVSKIVMSSIEWEASLGGDSQVFSGVFDGR</t>
  </si>
  <si>
    <t>MILVGKPHLKLLQFVLFLFYLNFNRSSSNQMAPMNCTDTRRVCTSFLAYKPQQNQSLGVIQSMFDVLPSDITVEGNGWDYIFIRKNCSCASGIKKYVSNTTFTVKTNEGFVDDLVMDAYDGLILLPNTSRKARNGAVISLRLFCGCSSGLWNYLLSYVLRDGDSVESLASRFGVSMDSIEGVNGLDGPDNVTVGSLYYIPLDSVPGDPYPLKNASPPASVPTPSVDNISGDQDNHKYHVPYGWIIGGLGVGLILIILGIILCVCLRSSNCFSDSRSHEKDAEGKVSHKFQILRNPSFFCGSGRYICGKHVDQKQTDGDSSTHTITVPKASTLGPDVFDMDKPVVFAYEEIFSSTEGFSDSNLLGHGTYGSVYYCLLRDQEVAIKRMTATKTKEFTSEIKVLCKVHHANLVELIGYAASHDELFLVYEYAQKGSLRSHLHDPQNKGHSPLSWIMRVQIALDAARGLEYIHEHTKAHYVHRDIKTSNILLDASFKAKISDFGLAKLVGITNEGDVSTTKVVGTYGYLAPEYLSDGLATTKSDVYAFGVVLFETITGKEAIIRTEGMMTKNPERRSLASIMLAVLRNSPDSLSMSSMKDYIDPNMMNLYPHDCVFKMAMLAKQCVDDDPILRPDMKTVVISISQILLSSIEWEATLAGNSQVFSGLVQGR</t>
  </si>
  <si>
    <t>MEPKLTFSLSFLLTLLSPFAESKCIKGCDLALASYYQWSGSNLTYISKIMESQILSKPQDIVTYNKGKRNFGVFSTRVNVPFPCDCINGEFLGHTFEYQLQPEETYTTVASETFSNLTVDVWMQGFNIYPPTNIPDFAVLNVTVNCSCGNSEVSKDYGLFITYPLRIEDSLQSIAEEMKLEAELLQRYNPGVNFSQGSGLVFIPGKDQNGSYVPFQQSTVGFSGGVIAGISVGVLVGLLLVAFCVYTKHLQKKKALEKKLILDDSTVNSAQVSNDSGGIMMDKSREFSYKELADATNNFSVANRIGEGGFGTVYYADLSGEKTAIKKMNMLASREFLAEVKVLANVHHLNLVRLIGYCIEGSLFLVYEYIDNGNLKQSLHDLEREPLPWSTRVQIALDSARALEYIHEHTVHVYIHRDIKSENILLDNSFHAKVADFGLSKLVQVGNSIGSSVNMMKGTFGYMPPEYARGVVSPSPKIDVYAFGVVLYELISAKEAVIRDGAQSKGLVALFDEVLGNQLDPRESLVSLVDPRLQDNYSIDSVCKMAQLAKVCTERDPTGRPSMRSVMVALMTLSSTTQSWDIASFYENPALVNRMSGRLE</t>
  </si>
  <si>
    <t>MDLKSRLTFFFLLSWACISFSVVESMCISGCDLALASYYIWIGSNLTYISNIMESRVLSEPEDIINYNQDHVRNPDVLQVHTRVNVPFPCDCINGEFLGHIFLHEFHEGDTYPSVAGTVFSNLTTDAWLQSTNIYGPTSIPVLAKVDVTVNCSCGDIKVSKDYGLFITYPLRAEDTLESIAEEAKLQPHLLQRYNPGVDFSRGNGLVFIPGKDENGVYVPLHIRKAGLARVVAGVSIGGTCGLLLFALCIYMRYFRKKEGEEAKFPPKESMEPSIQDDSKIHPAANGSAGFKYIMMDRSSEFSYEELANATNDFNLANKIGQGGFGEVYYAELRGEKVAIKKMKIQASREFLAELKVLTSVHHLNLVRLIGYCVERSLFLVYEYMDNGNLSQHLRESERELMTWSTRLQIALDVARGLEYIHDYTVPVYIHRDIKPDNILLNKNFNAKVADFGLTKLTDIESSAINTDHMAGTFGYMPPENALGRVSRKIDVYAFGVVLYELISAKEAVVEIKESSTELKSLEIKTDEPSVEFKSLVALFDEVIDHEGNPIEGLRKLVDPRLGENYSIDSIREMAQLAKACTDRDPKQRPPMRSVVVVLMALNSATDDRMSHAEVNSSRAGALSPTVESL</t>
  </si>
  <si>
    <t>MFYDFTTMASLTHPLCVLLTLMAAASFASVFSLEVSSKTTYMEPFNCSTKIRTCNSLLYHISIGLKVEEIARFYSVNLSRIKPITRGTKQDYLVSVPCTCRNTNGLNGYFYHTSYKVKVNDSFVDIQNLFYSGQAWPVNEDLVVPNETMTIHIPCGCSESGSQIVVTYTVQRNDTPLSIALLLNATVEGMVSVNSVMAPNPTFIDVGWVLYVPKELNPISHGKENKHKLEKIIGILAGVILLSIITLIILIVRRNRSYETCKDDPRAISKRSIGKRTSSLMNRDFHKEYMEDATSFDSERPVIYTLEEIEQATNDFDETRRIGVGGYGTVYFGVLGEKEVAIKKMKSNKSKEFYAELKALCKIHHINIVELLGYASGDDHLYLVYEYVPNGSLSEHLHDPLLKGHQPLSWCARIQVALDSAKGIEYIHDYTKAQYVHRDIKTSNILLDEKLRAKVADFGLAKLVERTNDEEFIATRLVGTPGYLPPESLKELQVTVKTDVFAFGVVMLELITGKRALFRDNQEANNMRSLVAVVNQIFQEDNPETALEVTVDGNLQRSYPMEDVYNMAELSHWCLRENPVDRPEMSEIVVKLSKIIMSSIEWEASLGGDSQVFSGVFDGR</t>
  </si>
  <si>
    <t>MYLTQKPCLKLLLHFPIFLLHFYSIYSYPTPMNCTDSTRVCTSFLAFKPQPNQTLAVIESMFDVLPGDITVEGNGWGYTFIRKNCSCAAGIKKYVSNTTFTVKSHGGFVTDMVMDAYDGLVFLPNTTTRWAREGSVVPLSLFCGCSSGLWNYLVSYVIRDGDSVESLASRFGVSMDSIETVNGISNPDSVIVGSLYYIPLNSVPGEPYHLKNDTSPVPVPSPSVDNFSADDINRKAHVPYGLIMGVEARNQAKVAEGNISHKLHRSPILFCGPGRFICCKPVDQTDGESSSDQITAPKPSTLMPEVFNMDKPVVFTYEEIFSSTDGFSDSNLLGYKTYGSVYYGLLRDQEVAIKRITATKTKEFMSEMKVLCKVHHANLVEFIGYAPSHDEVFLVFEYAQKGSLSSHLHDPQNKGHSSLSWITRVQIALDAARGLEYIHEHTKTRYVHQDINTSNILLDASFRAKISDFGLAKLVSETIEGGTTTTKGVSTYGYLAPEYLSNRIATSKSDVYAFGVVLYEIISGKKAIIQTQGTQGPERRSLASIMLEVLRTVPDSLSTPSIRNHVDPIMKDLYSHDCVLQMAMLAKQCVEEDPILRPDMKQVVLSLSQIHLSSFEWEATLAGKSQVFSGLIQGR</t>
  </si>
  <si>
    <t>MIPLAKPQWKFLLLFLVFIHFKRTSSYPMEPMNCTDTSRVCTSFMAFKPQPKQTLAEIQSMFDVLPGDITVEGNGWDYMFIRKNCSCAAGIKKYVSNTTFTVKSNEGWVYDLVMDAYDGLVILPNTTRRARNGAVISLRLFCGCSSGLWNYLMSYVMTDGDSVESLASRFGVSMGSIESVNGIGDPDNVTVGSLYYIPMNSVPGDPYPLKNASPPAPVPTPSVDNFSGDQVDHKAHVPYGWIIGGLGVGLFLIILSVMLCVCMRSSSCFGEARSHEKDADGKISHKFHILRNPSFFCGSGRYICGKHVGQKQKDGESSNHTITIPKASTLGPDIFDMDKPVVFTYDEIFPSTDGFSDSNLLGHGTYGSVYYCLLRDQEVAIKRMTATKTKEFMAEIKVLCKVHHANLVELIGYAASHDEFFLVYEYAQKGSLRSHLHDPQNKGHSPLSWIMRVQIALDAARGLEYIHEHTKTHYVHRDIKTSNILLDASFRAKISDFGLAKLVGKTNEGEVSTTKVVGTYGYLAPEYLSNGLATTKSDVYAFGVVLFEIISGKEAIIRTEGTVTKNPERRSLASVMLAALRNSPDSMSMSGVRDYIDPNMMNLYPHDCVFKMAMLAKQCVDDDPILRPDMKQIVISLSQILLSTVEWEATLAGNSQVFSGLVQGR</t>
  </si>
  <si>
    <t>MEHPRLGFPITLLLFSFILLPSTSQSKCTHGCALAQASYYLLNGSNLTYISEIMQSSLLTKPEDIVSYNQDTIASKDSVQAGQRINVPFPCDCIEGEFLGHTFQYDVQKGDRYDTIAGTNYANLTTVEWLRRFNSYPPDNIPDTGTLNVTVNCSCGDSGVGDYGLFVTYPLRPGETLGSVASNVKLDSALLQKYNPNVNFNQGSGIVYIPAKDQNGSYVLLGSSSGGLAGGAIAGIAAGVAVCLLLLAGFIYVGYFRKKRIQKEELLSQETRAIFPQDGKDENPRSTVNETPGPGGPAAMAGITVDKSVEFSYDELATATDNFSLANKIGQGGFGSVYYAELRGERAAIKKMDMQASKEFLAELKVLTRVHHLNLVRLIGYSIEGSLFLVYEFIENGNLSQHLRGSGRDPLPWATRVQIALDSARGLEYIHEHTVPVYIHRDIKSANILIDKNYRGKVADFGLTKLTEVGSSSLPTGRLVGTFGYMPPEYAQYGDVSPKVDVYAFGVVLYELISAKDAIVKTSESITDSKGLVALFEGVLSQPDPTEDLRKLVDQRLGDNYPVDSVRKMAQLAKACTQDNPQLRPSMRSIVVALMTLSSTTDDWDVGSFYENQNLVNLMSGR</t>
  </si>
  <si>
    <t>MTTKPNRAFFLIYFLFLLLIIIKAQGSCVSGCNLALASYTIWQGANLTYISKLFGKEPSEIMKYNPNVKNPDVIQSETQINVPFSCECLDGIFQGHTFSYTMQAGNTYKSIAKVDFSNLTTEEWVTRVNRYKPNDIPIGVKINVTINCSCGDERVSKGYGLFLTYPLRPGDDLPRLAVESGVSAEVLQGYNAGADFSAGNGLVFLPAKDENGNFPPLQKLGRSGISPGAIAGIVVGGAVVILLLAFASYVGLNRRTKVDEVSLLPVPGSYEDHNSQQLHHGCGSSMYKASESSTVVSPRLTGITVDKSVEFPYEELAKATDSFSNANIIGRGGFGSVYYAELRNEKAAIKKMDMQASNEFLAELKVLTHVHHLNLVRLIGYCVEGSLFLVYEYIENGNLSEHLRGSGRDPLSWPARVQIALDSARGLEYIHEHTVPVYIHRDIKSANILIDKNFRGKVADFGLTKLTEYGSSSLQTRLVGTFGYMPPEYAQYGEISPKVDVYAFGVVLYELVSGKEAIVRTNGPENESKALIALFEEVLGQPDPKEYLGKLVDPRLGDSYPLDSVFKVSQLAKACTHENPQLRPSMRSIVVALMTLTCAAEDWDVGSFYENQALVHLMSGR</t>
  </si>
  <si>
    <t>MKLKTGLLLFFILLLGHVCFHVESNCLKGCDLALASYYILPGVFILQNITTFMQSEIVSSNDAITSYNKDKILNDINIQSFQRLNIPFPCDCIGGEFLGHVFEYSASKGDTYETIANLYYANLTTVDLLKRFNSYDPKNIPVNAKVNVTVNCSCGNSQVSKDYGLFITYPIRPGDTLQDIANQSSLDAGLIQSFNPSVNFSKDSGIAFIPGRYKNGVYVPLYHRTAGLASGAAVGISIAGTFVLLLLAFCMYVRYQKKEEEKAKLPTDISMALSTQDASSSAEYETSGSSGPGTASATGLTSIMVAKSMEFSYQELAKATNNFSLDNKIGQGGFGAVYYAELRGKKTAIKKMDVQASTEFLCELKVLTHVHHLNLVRLIGYCVEGSLFLVYEHIDNGNLGQYLHGSGKEPLPWSSRVQIALDAARGLEYIHEHTVPVYIHRDVKSANILIDKNLRGKVADFGLTKLIEVGNSTLQTRLVGTFGYMPPEYAQYGDISPKIDVYAFGVVLFELISAKNAVLKTGELVAESKGLVALFEEALNKSDPCDALRKLVDPRLGENYPIDSVLKIAQLGRACTRDNPLLRPSMRSLVVALMTLSSLTEDCDDESSYESQTLINLLSVR</t>
  </si>
  <si>
    <t>MFSLPALLIGACAFAAAAVAASGDGCRAGCSLAIAAYYFSEGSNLTFIATIFAIGGGGYQALLPYNPAITNPDYVVTGDRVLVPFPCSCLGLPAAPASTFLAGAIPYPLPLPRGGGDTYDAVAANYADLTTAAWLEATNAYPPGRIPGGDGRVNVTINCSCGDERVSPRYGLFLTYPLWDGETLESVAAQYGFSSPAEMELIRRYNPGMGGVSGKGIVFIPVKDPNGSYHPLKSGVGIVLLFCELLCIYAKVAKVQEGHIASISRRNQPPCCYYLCDDASQAEGIKVERSIEFSYEEIFNATQGFSMEHKIGQGGFGSVYYAELRGEKTAIKKMGMQATQEFLAELKVLTHVHHLNLVRLIGYCVENCLFLVYEFIDNGNLSQHLQRTGYAPLSWATRVQIALDSARGLEYLHEHVVPVYVHRDIKSANILLDKDFRAKIADFGLAKLTEVGSMSQSLSTRVAGTFGYMPPEARYGEVSPKVDVYAFGVVLYELLSAKQAIVRSSESVSESKGLVFLFEEALSAPNPTEALDELIDPSLQGDYPVDSALKIASLAKSCTHEEPGMRPTMRSVVVALMALTANTDLRDMDYHPF</t>
  </si>
  <si>
    <t>MPPPRRRPPAPGLLILLIFLALASPGEVAGDDAAPGNVTASAPLPCSELSRVCTAFVAFPAAGEAANASVLESMFDAAPGDITADAAASPGYAFVRKNCSCLASRTYLANTTYTVPSAAAGATANATAADVAAAAYAGLAVPPPGGPALRPPRPGAVVALHLLCGCSSGPWNYLLSYVGVDGDTVQSLSSRFGASMDAIEAANGMAGPDPITTGKVYYIPLNSGEQMFSDHSLRQFDQSNFPIYTRSWTTISRDISFLSYSCASTRTKYILRYGDVSEHHSTKFPYGWVIGSMGVALALIAIALLALVLCKLSQYNPQAPNNQGKSPDQSISHKFQLLKSGSFCYGSGRYLCCQFGNVKQSRTDGSDHHMNTPKGVVVDVFDREKPIVFTYQEILASTDSFSDANLLGHGTYGSVYYGVLRDQEVAIKRMTATKTKEFIVEMKVLCKVHHASLVELIGYAASKDELYLIYEYSQKGSLKNHLHDPQSKGYTSLSWIYRVQIALDAARGLEYIHEHTKDHYVHRDIKSSNILLDESFRAKISDFGLAKLVVKSTDAEASVTKVVGTFGYLAPEYLRDGLATTKNDVYAFGVVLFELISGKEAITRTDGLNEGSNSERRSLASVMLSALKNCRNSMYMGSLKDCIDPNLMDLYPHDCVYKMAMLAKQCVEEDPVLRPDMKQAVITLSQILLSSIEWEATLAGNSQVFSGLVAGR</t>
  </si>
  <si>
    <t>MSKHGFLFFLLFFVQHLHTIISLLDSPGGSLASLPEWQPMPCKSVSVNPLCSSYLYVTPEGRNLSKVASDFSGNASLFQRITRLSGSEDLLVNVPCVCEAINATMTGLFHDTNYRVKDGDMGDIINSKTFSGLALNVGDGQILHKEEKLIIHLPCGCSSTAPEGVLSYAVQDGDTLGNIASLFRSSWKDILDLNPRVANPDFIKPGWILFIPMGVAGPSNKKVRGLPIIIAASISVAMLLLCVLTIILCLKRRSTLPSVEAPAHKMEKIPSNTSIAALESRFYPSMRINEIDPFQTERPVIFSLRAIEDATSNFDEKRKIGEGGYGSVYLGFIGTHEIAVKKMKASKSKEFFAELKVLCKIHHINVVELIGYAAGDDHLYLVYEYVQNGSLSEHLHDPLLKGHQPLSWTARTQIAMDSARGIEYIHDHTKTCYVHRDIKTSNILLDNGLRAKVADFGLVKLVQRSDEDECLATRLVGTPGYLPPESVLELHMTTKSDVYAFGVVLAELITGLRALVRDNKEANKTKSLISIMRKAFKPEDLESSLETIVDPYLKDNYPIEEVCKLANISMWCLSEDPLHRPEMREVMPILAQIHMASIEWEASLGGDGEVFSGVSNGR</t>
  </si>
  <si>
    <t>MARHSSLFFFFFLALFVQHLHAVVSLPTLPRRSLEPAAEQWQPMQCAPQSLIPSCNSYLYVTPQGRSLSEIASDFKGNASLIQPIKRLSGSEDLLIPVPCMCEAINATVNALFHDTGYEAIQNDISDDINSNKFSGLAWNLTAGLNKGDTITVHLLCGCSSTAPEGVLSYTVQPEDTLSNIATLFSSGSREILSLNPAVRNPDFIKPGWVLFIPMGVAASSNKKIGGLPIIIAVSISAAVSLLCMSIIILRLKRRSPLPSVEAPKNKMEKVPSNTSIAILESRYFPSKRIDEIDPFQTERPVIFSLKEVGDATVNFDEKRKIGEGGYGMVYLGFIGTHEIAVKKMKASKSKEFFAELKVLCKVHHINVVELIGYAAGEDHLYLVYEYVRNGSLSEHLHDPLLKGHQPLSWTARTQIAMDAARGIEYIHDHTKACYVHRDIKTSNILLDDGLRAKVADFGLVKLVERSDEDDCLATRLVGTPGYLPPESVLELHMTTKSDVYAFGVVLAELITGLHALVRDNKEANKTKSLISIMRRAFKSEYLESSLEKIIDPSLKDNYPIEEVCKLANISMWCLSEDPLDRPEIREIMPVLSQIHMTSIEWEASLGGDTEVFSGVFNGR</t>
  </si>
  <si>
    <t>MPLRRRRLVFLLFLALACSGRGAGAETTSGNATSPPLSCSELSRVCTAFLAFPAAGAAANASVLESMFDASPGDLTADAAASPGYAFVRKNCSCLASRTYLANTTYTVPSAAPPNATAAEVAAAAYAGLAVPPPGGAAHRPPRPSAVVALHLLCGCSSGPWNYLLSYVGADGDTVESLSSRFGASMDAIEATNDMAGPDPINTGKVYYIPLNSVPGQPYSEKSPAPAFAPSPQNTLSEISDHHPARFPYGWVIGSMGVAFALIAIALLVVVMCKFFQYNHQVPDNQRKSPDQPMSHDFRLLKSGSFCYDSGRYLCCQFGNAKKSRKGAGDHRINVPKGMVVDVFDREKPIVFTYEEILESTDLFSDANLLGHGTYGSVYYGVLRDQEVAIKKMTATNAKEFIVEMKVLCKVHHASLVELIGYAASKDELFLVYEYSQKGSLKNHLHDPQSKGYTSLSWIYRVQIALDAARGLEYIHEHTKDHYVHRDIKSSNILLDGSFRAKISDFGLAKLAVRSNDAEASVTKVVGTFGYLAPEYLRDGLATSKCDVYAFGVVLFELISGKEAITKTDAISAGSNSERRSLASVMLTALRNCHNPACVGTLKDCIDPNLMELYPHDCIYQMAMLAKQCVDEDPVLRPDMKQAVITLSQILLSSIEWEATLGGNSQVFSGLVAGR</t>
  </si>
  <si>
    <t>MIFLRRRSITILVLIYFFSNCTTCYSTSCTNGCDLALASFFIWPESNLPLINQLFDNISYSDILEWNTQITSTFILTESRVHVPFRCDCLNNGEFLGHVFSYNVSANETYDLIATRRYSSLTNKELLMRDNRYPDNNIPDHVTLNVTVNCSCGNKHVSKDYGLFITYPMRPGENLSYIALVTNTSSKLIEMYNPMVNFSAGSGLLYIPGRDKLGNYPPISTRKGSSGKTIAALAVASLAGVLLLVGIIYVGIYRRKEQKVAANIPVSSGQCYPPSPGLSGIHVDKSVEFSYQELAESTDNFSISNKIGEGGFGAVYYAELRGKKAAIKRMNREGRTEFLAELKILTRVHHLNLVSLIGYCVERSLFLVYEFIENGNLSQHLHGRDVLTWSTRVQIAMDSARGLEYIHEHTVPFYIHRDVKSANILINKNFHAKIGDFGLSKLVESGNPTLNTRFMGTFGYMPPEYGHSGVISRKVDVYAFGVVLYELISSKDAIVKEDGVDEARSLVALFDEAHSHPNQIEAISRLIDPKLCDDYPLDSVYKMAQLAKSCTEKNPEMRPTMKSVVVALMALSSSHA</t>
  </si>
  <si>
    <t>MNIRAKTINLSSFFLFIILNGEAKSCGNGCEMAIASYHIWSGANLTYISHLFNLTIPVILNYNPQITNQDSITSDTRINLPFSCDCLNGDFLGHTFVYKTVFGDTYKKVATMAFANLTTEYWLKRVNNYDPTSIPDYAMINVTVNCSCGDGEVSDDYGLFATYPIRPGENLSTVAVGSGVPAELLQKFNPGLDFGSGSGIVFVPARDAHGNFPPLKTRSRGLSRGAIAGTTVAAIFGATFFVVCVYFVFYRSKQAEEESFLQGSSDEHFNENFRPPNLEKITESGPLFGVISPRPTGITVDKSVEFSYEELAKATNNFSMENKIGQGGFGLVFYGMLKGERAAIKKMDMQASKEFFAELKVLTHVHHLNLVRLIGYCVEGSLFLVYEYIENGNLGEHLRGSSRNPLSWSTRVQIALDAARGLEYIHEHTVPLYIHRDIKSANILIDKDFRAKVADFGLTKLTEVGSTSFHTRLVGTFGYMPPEYAQYGDVSPKVDVYAFGVVLYELISAKEAIVKTNEVITESKGLVALFEDVLHQSGGAREGLCKVVDPKLGDDYPLDSVCKVAQLAKACTHENPQLRPSMRSIVVALMTLSSSTEDWDIGSFYENHLMSGR</t>
  </si>
  <si>
    <t>MTHFTKSIKDSIFNTMDHIQLTFLAIICLSAIFKIVPLCSSYPTPSNCTDTGRLCTSFLAFKPSPEQTLPVIQSMFDVLPNDITVEGNGKGYVFIRKNCSCAYGMRKYLTNTTFTVRKNNGSVYNMVVDAYDGLAYFPTNFTREGKKGAVVSLKLMCGCSSGLWNYLMSYVMTEDDTVGSLSSRFGVSMDNIENVNGIANPDNFTAGSLYYVPLNSAPGEPYPVENHTVPAPAPSPSVADISGVEENHKSHAIYWWIIGGLGAGLLLIVVILAFVVCWSSSCFSRTERSHTAGSNEKISHKFQILRNTSFCCASGRYICGNSGDLQEPNGESTDQQINIPKVIGTDVFDMEKPLVFAYEDILSSTDGFSDSNLLGHGTYGSVYYAILRNQEVAIKRMTATKTKEFTAEMKVLCKVHHLNLVELIGYAVSNDELFLVYEYAQKGSLKSHLNDPQNKGHTPLSWIMRVQIALDAARGLEYIHEHTKPHYVHRDIKTSNILLDDSFRAKISDFGLSKLMGITNDAEASATRVVGTYGYVAPEYLRDGLATKKTDVYAFGVVLFEMLTGKEAVTRTEGNVMKTAERRSLVSIMLAALRNSPDSTSMTSLKDQLDPSLMDLYPSDCVFKVAMLAKQCADDDPILRPDMKHVVITLSQIMLSSVEWEATLAGNSQVFSGIVQGRHLNRPSMDEIVLSLSKILTASKSWESSY</t>
  </si>
  <si>
    <t>MPRLMASWCCILIFYFLFPLIFPKIITNITSAIPTQLTNIHPFPCSDHIKTCNALLYQHNSLSKQNITFFYSVNASAIEPISYDDRQDYLINVPCTCKDVNGTVGYFYDTIYNLQSGDTFANVSNDIYSGQAWKVGGEDKSYKAGENVTMHLLCGCVEDEEKTVVTYTVQQHDTLSTIGDSLSSQVSDIESLNPYLIRPQFVDVGWLLYVPMYKNGVPLPSTGKNHKAHKWMVLVGILSAVTVLSICTVIVFILRRNRLQRRAKEDAAAVSKSFKMPVFESERPVIYSLEEIAEATSDFDESRIIGAGGYGSVYYGTIGKQEVAIKKMRSNKSKEFMAELKVLCKIHHINVVELLGYASGDDHLYLVYEYVPNGSLNEHLHQPMLKGHKPLSWTTRTQIAVDTARGIEYIHDHTKSRYVHRDIKTSNILLDETMRAKVADFGLAKLVGRTNEDEFLATRLVGTPGYLPPESVKELQITTKTDVFAFGVVLAELITGKRALIRENGDPNKMKSLISISSINKKRYQLNGQIHEIFQGEDPDSALESFIDENLKGCYPMEDIYKMAEIAEWCLSENAINRPEMREVVVSLSQIRISSTEWEASLGGDSLVFSGVFNGR</t>
  </si>
  <si>
    <t>MFESRPRSVLSLGVFVILVYLSSVPLPVNSQCNRGCDLALASFYVWRGSNLTLISEMFSTSIADIVSYNNRDNIPNQDSVIAGTRINIPFRCDCLNDGEVLGHAFPYRVKSGDTYDLVARNYSDLTTAQWMMKFNSYPENNIPNTVNLSVVVNCSCGNSDVSKDFGLFVTYPVRAEDNLTSVASAANVSEDIIRRYNPAAVSILDIGQGIIYIPGRDRNGNFPPLPTSTDGLSGGAKAGISIGAIGVVLLLAGLVYVGCYRNKTRKISLLRSEDHLHQYGHGPEGSTTVKAADSGRLADGNSPVLSGITVDKSVEFTYEELATATNDFSIANKIGQGGFGAVYYAELRGEKAAIKKMDMEATREFLAELKVLTNVHHLNLVRLIGYCVEGSLFLVYEYVENGHIGQHLRGTGRDPLPWSKRVQIALDSARGLEYIHEHTVPVYIHRDIKTANILIDKNFHAKVADFGLTKLTEVGSSSLQTRLVGTFGYMPPEYAQYGDVSPKVDVYAFGVVLYELISAKEAIVKPNGSVTESKGLVALFEEVLNQPDPDEDLRQLVDPRLGDDYPLDSVRKMAQLAKACTHENPLIRPSMRSIVVALMTLSSSTEDWDVGSFYGNQGMINLMSGR</t>
  </si>
  <si>
    <t>MKLKISLIAPILLLFSFFFAVESKCRTSCPLALASYYLENGTTLSVINQNLNSSIAPYDQINFDPILRYNSNIKDKDRIQMGSRVLVPFPCECQPGDFLGHNFSYSVRQEDTYERVAISNYANLTTMESLQARNPFPATNIPLSATLNVLVNCSCGDESVSKDFGLFVTYPLRPEDSLSSIARSSGVSADILQRYNPGVNFNSGNGIVYVPGRDPNGAFPPFKSSKQDGVGAGVIAGIVIGVIVALLLILFIVYYAYRKNKSKGDSFSSSIPLSTKADHASSTSLQSGGLGGAGVSPGIAAISVDKSVEFSLEELAKATDNFNLSFKIGQGGFGAVYYAELRGEKAAIKKMDMEASKQFLAELKVLTRVHHVNLVRLIGYCVEGSLFLVYEYVENGNLGQHLHGSGREPLPWTKRVQIALDSARGLEYIHEHTVPVYVHRDIKSANILIDQKFRAKVADFGLTKLTEVGGSATRGAMGTFGYMAPETVYGEVSAKVDVYAFGVVLYELISAKGAVVKMTEAVGEFRGLVGVFEESFKETDKEEALRKIIDPRLGDSYPFDSVYKMAELGKACTQENAQLRPSMRYIVVALSTLFSSTGNWDVGNFQNEDLVSLMSGR</t>
  </si>
  <si>
    <t>MNLTFYIFFLSLLPSFSSSKPMNCSDTTRLCSSFLAFKPNQNQSFSVIQSMFDVLPQDITADISGGYFFIKKNCSCLTTTHQYTTNTTFTIRQNVGYVYNVTVSAYSGLAFPPNTTRAARAGAVVSVQLLCGCSSGLWNYLMSYVAMAGDSVQSLSSRFGVSMDRIEDVNGILNLDNITAGDLLYIPLDSVPGEPYETSKINPPAPSPAPASSLANGNISDDQVNHTAKSGSHVPYIWIVGGLGVVLALLVLCILVCICLRSSSCSSSEEDGNGHNFQILRKSGFFCGSGRYNCCRSGDFRQTNGETQVVAIPKALGDGMFEIEKPMVFTYEEIRAATDEFSDSNLLGHGNYGSVYFGLLREQEVAVKRMTATKTKEFAAEMKVLCKVHHSNLVELIGYAATVDELFVVYEYVRKGMLKSHLHDPQSKGNTPLSWIMRNQIALDAARGLEYIHEHTKTHYVHRDIKTSNILLDEAFRAKISDFGLAKLVEKTGEGEISVTKVVGTYGYLAPEYLSDGLATSKSDIYAFGVVLFEIISGREAVIRTEAIGTKNPERRPLASIMLAVLKNSPDSMNMSSLKEFVDPNMMDLYPHDCLFKIATLAKQCVDDDPILRPNMKQVVISLSQILLSSIEWEATLAGNSQVFSGLVQGR</t>
  </si>
  <si>
    <t>MELRIQIATLLLLLFWPSSLFFTVESKCSGSCNLALASYFLENGTTLSNINQNLNSPEAPYDQINFEPILRYNPSITNKDLIQMGTRLLVPFPCECQPGDFLAHVFTYSVQPEDTYDIVATEHYANLTTEDSLRRTNTFPATNIPPSATLNVSVNCFCGNESVSKDYGLFVTYPLRPEDSLDAIASSSGVPAETLQRYNPGVDFRSGSGIVFVPGKDPNGTFPPFKSSDKGGLGAGVIAGICVGVLVALLLISFVIYYVYRKNKKQESHSSSIPLSAKVDQASLQSGDLVGTGVAPGLAAISVDKSVEFTLEELAKATDNFNLSFKIGQGGFGAVYYAELRGEKAAIKKMDMEASKQFLAELKVLTRVHHVNLVRLIGYCVEGSLFLIYEYVENGNLGQHLHGSGREPLPWTKRVHIALDSARGLEYIHEHTVPVYVHRDIKSANILIDQNFRAKVADFGLTKLTEVGSSATRGAMGTFGYMAPEIVYGEVSAKVDVYAFGVVLYELISAKAAVVKMNQASGEFRGLVGVFEEVFKEADKEEALRKIIDPRLGDNYPFDSVYKMAELGKACTQENAQLRPSMRYIVVALSTLFSSTGNWDVGNFQNDDIVSLMSGR</t>
  </si>
  <si>
    <t>MNLSASSFLILLSFFFILPNLSSSKPMNCTDTSRLCTSFLAFRPNPNQTFSIIQSMFDALPSDITADSTGEDDGGGYIYVKKNCSCLTTTPHQYATNTTFTIRQNRGYVYDAVVSAYSGLALPPNTTRASSAGAVVSVQLLCGCSSGLWNYLMSYVTVSGDSVQSLSSRFGVSMDRIEQVNGISNPDNVTTGDLIFIPLDSVPGVPYEARKINPPAPSPSPVLTNSNISATDEVNHTSKGGHVPYIWIVGGLTVVLALLVMCILVCICLRSSSCGSSDEDGNEHNFQILRKSSFFCGSSRYNCCGSGDFRPTNGEETQSHHQAVAIPKALGDGVFEIEKPMVFTYEEICAATDGFSDSNLLGHGNYGSVYFGLLREQEVAVKRMTATKTKEFAAEMKVLCKVHHSNLVELIGYAATNDELFVVYEYVQKGMLKNHLHDPQSKGNTPLSWIMRNQIALDAARGLEYIHEHTKTHYVHRDIKTSNILLDEAFRAKISDFGLAKLVEQTGEGEISVTKVVGTYGYLAPEYLSDGRATSKSDVYAFGVVLFEIISGREAVIRTEAMGTKNPERRPLASIMLAALKNSPDSMNMLSLKEFVDPNMMDLYPHDCLFKIAMLAKQCVDDDPILRPNMKQVVISLSQILLSSIEWEATLAGNSQVFSGLVQGR</t>
  </si>
  <si>
    <t>MTLATSTFWVLSFFTLWNLSSSEPMNCSDTSRLCTSFLAFKPNQNQTFSIIQSMFDALPSDITADAASGDVYVRKNCSCLTTTPHQYATNTTFTIRQNRSSVSDAVVSDYSGLAFPLNSTREARPGAVVSVQLLCGCSSGLWNYLMSYVTVKGDSVQSLSSRFDVSMDRIEEVNGISSPDNITTGDLIYIPLDSVPGVPYETKKINPPAPSPALTNINISAADQVNHTSKDGGHVPYIWIVGGLTVVLALLVICILVCICLRSSSCSSSDEDSGGGHSFQILRKAGFFCGSGRYNCCRSGDFRQTNCETQSNLQVVAIPKALGDGMFEIEKPTVFTYEEIRSATDGFADSNLLGHGNYGSVYFGLLREQEVAVKRMTATKTKEFAAEMKVLCKVHHSNLVELIGYAATSDELFVVYEYVQKGMLKNHLHDPQSKGNTPLSWIMRNQIALDAARGLEYIHEHTKTHYVHRDIKTSNILLDEAFRAKISDFGLAKLVEKTGEGEVSVTKVVGTYGYLAPEYLSDGRATSKSDVYAFGVVLFEIISGREAVIRTEAMGTKNPERRPLASTMLAALKNSPDSMNMTSLKEFVDPNMVDLYPHDCLFKIAMLAKQCVDDDPILRPNMKQVVISLSQILLSSIEWEATLAGNSQVFSGLVQGR</t>
  </si>
  <si>
    <t>AT3G21630</t>
  </si>
  <si>
    <t>AT1G51940</t>
  </si>
  <si>
    <t>Total number</t>
  </si>
  <si>
    <t>ID</t>
  </si>
  <si>
    <t>AA number</t>
  </si>
  <si>
    <t>Seq</t>
  </si>
  <si>
    <t>MAISFLGSQPLYILLLFFFTTQILAQPAPSNSSTSFSCSVDAPPSCDTYVSYLAQPQFLSLGNISDLFGVSSLSITKASNLVSEQIRLIAGQLLLVPITCGCTGNSYFSNITYEIKKGDNYYLVSINSFENLTNWHAVLDMNPTLDPTLLQIGVKVTFPLFCKCPSKMYSDNGVKHLITYVWQPNDDTFRVSSKFNVSPLDIVTANDYRNFTAAVGLPVVIPVSKLPALAQPKPPHGRNIFKQRWWLILVITLGGVLAVSSLFAMFVVYSRRQHKRKKALNGTGSSLESPEWFNMKEGKRDEKLELKFIQDKLLPGVSSYLGKPIMYEIKTIMEATMNLNEHCRIGGSVYRAIIDGQVLAVKNTKEDVTEELNILQKVNHANLVKLMGISSEAQGFRFLVYEYAENGSLDKWLYPKSSSTSTSLALLTWNQRLSIALDVANGLQYMHEHTQPSIVHMDIRTSNILLDSKFKAKIANFSMARAAANNVAPNVDVFAFGVALLALLSGKKGMETKENGEVIMLWKDVRWVLEAEEKKVERLRKWMDPNLESFYPIDGALSLTALARACTQEKSSARPSMAEVVFNLSVLTHSPSESTFERSWASALEAEEVLQTINPITAR</t>
  </si>
  <si>
    <t>MSTKPKYVSSALLFFLCYHLFLHHSQAQIVPRPVTEGYTCTANQSSYPCQTYVFYRASAPDFLDLATIGDLFSVSRFMISKPSNISSSNATLVSGQPLFIPIPCSCNSPNATMTISYANLSVTIKSGDTFFRLSSRSFQNLTTYQSVELVNPHLVATNLTIGVTALFPIFCKCPNRTQLQNQVNYLVSYVFQPSDNISAVASLFGVQAKSITDVNGNNIQPFDTIFVPVTQLPELSQPDVTPSAATSVKTERKGLIRGLAIALGITGFLLILVVGFSIYRDGKLKKRVRRKGDEEKENQVLYRSKQGSKKSKEMEVSLMADVSDCLDKYRVFGIEDLREATNGFRENSLIEGSVYRGSINGELYAIKKMKWNACEELKILQKVNHGNLVKLEGFCIDHDDDCCYLIYEFVENGSLYSWLHENQNEKLGWKTRLRVAIDVANGLQYIHEHTRPKVVHKDIKSSNILLDSNMRAKIANFGLAKTGCNAITMHIVGTQGYIAPEYLADGVVSTKMDVFSFGVVLLELVSGKPAIDEDGNVLWASAGRILEGNEEEKARKLHEWVDRELFLESCSMESIVNVLTVAIACVHRDPSKRPSMVDIVYALCKSDDLFFDISDDGLSAPPVRAR</t>
  </si>
  <si>
    <t>MSFLSLILSAIILTTFSCCSLIVAQQPYEGKAFTDCYNTNTYSKSVLGYSCNGVNKSCQTYLTFRSQPPYNSVSAISAMLASDPSQIAEMNSVSETATFETNKLVIVPITCSCSGDFYQLNTSHVVVHGDTYFVIANNTLQGLSTCQAMMNQNTNLTTKELYSGTRLSVPLRCACPTKNQTDVGTKYLLTYIIAQGDYVSKISATFDSDTGRTLEANGLSEQASTIYPFTTLLVPLQNPPSSSQTIEPPSSSPSPPAPPSTSSNNSTKKWVYAFVGALGGGAFVLVIGIIIFCTFFRRSRGTKGFNSIIVSERFEALEKPLEKKEEEGSQDFLEALSGIAQSLKVYKFEELQRATDDFSSTYLIKGSVYRGNINGDLAAIKKMNGDVSTEINLLNKTSHSNLICLSGVCFHDGHWYLIYEYAVNGPLSDWIYYSNNDGKFLNWTQRIQILLDVASGLNYLHSFTTPPHVHKDIKSSNILLDSDFRGKIANLGLARSTEAPEGEVPLTNHIVGTIGYMAPEYLENGLISTKLDVYAFGALMLEILTGKEVAVLYEENRQLSDVLNSVLNDEDGPESLRHFIDPSMQESYPPELALFVIRLVHSCLNKNPAARPAMEEMVQFLSRTMSNSLSWELSSNISGYQGTEGFLDGRGTGTGSQSTT</t>
  </si>
  <si>
    <t>MDCSILRFLLLLLITPKLKAQQSYAENSALDCADSDDRGSLPTFLYTCNGEKKSCKAFLIFQSQPPYNSVSAISNLTASDPSELARINNISDHTLVLPQSKEVIVPVVCSCSGEYYEAKASYLIPSIGDTYYTIATDTYQNMSTCNALMHENNYSALSLQPGFELQVPLRCACPTSNQTFNGTKFLLTYLVSWGDSVPVVSERFNVSAKSVAYANGFTEDDPLVYALTPILIPLSVEPSSSQTIIQYPPGPPPRLSLPVTPIHGNRRSKKAYVWIGIGILVLVLCLAIFGVFLYHQKRVSQNNIEGKKKWVLHESFFVTIAEEVDVGLKVFEYEELKGATEDFSNKNCLGGSVYRGFFDGKVLAIKQMSKDATEEVKLLKKINHFNLISLFGACEHCEDFYLVYEFMENGSLRDWLKKESCPEVPSWNHRVQIALDIADGLHYLHNFIYPAYVHRGISSTNVLLNEDLRAKIANFSLARSAEKEANRNSSTRYAQISQGYLAPEYIEHGLVTPAIDVYAFGVVLLELVTGKEAVFLQDGVEVLLSEAVCTTMGGGNAEAIFTLMGGGNAEAHPDRLIDRNLNAEHCMEFAVRMIKLSLACLAEEPESRPRIHQVLSSLIKIQLDTEKAKYFCKTRV</t>
  </si>
  <si>
    <t>MIYLCFFILVCLNLSYAQQYYDPTECASDASYSGSRYICNMFQNSCRTFLVYRANPHFRTVSNISELFQMDSDALLGLNNLTSPSEALRAGREVLIPIDCSCSGQYFQASFSYMVSENTSYSEIACGVFEGLLKSFTFREENLSQENKLKVGTKLLLPLRCACPDKLASSSGVKYLVTYPFVEGDRPIILSQKFGISPEDLWAVNHLGPSQTVFPKTTVLVPLRAPPVLNFNILDSPPPAPDFLPTNPVEKTVKNTKVKKLYIAGSVVGFSLLLAALIAFIILYRRALKKWKSEKLQSFTALSSPISCSTVRSPIKSGQTGRSSPISSCLSPDILAGLKYSLFNYSLEELRRATRDFNEENKIGSLVYRGLINNVEVMIKQMRFEETSHVIDVHSKINHINILNLEAVSYGENHLAWSYLVFEYPSNGCLRDCLSSPSITPLKWHRRTQIAFDIATGLHYLHCCTFPSCAHLDINTRNIFVTENWRAKLSNIGTISAFGSSEGNDKGWVAPEYLLHGSASEKVDIFAFGVVLLELISAREDIDGKFFKESIKFLGGGASEGGFLEQLRSFMDPQLEDYPLAEALCLAVLAKACVEDDPLHRPSIDDIMKVLARMV</t>
  </si>
  <si>
    <t>MAAALLTKLHLIVSLLFNSLLVFAALGHKSQNLLSCETTSPDASGYHCTSAGTNGSSLENQCRTFLILRTNSYYSSLFNLSAYLGINRFVIAEANGFSADTQFLPKDEPLLIPIDCKCSSNEGLFHAELTKTTIKGESFYGIAEALEGLTTCKAIREKNWGVSPWGLADKLQLLIPLRCACPSSSSQSRLLLSYPVSEGDSISDLAIKFNTTKEAIISENNRSLGGTFRPESSLTPLTSLLIPLNGKPILGPLKKRREPNLHFPATSIPAISPHKKKAKMHKIGLYVALSGVIIGASIAIAAAFLLIQLKKKKQSSPKGGDVELQQLSLSVRTTSDKKVSFEGSQDALDGQIIDSTTPHKVLVETFSIEELRRATEDFSSSSHIEGSVYHGRLSGKNLAIKRTQLDTISRIEFGLCHDAIHHHPNIMRLLGTCLTEGQESFLVFEYAKNGSLKDWLHGGLAIKNQFIASCYCFLTWSQRLRICLDVAMALQYMHHIMNPSYVHRNVKSRNIFLDEEFNAKIGNFGMAKCAENDTDDHQVCSTSPAASWSLGYMAPEYIHQGVISPSIDIFAYGVVLLEVLCGQTPISRPSEKGERNFWLSEKIKSILQSDNADELREWMDSGLGENYSFDAAVTLANLARACVDEDPCLRPSAGEIVEKLSRLVEESLSQEGENILISESSCKPLVKAAAKTNSNM</t>
  </si>
  <si>
    <t>MELFSFSILYAYLCLSLFYQPARTQQAYINGSTLWNCSGNPATSKGYLCDASVKSCEAFVTFRSRAPHDTAISIAYLLGSEASKIASINKVSASDKIPSNKLIVVPVSCSCSGNIFQHYSPYTVIKNDTYFKTANDTYQGLTTCQAMISQNYYDPENIPVGAVLTVPVRCACPSENQTADGITSLLTYIVAKNDTIASIGGMFGVNTQSIMAANMLSQDIIIDLNTPLLVPLKSKRCPTSDGSLADGIYLEHVDCIRGGKKFPVKLVTLLGIGIGLAFICMFLSGYKLYQFLRRRRIKTQQEKFFKQNGGFLLREKISSFGSSSKAKLFTAEEMERATDNYNQSRFLGQGGYGTVYKGMLLDGTIVAVKRSRAIDKHQIEQFINEVVILTQINHRNIVKLLGCCLETEVPVLVYEYIPNGTLSHHIQQKHIETPSLSWEHRFRITCEVAGAVSYMHSAASIPIFHRDIKSSNILLDHNYSAKVSDFGTSKSLPLDKTHLTTEVQGTFGYMDPEYFQSSKFTDKSDTYSFGVTLVEILTGKTPFSFAKEEGENLVASFISLTRENQLVQILDPQVVREAEMEHVGAIAELATRCLRLNGKKRPSMKEVSTELEGLRNTQRCLEKFQEPQSFKDETTFMHSTSEPMKDHTEESIDFSMEIESASF</t>
  </si>
  <si>
    <t>AT3G01840</t>
  </si>
  <si>
    <t>MAVSVSKQYMTSLVVILLFISLSSLSPTSTSHSCDPVEEEEEASSFGYVCHSNLQKCHTFAILRAKPPFYSLSDLSRHLGLDADDEYVPKGQLLLIPIECRCNGSIYEASLIKNCVKGDTFRSVSQSLQGLTTCLSIREKNPHISEDKLGDNIKLRLAIRCSCPQEGVSNASFLVTYPVGVRDSVSSLAVRFNTTEDAIVSANNKSGVVPLKPALIPLDHKPEKQGSRKRNPSKKKRSKMKLMIAVSSAIAGVCGLVTLMVFGYLHWKKETQIQTQTQKWISNKDPETRQLSLSIRTTSDKKISFEGSQDGSILDSHNTVGTTTPRKPVLEIYAFEELEKATENFSSSNHIKGSVYFGSLKGKDLAIKQVNADEMKRFDFGLLNDQSHYYNHNVIRVLGTCFREIDQDSYLVFEYARNGSLWDWIQNKLAIKNQFIESCYCFLAWKQRIKICHDVAIALKYMHRINYVHGNIKSRNIFLNEDLRGKVGNFGMSKCVTNELATEENLIESSLSPASDIFAYGIIVMEVLSGQTPDMLLGLQEVETTSLGTQETFVSEWSRLRRLLGDKEKLREVMDSTLGESYSVDSAFEIASIARDCTAEEAESRPSAVEIAERVSRLVDDDEDEEDEAVIDRESTLISESSYKPLVKKSSIID</t>
  </si>
  <si>
    <t>AT2G33580</t>
  </si>
  <si>
    <t>MAACTLHALSVTLFLLLFFAVSPAKAQQPYVNNHQLACEVRVYDNITNGFTCNGPPSCRSYLTFWSQPPYNTADSIAKLLNVSAAEIQSINNLPTATTRIPTRELVVIPANCSCSSSSGGFYQHNATYNLSGNRGDETYFSVANDTYQALSTCQAMMSQNRYGERQLTPGLNLLVPLRCACPTAKQTTAGFKYLLTYLVAMGDSISGIAEMFNSTSAAITEGNELTSDNIFFFTPVLVPLTTEPTKIVISPSPPPPPVVATPPQTPVDPPGSSSSHKWIYIGIGIGAGLLLLLSILALCFYKRRSKKKSLPSSLPEENKLFDSSTKQSIPTTTTTQWSIDLSNSSEAFGLKSAIESLTLYRFNDLQSATSNFSDENRIKGSVYRATINGDDAAVKVIKGDVSSSEINLLKKLNHSNIIRLSGFCIREGTSYLVFEYSENGSISDWLHSSGKKSLTWKQRVEIARDVAEALDYLHNYITPPHIHKNLESTNILLDSNFRAKIANFGVARILDEGDLDLQLTRHVEGTQGYLAPEYVENGVITSKLDVFAFGVAVLELLSGREAVTIHKKKEGEEEVEMLCKVINSVLGGENVREKLKEFMDPSLGNEYPLELAYTMAQLAKSCVATDLNSRPSVTQVLTTLSMIVSSSIDWEPSDDLLRSGSLGN</t>
  </si>
  <si>
    <t>AT2G23770</t>
  </si>
  <si>
    <t>MISFSFHLLVFILLSLSSFATAQQPYVGISTTDCSVSDNTTSVFGYSCNGLNKTCQAYVIFRSTPSFSTVTSISSLFSVDPSLVSSLNDASPSTSFPSGQQVIIPLTCSCTGDDSQSNITYTIQPNDSYFAIANDTLQGLSTCQALAKQNNVSSQSLFPGMRIVVPIRCACPTAKQINEDGVKYLMSYTVVFEDTIAIISDRFGVETSKTLKANEMSFENSEVFPFTTILIPLVNPPANTNSLIPPPPPPPPQSVSPPPLSPDGRKSKKKTWVYALAGVLGGALVLSVIGAAIFCLSKKKTKTQTQEETGNLDSFMGKKPPMSDQEFDPLDGLSGMVVESLKVYKFHELQSATSDFTSSSSIGGSGYIGKINGDGAMIKKIEGNASEEVNLLSKLNHLNIIRLSGFCFHEGDWYLVYEHASNGSLSEWIHTTKSLLSLTQKLQIALDIATGLNYLHNFADPPYVHRDLNSNNVFLDLEFRAKIGSLGSARSTTEDFVLTKHVEGTRGYLAPEYLEHGLVSTKLDVYAFGVVLLEIVTGKEASELKKEIDEGKAIDEILIHGRLLPEGLTSFVERLVVDCLKKDHLNRPSMDENVMSLSKILAATQNWEESSY</t>
  </si>
  <si>
    <t>MAGSVSKECMISLIMIFFTWSLCATSNDLLSCDPKESSSSSSTSYVCHSNLQKCRTFATLRANSPLRGHELQFIPIDCTCNGRFYEAHLFKPCVKGLTTCLSIRDKNPQVSEEKVKLRLGVKCCCPEEGAARFLVTYPVSEGESVSSLADKFNTREDAAIVSANNNSGVVPRTPALIPLDHKPQNTLPSRQKKKRSKMKKLMIAVSSAIAGVMGLITLIVLGYLHWKKETRLQSWISNKDPETRQLSLSIRTTSDKKISFEGSSQEGSILDSVVVVGTTTPRKPVVEIYALEELEKATENFSSSNHIKGSVYFGSLKGKDLAVKQVSAGVMKRFDFGLLNDQSHYYSHNLVRVLGTCSPPGPDEGASYLVFEYAKNGSLWDWLQNKLAIKNQFIESCYCFLAWKQRIKICHDVAIALKFMHRINYVHGNITSRNIFLNEDLRGKVGNFGMSSSKDDNIGSSMSPATDVFSYGIIVMEVLSGQTPEMLLGPQEENRANPEWKRLREFMMGEKEMLREVMDSTFGESYSVDSAYEMARLATDCTAEEAELRPSAAEIVERVSRLVDEEEDESVTIIERDNTTLISESSYKPLVRKGDEC</t>
  </si>
  <si>
    <t>MAARTLHSLSTSPLFLLLLLSALSPPTKAQQPYVNNHQLACENRDFDNITNGFTCNGPRSCRSYLTFWSLPPYNTPNSIATLLNASAAEIQTLNNLTSLTTTIPTRRLVVIPTTCSCSGGGGFYQHNATYRLSGERQETYFSIANDTYQALSTCQAMMSQNPYGERNLTAGLNLLVPLRCACPTANQTAAGFRYLLTYLVAQGDSVSAIAEMFRSSTPAVSSGNELTSDNIYFFTPLLVPLRTEPTRIVITPPSPTPPVATPPQSPPVDPQGGSSSSHKWIYIGVGIGAGLLLLISILSLYFCYYKRSSKTASLIEQNKLTDSSTKRSLPTTSTNQWSIALSNSSDTTSGLKSAIESLTLYRFSDLQSATLNFSEENKIKGSVYKATINGDDAAVKVIKGDVSSSEISLLKKLNHSNIIRLSGFCIREGASYLVYEYSENGSVSDWLHSSNKKKSLTWRQRVEICRDIAEALDYLHNYVTPPHIHKNLESNNVLLDSNFKAKISNFGVARILDEGDLDLQLTRHVEGTQGYLAPEYVENGVITPKLDVFAFGVVVLELLSGKEAVTTVDKEEKEEMLLCREINNVLGGENVREKLKEFMDSSLGDEYPLELAFTMAQLAKSCVAPDINSRPSIAQVLTTLLMIVSSSIDWEPSHDLLHDSGSLGN</t>
  </si>
  <si>
    <t>MKRPFPTFLLLTFNKPLTFPTRFLYIQLLAFAARSCRIKTMIFFFIILLQCLSLATAQQPYVGTSTTDCSVTDNSTSVFGYSCNGLNRTCLTYVIFRSTPPFSTVTSISSLFSVDPSLLSSLNNAATTFSTDQQVIIPLTCSCSGNYSQSNLTYTIRQGDSYFRVANDTLQGLSTCQALERQNNASSQSLFPGMRILVPLRCACPTAKQVSEDGVNYLASYTVVFGDTVDVISQRFSVETSKTLEANQMSFDDAGVFPFTTLLVPLQNPPSNLNSMTPPPPPPSPPPPPVSPNGKKQKRTWVYVLVGILGGALVLSVIGAAMFCMLKTVSRKKQEPDNLDSFTAKKTSISYQESDFDPLDGLSGMVVDTLKVYKFHELQSATSDFTSSSSMGGSGYIGKINGDGAMIKKMEGNASQEINLLSKLNHFNIIRLSGFCFHEGDWYLVYEHASNGTLSDWIYAKSSLLSLTQRLQIALDIATGLNYLHNFANPPYVHRDLTSGNIFLDSEFRGKIGNLGLARSTERDGDYVLTKHVEGTRGYLAPEYLEHGLVSTKLDVYAFGVVVLEIVTGKEASELKKEIDGGNDLEEFLVSGSFLPEGLVSFVVRLVMDCLKRDHLNRPSMDEIVLSLSKILTASKSWESSC</t>
  </si>
  <si>
    <t>MSAFFLPSSSHALFLVLMLFFLTNISAQPLYISETNFTCPVDSPPSCETYVAYRAQSPNFLSLSNISDIFNLSPLRIAKASNIEAEDKKLIPDQLLLVPVTCGCTKNHSFANITYSIKQGDNFFILSITSYQNLTNYLEFKNFNPNLSPTLLPLDTKVSVPLFCKCPSKNQLNKGIKYLITYVWQDNDNVTLVSSKFGASQVEMLAENNHNFTASTNRSVLIPVTSLPKLDQPSSNGRKSSSQNLALIIGISLGSAFFILVLTLSLVYVYCLKMKRLNRSTSSSETADKLLSGVSGYVSKPTMYEIDAIMEGTTNLSDNCKIGESVYKANIDGRVLAVKKIKKDASEELKILQKVNHGNLVKLMGVSSDNDGNCFLVYEYAENGSLEEWLFSESSKTSNSVVSLTWSQRITIAMDVAIGLQYMHEHTYPRIIHRDITTSNILLGSNFKAKIANFGMARTSTNSMMPKIDVFAFGVVLIELLTGKKAMTTKENGEVVILWKDFWKIFDLEGNREERLRKWMDPKLESFYPIDNALSLASLAVNCTADKSLSRPTIAEIVLCLSLLNQPSSEPMLERSLTSGLDAEATHVVTSVIAR</t>
  </si>
  <si>
    <t>MVSSFFHTLIFFSATHILLQLPQANGKNFSCTLNSSPSCDTYVAYFANSPNFLTLTAISDIFDTSPQSIARASNIKDENMNLIHGQLLLIPITCGCNGNGNYSFANISHLIKESESYYYLSTISYQNLTNWQTVEDSNPNLNPYLLKIGTKINIPLFCRCPSNYFAKGIEYLITYVWQPNDNLTLVASKLGASPKDIITANTNNFGQNFTVAINLPVFIPVKNLPALSQSYYSSSERKRINHFSIIISIGICLGCTILISLLLLLFYVYCLRKRKACENKCVPSVEITDKLISEVSNYVSKPTVYEVGMIMKATMNLNEMCKIGKSVYKAKIDGLVLAVKNVKGHITVTEELMILQKVNHANLVKLVGVSSGYDGNHFLVYEYAENGSLYNWLLSEFCTLSWSQRLSIAVDIAIGLQYLHEHTQPCIVHRNIKSSNILLDSKFKAKIANFSVARTTKNPMITKVDVLGYGMVLMELITGKKFLSYSEHSEVNMLWKDFKCVFDTEQKREEIVRRWMDPKLGRFYNVVEALSLFTLAVNCIEEQPLLRPTMGEVVLSLSLLTQPSPTLLEVSWTYGLDVEVAEMVTPIIAR</t>
  </si>
  <si>
    <t>MNQVVFNLILFTLSMLHSSKTKAQQNYSGNSILSCKNNDDAGPSSAFLYTCNGLNKSCMTYLTFKSVLPYNSVSTISSLISSNPNELARINGATLLTVFPSGKDVIVPVNCSCLTNDYYKAETKYILGPNPTYFIVANDTFQGLSTCDSLMRANPYGELDLLRGMELNVPLRCACPTYHQKTNGTKYLLTYSVTWGDNISNIATRFNIPVGNLIDANGFSTQTELLFPFTTVLIPLASEPVSLTTIVANDPPTPLGCSFKKCKSNTKVLLIALTTSLLVLCVFLFVLFLIRFLLRKRSARFVKRCLEVNNKNGVFSEEIREEIAIIEHLSKVYSFEEIKEATENFSSKNRIKDSLFRGIFNNGKEVLAVKRMRGDASKEVNLLKRINHFNLIKLQGYCENDACIYLVYEYMENGSLREWLCKDNSIEHQSWAKRIQIALDIANGLQYLHNFTEPCYVHKDINSENILLNKDLRAKIAKFAHAEESKRMITSGSPASHVVGFMGYLAPEYVEARIVSTKMDVYAFGVVLLELITGNDSITLQDGREVMLYEIIQNIIGQENEEEKVSLFIDPCLIESCRKACALQLVKLSLACLIQEPDSRPNIEEVVSSLLKIRTNDMQQRISPSINKSLSLER</t>
  </si>
  <si>
    <t>MHLFPFIPFFIFNLFFFFFVSNISIILGQQPYIGLATNACPRKGDSKSIRGYTCNGKTQTCQAYLTFRTQPIYSSVSTISSLLGSNPSQLAEINSVSLNETFETNKMVIVPVNCSCSGNYYQANTSYVFQNTDTYFIVANNTFEGLSTCQALMHENHNPGDVYPGRKLLVPLRCACPTKNQTQKNIKYLLSYLVDWGDSVSFISDKFGVNFRTTLEANTLSLTQSTIYPFTTLLVPLFDKPSSSQIQTHHSPSSSPPLSSSSSTDKKSKKTWVYVVVGVLGGVVIVALILFLYAFISFKKGKKKNDFLVSVSESTIFEEKEKPMKKEDEKLSEIICGIAQSFKVYDFEEIKVATDNFSPSCRVKGTVYRGLIKGDLAAIKKTEGDVSKEIQILNKVNHSNVIRLSGVSFNQGHWYLVYEYAANGALSDWLFSNKKMDDGNILSWIRRIKIALDVAIGVEYLHSFTSPPHIHKDLKCSNILLDSDFKAKVANLRHVRCVEEVENDEEFVATRHIVGTRGYMAPEYLENGLVSTKLDVYAFGILMLEIITGKEVGFMISKDNENLLDVLSGILGEKSGDEKLKEFMDPSLQGNYPFELAMFVIEIIQNCLNKDPGNRPAMDEIVPVLSRTLNSSLSWEM</t>
  </si>
  <si>
    <t>MAWQTLTTLIIITIITTFPKTKSQQEYVNNKQLDCENTYNSTLGNICNSIPSCQSYLTFKSTPQFNTPSSISHLLNSSASLISQSNNISTVQTLPTDTIITVPINCTCSNNNTYYQHNTSYTIQNTGETYFTVANNTYQALSTCQALIAQNPYNERKIVRGNNLTVPLRCACPTKKQSDEGFKYLLTYLVSEGESVSSIAEIFNVDPQSINEANELSSTSFIFYFTPLLIPLKNEPPQKIVKPASPPESPPPPPPAAENGSSSSSTKWVIVGVVVGVVVLLLVGVALFFLCFRRRRQQKLQPPAVGKAFSDSNTKKVSEVTSTSQSWSLSSEGIRYAVDSLTVYKYEDLQNATNFFSEENKIKGSVYRASFKGDDAAVKILKGDVSSEINILKRINHANIIRLSGFCVYKGNTYLVYEFAENNSLDDWLHSEKNKDKNYSNSMCLSWFQRVQIAHDVADALNYLHNYANPPHVHKNLKSGNILLDGKFRGKVSNFGLARVMENEGGDEGFQLTRHVIGTQGYMAPEYIENGLITPKMDVFAFGVVILELLSGREVVGSDKSNGLGDQLLASTVNQVLEGDNVREKLRGFMDPNLRDEYPLDLAFSMAEIAKRCVARDLNSRPNVSEVFMILSKIQSSTLEWDPSGDLERSRSVSQVSDSR</t>
  </si>
  <si>
    <t>MNTLDLKLHLKIEVQLIKLMKFLYLYILLCMLPYSINCQQILLNTTVTDCSGTPSAPKGYLCNSPQNSCNSFLTFRSKPSYDNPTSIAYLLGSEASTIASINNISRNEKLPTNKTIIVPILCSCSGNIYQHNTPYTVQKGDTYFHLVNETYQSLTTCQALKGQNYYASENIAIGAEVTVPVLCACPTTTQMAKGITSLLVYIVNYGETVKSIGEAYGVDEQSILEANELQPSENRSVILFALTPILLPLRGKSCKEDPDSFYCTCSQGRLADGSCNESHGQKFPAKLVAALGVGIGAGFLVLFLLSYRLYQYIKKKRASIRKEKLFRQNGGYLLQEKLSSYGNGEMAKLFTAEELQRATDDYNQSRFLGQGGYGTVYKGMLPDGTIVAVKKSKHLDRNQIETFVNEVVILSQINHRNIVKLLGCCLETETPLLVYEYIHSGTLSQHIHGKDRDSSLSWESRLRIACEVAGAVTYMHFSASIPIFHRDIKPSNILLDNNYSAKVSDFGTSRSIPLDKTHLTTAVGGTFGYMDPEYFQSSQFTDKSDVYSFGVVLVELITGRKPITFNDEDEGQNMTAHFISVMKENQLPQILDNALVNEARKDDILAIANLAMRCLRLNGKKRPTMKEVSMELEALRKVQSSLHIKDDQESPSDEQSLRHTTNDTFHESTVESFSLSSQMESTYF</t>
  </si>
  <si>
    <t>MELYNYILHFTVLFLCMFSQLFNCQQVYLNNTVFDCTNPSTVPKGYLCNGLKKSCTSFLVFKSKPLYDNPTKIAYLLRSEASAIASINKIPLNEKIPSNKSIIVPVFCSCDGNIYQHSTSYSVKQNDTYYELVKETYQGLTTCQALMGQNYYAPVSIQLDAELTVPILCACPTANLTAKGVTSLLVHMVNYGETVKSIGEAYGVDEHSMREANELSGLQSANSSVILFASTPILVPLRRKNCKENSDRFYCKCSEALHGDESSKGIYCDESPRRKVPAKLVAASGMGIGTVLLCLFLLSCKLYQHIKKRRASTHKEKLFRQNGGYLLQEKLSSYGNGEMAKLFTAEELQRATDNYNRSRFLGQGGYGTVYKGMLPDGTIVAVKKSKELERNQIETFVNEVVILSQINHRNIVKLLGCCLETETPLLVYEFIPNGTLSQHIHMKDQESSLSWENRLRIACEVAGAVAYMHFSASIPIFHRDIKPTNILLDSNFSAKVSDFGTSRSIPLDKTHLTTFVGGTYGYIDPEYFQSNQFTNKSDVYSFGVVLVELITSRKPISFYDEDDGQNLIAHFISVMKENQVSQIIDARLQKEAGKDTILAISSLARRCLRLNHKKRPTMKEVSAELETLRKAQSSFEINHDHDSSSSDEESFGHGINESTDQESKEESNLFSLQIESASF</t>
  </si>
  <si>
    <t>MRIMVTLFSATILTLILLLNFHIPQTKSQQEYLDNHQLDCDDPSKSTYGNICNSINSCQSYLTFKSSPPHYNTPATIAYLLNSTVPLIANANNISYVDPIPTDTMITVPVNCYCSGHYYQHNSSYTLKTEDENYFTLANNTYESLTTCQALDAQNIYGLTNLTAGLNMHVPLRCACPTSKQIENGFKYILTYLVSEGEYPELIAEIFGVDSQSVLDANKLIEDQVIFYFTPLMVPLKDKPPTKIQRTLPPPSTPLSKPHVENLARNKDSSSSKKWVVVGIAVGAAFLLLIFFVLLFCFCQQHKNKKKLSSAATKTTTEEVSNTNTSITNPSFSLCSEGLRYAFESLTVYEFEELHKATSFFSEANRIRGSSAYRASLKGDDAAVKVLKGDVSVEINILRRINHANITRISGLSVHKGSTYLVYEFAENGSLDDWIHFSKCINSVALTWKQRVQIAQDVADALNYLHNYVNPPHIHKNLKSDNVLLDGNFRGKLCNFGLARVVDDYDFGEEGFQFTRHVVGTHGYMPPEYIENGLVSPKMDVFAFGVVMLELLSGREAIVGDKNGGEKRLSAVVSEVLEGDNVREKLHAFMDPTLRGEYPLNMGYSMAEIAKRCVANYHNLRPNVSEVLVILSKIQSSSVNRDPSDVMEKTFDQISDWKI</t>
  </si>
  <si>
    <t>Medtr5g042440</t>
  </si>
  <si>
    <t>MKTLKPHHHQLSTFIFILLFPFLKSQTARQQNNTGYTCPNNNNNNNNTYPCQTYVYYKATPPNYLDLATISDLFQLSRLMISKPSNISSPSSPLLPNQPLLIPLTCSCNFINTTFGSISYSNITYTIKPNDTFFLVSTINFQNLTTYPSVQVVNPNLVATNLSIGDNAVFPIFCKCPDKTKTNSSFMISYVVQPHDNVSSIASMFGTSEKSIVDVNGERLYDYDTIFVPVTELPVLKQPSTIVPSPAPRGNSDDGDDDDDKSGIVKGLAIGLGILGFLLILVIVFWFYREVLFKKEKKGKGLYFGDKGYKGNDEKKKKMDVNFMANVSDCLDKYRVFGFDELVEATDGFDERFLIQGSVYKGEIDGQVYAIKKMKWNAYEELKILQKKGIRQKKKKYLDIFQVHLNNNVSFFVLKVNHGNLVKLEGFCIEPEESNCYLVYEYVENGSLYSWLHEDKNEKLNWVTRLRIAVDIANGLLYIHEHTRPKVVHKDIKSSNILLDSNMRAKIANFGLAKSGINAITMHIVGTQGYISPEYLADGIVSTKMDVFSFGIVLLELISGKEVIDEEGNVLWASAIKTFEVKNEQEKARRLKEWLDRTMLKETCSMESLMGVLHVAIACLNRDPSKRPSIIDIVYSLSKCEEAGFELSDDGFGSERLVAR</t>
  </si>
  <si>
    <t>MMITFHMRALVFFLWLFLSSSHGSSYHCNENESHNHHCETFALFFTNSHYYSLSNLTLYLGLNRFVIAETNGFSLETEFLPQNQPLLIPIDCKCKKGDFQAELTKTTIKGESFYDIFKSLEGLTTCKAIKENNLGLSPWNLDAKLKLIIPLKCACPFSSFVIPKPKFLLSYPIIENNTVSNLALKFNITKEAIVIANNISSEERSLEPFTSILIPLNGKPFLDPLAKPKQPNTNFPKTNNIPINSQHKKSTMRKSELYIGLIGIAIGIFFALLVSFCFIWFKQRKVEENACKERDMELQYLNQSVRTTSDKKVSFEGSQDTLDSKIIDATPRKMLLETYTIDDLRKATEDFSSNCHIEGSVFHGCLNGKNMAIKRIKTEMVSKLDFGLFHDAIHHHPNIISLFGTSISEGSDSESFLVFEYAKNGSLKDWLHGGLAIKNQFISSCYCFLNWNQRLKICLDVASALDYMHHVMIPSYVHRNVKSRNIFLDEEFGAKLGNFGMASFVENETEDPQFYSTNYASWSIGYLAPEYVHQGIVSTSIDIFAFGVVLLEVLSGQTPISGSSCGKGEGSVWLSDKIKTILMSENNVNELLSEWIDSALGENFSFDAALEVANIARACVEEDCCLRPSAREIVEKLSRLVEELPNEEQQVLVSESSSKPLVGALESSM</t>
  </si>
  <si>
    <t>MGTNLVLMYNNKVMIHLWFIICICINSCYSQQPYDSSNCYSNETSPGSRYTCNSTHDTCKTFLVYRANQNFQTISQISNLFNKNTNEILHINNLTSSSQILKQGKEVLIPIECTCSNQFYQAKLSYKNLESSTTFSNIACEVFEGLLKHVTLSDQNENQGNEPKFGDVIHVPLRCSCPKNYSSIMKGVIKYFVTYPLIQGDNFDKLSKKFGISLDDFLEANQLQPLSSVFPQTVVLIPIRDANGPIKIFDIPDSPSPPPNFLPTNPFTQESTQPSNLYIAGPIIGFVLFITLVASGFYMKKLRKTDDVIDSFNPTNSTTLWSPIRTSTTSCLSPDFLVGIKYCLLNYHIEEIEKATNFFSDVNKIGDFAYKGLINGIEVMIKRMRFEDTSEVIDLHSRINHINIVNLIGVCYGESDLISWSYLVFELPKNGCLRDCLMDPCNTLNWHRRTQIVFDIATCLYYLHYCSFPSYAHMNVNSRNIFVTENWRGKLADVGGVSNNLLHGTVSQKVDIFAFGVVLLELISGREKFDGKLVKDCVGFLFGEGSEGGGCFEGLRNFVDPNLKDYSLPEALCLCFLAKDCVKDDPLHRPTVDDIMKVLAKMV</t>
  </si>
  <si>
    <t>MAVFFLTSGSLSLFLALTLLFTNIAARSEKISGPDFSCPVDSPPSCETYVTYTAQSPNLLSLTNISDIFDISPLSIARASNIDAGKDKLVPGQVLLVPVTCGCAGNHSSANTSYQIQLGDSYDFVATTLYENLTNWNIVQASNPGVNPYLLPERVKVVFPLFCRCPSKNQLNKGIQYLITYVWKPNDNVSLVSAKFGASPADILTENRYGQDFTAATNLPILIPVTQLPELTQPSSNGRKSSIHLLVILGITLGCTLLTAVLTGTLVYVYCRRKKALNRTASSAETADKLLSGVSGYVSKPNVYEIDEIMEATKDFSDECKVGESVYKANIEGRVVAVKKIKEGGANEELKILQKVNHGNLVKLMGVSSGYDGNCFLVYEYAENGSLAEWLFSKSSGTPNSLTWSQRISIAVDVAVGLQYMHEHTYPRIIHRDITTSNILLDSNFKAKIANFAMARTSTNPMMPKIDVFAFGVLLIELLTGRKAMTTKENGEVVMLWKDMWEIFDIEENREERIRKWMDPNLESFYHIDNALSLASLAVNCTADKSLSRPSMAEIVLSLSFLTQQSSNPTLERSLTSSGLDVEDDAHIVTSITAR</t>
  </si>
  <si>
    <t>MTSFFLFTNTLFLALMMFFSTTHHILAQLSHTNGTNFSCPVDSPPSCDTYVTYFAQSPNFLTLTSISDLFDTSPLSIARASNIKDENQNLVPGQLLLVPVTCACSGSNSFSNISHMIKEGESYYYLSTTSYENLTNWETVQDSNPNYNPYLLPVGIKVVIPLFCKCPSNYHLNKGIEYLITYVWHNNDNVSLVASKFGVSTQDIISENNFSHQNFTAATNFPILIPVTQLPSLSQSYSSSERKRSNHIHIIISIGISLGSTLLIALLVLVSVTCLRKRKSSENKSLLSVEIAGKKLISGVSNYVSKSILYEFRLIMEATLNLNEQCKIGESVYKAKLDGQVLAVKKVKEDVTEEVMILQKVNHLNLVKLMGVSSGHDGNHFLVYEFAENGSLHNWLFSNSSTGSRFLTWSQRISIAVDVAMGLQYMHEHTQPSIVHRDITSSNILLDSNFKAKIANFSVARTSINPMILKVDVFGYGVVLLELLSGKKSLTNNEINHIREIFDLKEKREERIRRWMDPKIESLYPIDDALSLAFLAMNCTSEKPLSRPTMGEVVLSLSLLMTQHSPTTLERSWTCGLDVDVTEMQTLIAAR</t>
  </si>
  <si>
    <t>MHCFPFTLIFLSTLFIFFTFPITLAQQPYIGLATNACPRRGNSNSIRGYTCNGGSANHTCQAYLTFRTQPIYNSVYTISTLLSSDARHLAETMSVSQNTTFETNKLVIVPVQCSCAGEYYQANTSYAFQNTDTPFSIANNTFEGLTTCQALMHENHNPGHLYLGRELTVPLRCACPTKNQTEKGIKYLLSYLVNWGDSVSVISEKFGVSCNNTLEANSLSLTKAKIYPFTTLLVPLHDKPSNSQTILQSQPSSTSSSPPPSSSTHQSSNKTWLYVVVGGVFALIVLTAVIFCIHYHKGRKKDDSLSQLTVSESFENQQLGKEMKKGDGKLSEFIHGIAQSFKVYSFEEIQRATNNLNSSSLIKGSVYRGVMNGDLVAIKKTEGDVSKEIQILNKVNHSNVIRLSGVSFNEGQWYLVYEYAANGPLSEWIFFGKFLSWTQRIQIALDVAIGLDYLHSFTSPPHIHKDLKSSNILLDSDFRAKIANLSLARSVKGVDEDDQFLATRNIVGTRGYMAPEYLENGLVSTKLDVYAFGVLMLEILTGKEVAAILAEDNNKNLSGVLSAVLGEERLKEFMDPSLQSNYPFELAMFVFEIIVGCIEKDPASRPSMQEIVPTLSRTMNSSLSWEMSVNISG</t>
  </si>
  <si>
    <t>MLLCSSSTSITMTVLLLLLVAMSFHMISETQAQQEYLNNNQLDCDNTHNSTYGNVCNSVTSCQSYLTFKSSSPEYNTPSSISYLLNSTPSLVAKSNNITDVTPIITDTMVTVPVTCSCSGGRYQHNATYNLKKTGETYFSIANNTYQSLTTCQALMAQNPYDAKNLFAGDDLHVPLRCACPTKKQSDAGFKYLLTYLVSQGESPDSIAEIFGVDTQSVLDANELDSKSVVFYFTPLLVPLKTEPPARLQIAASPPESPPPAPAGNDSSSSSKKWVIVGVTVGVAVCLVVALLVFFLCFYNRRRRQPAPPPVSVKDFPDSAVKMVSETTPTTESWSLSSEGVRYAIESLTAYKFGDIQTATKFFSEENKIKGSVYRASFKGDDAAVKILNGDVSAEINLLKRINHANIIRLSGFCVHKGNTYLVYEFAENDSLDDWLHSEKKYQNSVSLSWMQRVQIAYDVADALNYLHNYTNPVLIHKNLKSGNVLLNGKFRAKVSNFGLARAMEDQGEDGGGFQMTRHVVGTQGYMPPEYTENGLITPKMDVYAFGVVMLELLSGKEATGNGDKNGLGEKMVLSETVNHVLEGDNDNVRDKLRGFMDQTLRDEYPLDLAYSMAEIAKRCVAHDLNSRPNISEVFMTLSKVQSSTLDWDPSSEVERSRSVSQISESR</t>
  </si>
  <si>
    <t>MLLFTSSSSNSITTITMLLLVMIISFSHMIPSTQAQQEYVNNKQLDCDTQYNTTYGNVCNSVTSCQSYLTFKSSSPEYNTPSSISYLLNSTPSLVAKSNNITDVTPIITDTMVTVPVTCSCSGGRYQHNATYNLKKTGETYFSIANNTYQSLTTCQALMAQNPYDAKNLFAGDDLHVPLRCACPTKKQSDAGFKYLLTYLVSQGESPDSIAEIFGVDTQSVLDANELDSKSVVFYFTPLLVPLKTEPPARLQIAASPPESPPPAPAGNDSSSSSKKWVIVGVTVGVAVCLVVALLVFFLCFYNRRRRQPAPPPVSVKDFPDSAVKMVSETTPTTESWSLSSEGVRYAIESLTAYKFGDIQTATKFFSEENKIKGSVYRASFKGDDAAVKILNGDVSAEINLLKRINHANIIRLSGFCVHKGNTYLVYEFAENDSLDDWLHSDKKYQNSVSLSWMQRVQIAYDVADALNYLHNYTNPIHIHKNLKSGNVLLDGKFRAKVSNFGLARVMEDQGEDGGFQMTRHVVGTQGYMPPEYIESGLITPKMDVFAFGVVMLELLSGREATSSGEKNGLGENKMLSETVNHVLEGDNVRDKLRGFMDPTLRDEYPLDLAYSMAEIAKRCVAHDLNSRPNISEVLMTLSKVQSTTLDWDPSDELERSRSVSQISES</t>
  </si>
  <si>
    <t>MMISKTMIHLWFFSLTCFNACSAQLDYDQSSCTSNESFPGSRYTCNSTHDSCKTYLVYRANERFKTISDISNLFNMSSRQVLHINNLISSSEILKQGKEVLIPVDCTCSGEFYQASLSYKVPEITTFSEISCGVFEALLKQLTMAEENLSQGESPEVGSELQVPLRCACPGNFSSGKKVKYLVTYPVILGDDLDQLTQKFGISPEGFLEQNHLNSLSTLYPQTVVLVPIDDDPIRIFEIPDSPSPPPGFLPTNPVKLHKSLESSHLYIAGSVLGLVFFTTLLASGLYMKRVKKSDSVHSFNTTNTLWSSPMRTSPAWCLSPDLLLGIKYCLVNYHIKELEKATKSFSEENKIGDFVYEGLINNIEVMIKRMRFEDTSQVIDLHSKINHINIVNLLGVCYGEGNASWSYLVYELPKNGCLREIISDPLNPLNWYRRTQIAFDIATCLYYLHYCSFPSIAHMNVSTRNIFITANWRGKLADVGGSTKRNDSTEIPKGLVEPGNLLKGTVSQKVDIFAFGVVLLELISGKDNFDGKMIKECFGLLLGEASEGGCFEGLRSIMDPNLKDYSLPEALCLSFLAKDCVADDPLHRPTMDDIMKVLVKMV</t>
  </si>
  <si>
    <t>MIIIPFHMGGALVFFLCFLVPSLGKNLLTCETTSPYDASGYYHCNEKVSHSLSHCGTFALFLTNSHYPSLSNLTFYLGLNRFVIAEANGFSAETEFLPQNHPLLIPIDCRCKGEFFQAELTKTTIKGESFYSIAESLEGLTTCKAIRENNPDVSPWNLDDNLRLIIPLRCACPFSSEPRILLSYIVREGDTISNLASKFNITKEAIVSANNISLEGLGPKKLAPFTSILIPLNGKPIFGPLAKPMEPNSSFPTTRIPTHKKSAMWKTELYIALAGVAIGVFIAFAAAFFVIRLKQKKVKENSSKERDMELQYLNQSVRTTTTSDKKISFEGSQDTLDGKMVDTNKMLLETYTVEDMRKATEDFSSSNQIEGSVFHGRLKGKDIAIKRTKTEMVSKIDLSLFHYSSLHHHPNILGVLGTCLLEGPESYLVLEYAKNGSLKDWLHGGLAIKNQFIASCYCFLNWSQRLRICLDIANALKYMHHVMNPSYVHRNVKSRNIFIDEEFGAKIGNFGCVENDYDTEDPHFYSTNPASWSLGYLAPEYVHQGVISPSIDIFAYGVVLLEVLTGQTPISRTNDKGEGSVWLTEKVRSTLVSENVNELREWIDSALGENYSIDAAMTVAKIARACVEEDSSLRPSAREIVEKLSILVEELPEREQKVSISESSCKPLVDNL</t>
  </si>
  <si>
    <t>MELHYHLQILSTTLLLFMFPQPLNSQQLYLNSSVYDCTDNPSAPKGYLCNGLKKSCTSFLVFTSKPPYDNPLSIAYLLGSEASTIASINNISMNGKIPTNKSVIVPVFCSCSGNIYQHSTPYTVVKNDTYYMLVKTTYQGLTTCQAMMGQNYYAAVSIAVGAELTVPVLCACPTSNLIAKGVSFLLVHMVRDGEMVNSIGEAYGVDEQSMREANGLPVVPSSANNSVTLNALTPILVPLRGQSCKENPDKFYCKCSQALHDGSSKGLFCNESDGQKFPAKLVVPLGVGIGAGFLCLFVSGYKLYQYIQKKRKRIHTEKLFRQNGGYLLQEKFSLYGNGEKAKLFTAEELQRATDNYNRSRFLGQGGYGMVYKGMLPDGTIVAVKRSKEIERSQIDTFVNEVVILSQINHRNIVKLLGCCLETETPLLVYEFIPNGTLSQHIHMKNYESSSSLPWESRLRIACEVAGALAYMHFSASIPIFHRDIKPTNILLDSNFCAKVSDFGTSKSVPQDKTHLTTNVKGTFGYIDPEYFQSCQFTDKSDVYSFGVVLVELITGKRPISFFYEDEGQNLVGEFISLMKEDQLSQILDPVVVKEARIDDILSIASLARRCLRLNGKKRPTMKEVSAELEALRKVQNTLQINHDHESPGDGQSTKYTNSDIESREESFSLSLQLESTSF</t>
  </si>
  <si>
    <t>MEHKGLCILAVVIAFQLAGGEAVTDATARARRFACNVSAPCDTFVVYRTQSPGFLDLGNISDLFGVSRALIASANKLTTEDGVLLPGQPLLVPVKCGCTGARSFANVTYPIRPRDTFFGLAVTAFENLTDFVLVEELNPAAEATRLEPWQEVVVPLFCRCPTREELSAGSRLLVTYVWQPGDDVSVVSALMNASAANIAASNGVAGNSTFATGQPVLIPVSQPPRFPPLTYGAIAADPGAGKHRHGIIVATSIAGSFVACAVLCTAILAYRRYRKKAPVPKHVSPKLSWTKSLNRFDSNSSIARMINGGDKLLTSVSQFIDKPIIFREEEIMEATMNLDEQCKLGSSYYRANLEREVFAVKPAKGNVAGELRMMQMVNHANLTKLAGISIGADGDYAFLVYEFAEKGSLDKWLYQKPPCSQPSSSSVATLSWDQRLGIALDVANGLLYLHEHTQPSMVHGDVRARNILLTAGFRAKLSNFSLAKPAAMVDAAATSSDVFAFGLLLLELLSGRRAVEARVGVEIGMLRTEIRTVLDAGGDKRAAKLRKWMDPTLGGEYGVDAALSLAGMARACTEEDAARRPKMAEIAFSLSVLGQPLSVSDAFERLWQPSSEDSIGIGNEVAAR</t>
  </si>
  <si>
    <t>MTPRRRLALPALLLWCLCALPAPARSQSAATPAPASNEGFNCTANATYPCQAYALYRAGFGGVPLELAAIGDLFAASRFMVAHANNLSTSAVLAARQPLLVPLQCGCPSRSPNAYAPMQYQINAGDTYWIVSTTKLQNLTQYQAVERVNPTLVPTNLDIGQIVTFPIFCQCPTAADNATALVTYVMQPGDTYASIATAFAVDAQSLVSLNGPEQGTRNLSSPEILVPLRRQVPEWLPPIVRVNNISTTPASPPPSNTPAPTVVSNNRDGVVTGLAIGLGVVGGLWLLQMLLLGCLWRRLKARGRRAEAVASGDGGEGGRFTKAASGGGGGGGGRFLVSDISEWLDKYKVFKVEELESGTGGFDDEHLIQGSVYKAYIDGEVFAVKKMKWDACEELKILQKVNHSNLVKLEGFCINSETGDCYLVYEYVENGSLDLWLMDRDRARRLDWRARLHIALDLAHGLQYIHEHTWPRVVHKDIKSSNVLLDDRMRAKIANFGLAKTGHNAVTTHIVGTQGYIAPEYLADGLVTTKMDVFAYGVVLLELVSGREAVSDDSGEPLWADADERLFRGREERLEARVAAWMDPALAEQTCPPGSVASVVSVAKACLHRDPAKRPSMVDVAYTLSKADESFGDYSGESVSVASSGGIAAR</t>
  </si>
  <si>
    <t>MAETPRRIRRGGAGLSLVVVALLLAVAARAQQEYEANQQNACYATNASSTLGYTCNATSASAAAAAPCDAYLVFRSSPPLYASAVSISYLLNVAAAAVADSNAVDPVAPVAADRLVLAPVPCGCSPGGYYQHNASHTIRDTGVETYFIIANLTYQGLSTCQALIAQNPLHDSRGLVAGDNLTVPLRCACPSPPQAAAGVKHMVTYLVTWGDTVSAIAARFRVDAQEVLDANTLTESSIIYPFTTLLVPLKNAPTPDMLAPPAQAPPPPAPAPPRAQPPPGGSGSGKGVAVGVGVGCGVLALAGVFGLLFFCLRRRRGVGEESVRPGKVVGDVSSSAEYGALASGKQTTTATSMSSLSAARSLMASEVREALESLTVYKYSELEKATAGFSEERRVPGTAVYRGVFNGDAAAVKRVSGDVSGEVGILKRVNHCSLIRLSGLCVHRGDTYLVFEYAENGALSDWLHGGDAATGVLGWRQRVQVAFDVADGLNYLHHYTNPPCVHKNIKSSNILLDADLHGKMSSFGLARALPAGDGAAAAAAQLTRHVVGTQGYLSPEYLEHGLITPKLDVFAFGVVLLELLSGKEAASSGDGENGEALLLWESAAEALVDGGGEDAGSNVRAFMDPRLGGDYPLDLAMAVASLAARCVARQPAARPAMDEVFVSLAAVYGSTVDWNPSDHGNSGSSLIGR</t>
  </si>
  <si>
    <t>MSMLPRFLLLVVLLAVPMTAAQQQYEANAQGDCYTDNGSSVLGYTCGTAASPPPPPCTAYLTFRSAPPSYASPITVSYLLNASVPAVAAANSVPVSPPVARDGLLLVPVPCACTAAGYYQHDAGYVIQFDDETYFVMANDTYQGLTTCQALMAQNPAHDSLDLYPGIRLTVPLRCACPSPAQAAAGVRYLVTYLLGWDDDSSTVADRFGADYQAVLFANNLTDDSTVYPFTTMLVPLKHRPKPDVTVLPEPGPPSPAPAPAVSAPPPPAVPSSESGSGRWKKSFRGRCIGIGVGVGFAVLASGALLALFLLRRRWRWRGNGELHDVPLAPDKEGAKATPPPWMLPTTVADVDVRDAVGSMAVYEYGELERVTAGFAEERRIGDSSVYRAVINGDVAAAVKRVAGDVGAEVSVLGRVSHSCLVRLFGLCVHRGDTYLVFELAENGALSDWIRGDNGGRALSWRQRMQAALDVADGLNYLHNYTRPPYVHKNLKSSNVLLDADFRAKVSNFGLARTVAGAGGQMTSRVVGTQGYMAPEYLEHGLIGPHLDVFAFGVVLLELLSGKEAAPARDGGEGGDGEALALLLWEEAEGQLVVDGDDDDARGKVAAFMDSRLRGDYPSEVALAMAALALRCVAREPRARPSMVEVFLSLSALHGTTLDWAPHATLS</t>
  </si>
  <si>
    <t>MPPGARARRIAALDLIFLVFLRLASAYQRPSDAHINCIDSFCLGGYTCSETTATTSCTAYLTFRSDPPLSVAYLLNATPSAVAAANSVPLAVSPVDGTQLLLVPVPCSCNRATGYYQHNTTYAIQELDTFFLIANNTFQGLTTYQSIIANNPASEAMSPVINGPLAVPLRCACPSATTGRINNLLTYVVQEGDNVTSIARRFNSTHGDVLAANTLLVPLVHPPHSRVVLANTTITSTTPPESQKFYVSSPCSNGLLAGLGIGVGCGVSAWAAVLAVFLLWRRRRRRPVGDSSGMARETPLVAAVRGAVETLAAYSYADIETATAGFAEERRVAAGSSVYRAVINGEAFAVKRVAAGGDDVRGEVDVLGRVNHSGLVRLRGLCANGDDTYLVLEFAENGALSEWLHPGSAAACLRRVLGWKQRVLVALDVAGGLNYLHHFTNPPYVHKNLNSGNVLLDANLRAKVSSLGFARAVAVAVAAGDDSIALMTHHVVGTHGYLAPEYLEHGLISPKLDVFSFGVIQLELLSGKTAAFVTDDDGQNMLLWQAADGLVDGDGAWFKLRAFMDPQLQGHYPIGVASAVAALAVRCVAREPRARPSMEEVFVTLSAVYNLTVDWDPQNYSASASMVLGR</t>
  </si>
  <si>
    <t>MAQSRSHAMAAFAFVVVFLLSGAPGARSQQPYGSQVADCPNKHNDTGLLGYFCSSGGGGGGAPSSSSSSCQTYLTFHATPRYPDLAAIASLLGADASSLAAANSAALPTAALAPGAKVLVPATCSCTGAAYYQRNATYVAVAGDTLLVIANDTFQGLSTCQAVQEQALGDAPARSLLAGQRVTVPLRCACPSAAQAAAGVRYLVTYLVDEFDEVGAIAARFGVDAGNISAANEMAITDTIYPFTTLLIPVKSKPDVSQLRSPPPPPPPPPAAPAPTTNRKNHTGVYVGIGAAAVAVLAVVTAVVAALAVRARRQRRRATAAVAAAGGKGGKGNDKASPAFTGGEVSVSISEAFSGLSDIKSSLKVFTYAELAAATDGFSPDRRVGGSVYRAVFNGDAAAVEVVDRDVSAEVEIMRKINHLNLVRLIGLCHHRGRWYLVSEYAEHGTLRDRLLAGGGAPPLSWSQRVQVALDVAEGLRYLHGYTRPPYVHMDVSSDSVLLAGGADLRGKLRNFGGARVIRGGGGEAFTMTSNIAGTRGYTAPEYLEHGVVSPKADVYSLGVVLLELVTGKGVDELEADGAGDPFAGMNALAGDLDGGSEDDAAVTRRMEEFLDPAMAATGSSCPREAVAMMVKLIERCVRRDAAARPGMGEVAQHLLMLHGVSGDGWHSSLEHYRSSGGDGGEQP</t>
  </si>
  <si>
    <t>MKPWCLLPWRRLALATLLCVCTLPAPARSQSAPAPAPAPASVEGFNCSANSTYPCQAYALYRAGFAGVPLDLSAVGDLFGVSRFMIAHANNLSTTAAPAAGQPLLVPLQCGCPSRSPNAYAPTQYQIDSGDTYWIVSVTKLQNLTQYQAVERVNPTLTPTKLEVGDMVTFPIFCQCPAAAGNDNATALVTYVMQQGDTYASIADAFAVNAQSLVSLNGPEQGTKLFSEILVPLRRQVPQWLPPIVARNSVPVTPAPPPSATPNPSVATDNQNGVVTGLAVGLGVVGGLWLLQMLLLACLWRRLKAKAGRGREAVVSGESGEAGRFAKSGSAGGVGGERFLVSDISEWLDKYRVFKVEELERGTGGFDDAHLIQGSVYKASIDGEVFAVKKMKWDACEELKILQKVNHSNLVKLEGFCINPATGDCYLVYEYVENGSLDVCLLDRGGRARRLDWRTRLHIALDLAHGLQYIHEHTWPRVVHKDIKSSNVLLDARLRAKIANFGLARSGHNAVTTHIVGTQGYIAPEYLADGLVTTKMDVFAYGVVLLELVSGREAAAAADNGELLLADAEERVFRGREEKLEARAAAWMDPVLAEQSCPPGSVAAVVSVARACLQRDPAKRPSMVDVAYTLSRAEEYFADYSGESVSVNGSGELAAR</t>
  </si>
  <si>
    <t>MARALGSRTAALTLTLLLSLLLLTMAAAQQEYEANKQNACYSTNSSSVLGYVCNATAAAASAPCATYLVFRSSPPYYQTPVSISFLLNSDPAAVADANAVPTVSAIAASHLVLAPIPCACSPRGFYQHNATYEIQFDEETYLIIANNTYQGLTACQALIAQNPDHDSRRLVKGNNLTVPLRCACPSPAQRAGGVRHLLTYLVTWGDTVSAIAARFRVELQAVLDANSLTGTETIFPFTTLLIPLKNAPTADMLVSPASPPAPSPPQTSQPPADGGSGSGRWVAVGVGVGVGVLALAGLAVLALIWVRRRRARPGVGEESGRPGRSKVALDVPSSADYDALASGKHTTGTTTTTTSTSSSSAAAMRTLLSSDARAAAESLTVYKYSELEKATEGFSEQRRVAPNASVYRAVFNGDAAAVKRVAGDVSGEVGILKRVNHSSLVRLSGLCVHQGNTYLVFEFAENGALSEWLYGARSAANSTLVWKQRIQAAFDVADGLNYLHHYTNPPCVHKNLKSSNVLLDADLRAKVSSFGLARAVPEGVGSGAQLTRHVVGTQGYLAPEYLEHGLITPKLDVFAFGVILLELLSGKEATFDGEGEKRGETTTTTLLWESAEGMALADDGGDARGKVREFMDPRLKGDYPLDLAVAVASLAARCVAREPRARPAMKEVFVTLSAVYNSTLDWDPSDYGNSGSSIVGR</t>
  </si>
  <si>
    <t>MKLCSAARYWLRTGAVLEIEPSPSSTSHHRCDSLRNTHTGRQMEHRRFGCPLLLLLLVVVLIFRCSEAQDVANGTERFACDVPAPCDTFVVYRTQSPGFLGLGSISDLFGVSRAMIASANNLTAKDGVLLPDQPLLVPVECGCTGNRSFANVTYPIQDGDTYYALALTAFENLTDFNIMQQLNPQAPATRLQAPEEVTVPLFCRCPTQAERAGGIRYHITYLWRPEDDMSTVSTLMNSSKSDIAEANNVTTEFTSPTAQPMLIPVSQPPKLPPLRYDASADGSGANKRGRGVAVAAGVAGSLVAFAALCVAAFAYRRYRKKKETVVQLGSPYATPKLSWHKHQQQHNYGLQSSSSLARMMNGGGDKIITSVSQFIDKPIVFGADEIMEATMNLDERCRIGSSYYRAKLDGEMFAVKPAKGDVSAEMRMTQMVNHASLIKLAGISFGTEGDYTFLVYEFAEKGSLDKWLYQKPPSSLPSSSSSSSSVDTLSWNQRLGIAFDVANGLLYMHEHTLPSMVHGDVRARNILLTADFRAKISNFSVATPAMADAADTSSDVFAFGLLILELLSGRRAMEARVGAEIGMLWRDIRAVLEAGDKRDARLRKWMDPALGSEFHMDAALSLAGMARACTEEDAARRPKMADVVFSLSMLVQPLPVGDAFEKLWQVSSEDNMGIVNEVAAR</t>
  </si>
  <si>
    <t>MAPSRATAALLFSAAVFVLLSGARSQQPYGTQIGDCHNKHNDTGMLGYFCNGAPSCQSYLTFRARPPYSDPASIAALLGANATNLAAANSASPSSSSSFAPGTKVLVPVPCACTGRGRGHYQSNVTSYVAVPGDTLLIIAKGTFQGLTTCQAVQEQSLGGKPPESLLAGQRLPVVPLRCACPSAAQAAAGTRFLVSYLVDEFDEVRAVAARFGVDAAGIAAANGLKSDGTIFPFTTLLIPVKSPPDISQLRSPPPPPPPPPAASVPAAEKRSNHAGVYIGVGVAVAAVAVIASVGAVLARKARKRARAGAAVATTGKGTGKASHGTTSAGEVSVTISEAFSSLSDIKSSLKVYTYEELTAATDDFSAARRIGGSVYRATFGADTAAVEVVAGRDASKEVELMSRMNHFNLVRLTGVCHHRGRWYLVSEYAAHGTLRDRLLLGATEAPAALSWAQRVQVALDAAEGLRYLHEYARPPCVHMDVRSGSVLLDAALRGKVCNFGCARAIRGGAGEAGPPREFTMTSSIGGARGYVAPEYLEHGVVSPKADVYSLGVVLLELVTGKGVDELDGSRGDPLAGLNALTTGDREEEGDGAALEKLEEFVDPAMAAGSCPRDAVVMMVRLIERCLRRDAAARPSMGEVAQYLLKLSGISGDSWRSSSEYLRSSGSETASQRLAR</t>
  </si>
  <si>
    <t>Solyc09g083200</t>
  </si>
  <si>
    <t>MITKPIFGFSLLIFISFIFNQNICYAQNPPSITGYTCNPNQFNPCQTYVLYRARGPQFLDLASIGDLFSVSRLMIANPSNISNPNTTLVNDQPLFVPIKCSCNNINSTFGSISYAGLNYSFKAGDTMYDMSVTKYQNLTTYQSVEAVNPTVEATKIAIGQTIKFPIFCKCPTTRQNQPRLLITYVFQPNDNISSIASRFRITPQSITQMNGNNIKILDTIFIPLPNLPNLTRPASSNTPPPPPPPTAPAPVIQENDRKGTVIWLAIGLGVCGLLLILILGLFYKEKTVKREKYSDIERQKSLYVGSKKGSIVDKDVEVNLMADLSDCLDKYKMYKMEQLWEATNGFDEECLIQGSVYKGTIDGEVLAIKKMKWNAREELKIL</t>
  </si>
  <si>
    <t>MIFHWLLVVVIIVTYVGSSYGQQYYDSTSCHSSITSLGTRYTCSTSPNDSCETFLIYRTNQDFTTISDVSYLFGILNPDDESLLRTNNVTSSSQILEIGREVIIPIHCSCPGEFFQANVTYITPTNTNFNDVACGVFEGLVKSVTLVQENIFTNMFDNSEIRSGTQLIVPVKCACPDKLFGPGINYLVTYPFISGDDTGKVSEKFNIPVEDIWRVNNMSFNPTVYSNTTILVPLRNEPSINFSIQDSEPPSPGFLPTQLVEKSTKNQKLKKLYISGSIVGFLLLAATLIACGLYVRTLRKFKEDRCVHRSTMHKDSVSSCSTLRSSPPISGPTTTRTSTNSCLSPDLFAGIKYTLGEYNIDELTNATCDFSEETKVSNNVYRGCVDKVEVLIKKIRFEDTRQVIDVHSRINHVSIVKLQGVCYGEDDITGSYLVFEYPSNGTLRDCLSNSSVISLNWHKRTQIAFDIAIGLHYLHFCTIPPYTHMNINSKNVFLTANWRAKLAIFGAKGGIEPATSRDIGSIGSIGGWIAPEHLVHGSVSEKVDIFAFGVVLLELISGKEDVDGNFLRDSITFLGGGVNEGGCFEQLKNFIDPCLMEDYPLAEALCLAVLAKACIEDDPLHRPSMDDIIKVLARMV</t>
  </si>
  <si>
    <t>Solyc02g065520</t>
  </si>
  <si>
    <t>MVVPLVSLFYNFFLFLILSSSNVTAQPSSTDTDFSCSFNSSFSCDTFISYRARPPNHLDVGSISDLLEVSRLSVATATGLASEDTELFPDQLLLVPVKCYCNSSHYFSNVTYQIRKGDSFYSVSIRAFENLTNYHVVQDMNPTLDPTNLTIGAEAVFPLFCKCPTHSDLEKGLQYLVTYVWQPWDDVLPVSNMFGASAADILAANNYRNFTAAICSPVLIPVKLPIILQSYPSSASSRKSKHGWIVITVLGIMGLLAVFSFCLMVYMRHLEEKRRSNLAHNSSTLETSDLFHTKKASEGEIMDHKNIQDKLLPGVSGYIGKPIIYDLKIIMEATVDLSERYRIGGSVYKATMNDQVVAVKKRKQASEELTILQKLHHANLVKLMGVSSDDLGNSFLVYEYAENGSLDECLFPGSSSSSAASVIVTSLDWRQRLHIALDVANALQYLHEHTQPSIVHGDIQTCNILLDSRFKAKIAGFSTARHATNSLMLKVDVFAFGIVLLELLSGKKATESKDYNDETLIMWKEISRILEVEDNREEKFRRWMDPKLSFYPVDDALNLAALATACTSEQSAERPKMTDIVFNLCFLAQSSFEMYGPSWTSGEAEEIVQIVSPVIAR</t>
  </si>
  <si>
    <t>MIVAFQFWAFVFFFLFITLSAHGEDLLSCDSKSPSASGYRCDRNVHLLQCGTFGILRTNSLYDSLFNLSSYLGINQYLLREANGFSPDTEFLATDQPLIIPLDCKCIGGFFESELRKTTTKGESFYSIAQSLEGLTTCKAIQEKNPNVTPWGLSEKTLLSIPLRCACPSPQEITLRTKLLLSYPVKQGDTIAALAVSFNTTVDRIIDVNRRSQGASFRTNGLSPASTLLIPLEGKPKLGSFTKPQQPNLGYPAASIASSKIHKKKTKMRMMRVYIAVALVVFVAIFALPAVFLFYFLKRKGDILSKERDTELQKLSLSVRTTSEKKVSFDGSQNDLDGQIIDATPHKLFVETYTIEEIKKATEEFDSSNLIEDSVFHGRISGKNLAIKQMETSSISKIDFGLFNDAIHHHPNIIRLLGTCVTEGPDSFLVFEYAKNGSLKDWLHGGLAMKNQFIASCDCFLTWNQRLRICLDVATALQFMHHIMDPVYVHRNIKSRNILLDEEFKAKVGNFGMARCVEDDVAKGYLAPECLKQEIIAPSIDIFAFGVILLEVLSGQTPIRIRNVTEGEDEVALSEKIKVILESENVDELREWVDSALGENYSFDAAVTLANLARACVEEEPSLRPNAGEIVKKLSRLVEEKLLEGEEQLIISESSCKPLFKAEATSTSM</t>
  </si>
  <si>
    <t>MITKPIFIFSLLFFLSFILNQNIICYAQEPPSITGYTCNPEQFNPCQTYVLYRARAPEFLDLASIGDLFSVSRLMIANPSNISNPNTTLVNDQPLFIPITCSCNNINTTFGSISYAGFNYSFKSGDTMYGVSTSKFQNLTTYQSVEAVNPTVVPENIDIGQAIKFPIFCKCPNTTSSQNQPRLLITYVFQPNDNISSIASRFRVTPQSITQINGNNTKILDTLFIPLSNLPNLTQPTSSNTPPPPPTPSAPVNQEKDRKGTVIGLAIGLGVCGVLLILVLGLFYKEKTGKKEGYGDVERQKSLYLGSKKGSFVDKDVEVNLLADVSECLDKYKMYKMEQIWEATDGFDEGCLIQGSVYKGTIDGEVFAIKKMKWNAREELKILQKVNHGNLVKLEGFCIDPKEANCFLVYEYVENGSLHSWIHGEKPEKLSWKTRLRIATDVANGLLYIHEHTRPRVVHKDIKTSNILLDSNMRAKVANFGLAKSGCNAITMHIVGTQGYIAPEYLTDGIVSTKMDVFSFGVVLLELVSGKEAIDDEGKVLWANIGDFSEGSEERKVRKLQEWMDGSLLREELIMESVVNVMSVAISCLNKDPSKRPGMIEIVYALSKSIDLFTDVSEEGLSPRQVTAR</t>
  </si>
  <si>
    <t>MGDFPLIFFISSIILASKVYAQQNYSGNTVMSCKGTNETGTTASFLYSCNGEKFSCRSFVIFRSDSPYNTVSYISKLLSSNPDEIVHINNISRFKILDQNQEVIVPVNCSCSGQYYQADTSYVIPSKYDTYFRIATSTYQGLSTCSAVMHENVYNALDLFPGLNLRVPLRCACPTRDQSRNGVKYLVTHLVTWGDNVSSISAQFSVSSQSTAYANGLSENSVLYPFTTVLIPLPKEPSSSETRTIKREHTETSYPSRHKISYGSLFIGVGTGVSLAVLCFILFIVLKHKKENGRGEILGNRRQGKQKRNLPEHVLESIVGEGQMIKVYEFEELLAATENFSSRKKFGHCVYKGVLRGKLMAIKEMSTDISKEVKFLAKINHFNLISLAGFCKHHQLSYLVFEFMENGSLKEWLFKDDNPEAQSWNCRIRIALDIADGLDYIHNFTAPAYVHNNISSNSILLNRHLRAKISNFSLARSANNEGKVTSSMKFIEGNNGYMAPEYIETGQVTPKIDIYAFGIVLLEIITGKGAVFEQDGKEVLLSETVLESMDEESKIQELTDPRLQVKHPLGYIIQQTDLVLRLVRLCAACLTMEPERRPSANEVISTLLKIQSDVQN</t>
  </si>
  <si>
    <t>MNYSHLIFVFTIILAYSSVSILAQQPYFGTGTNDCSSQDTSTSAFGYLCNGVNRTCQSYLTFRSQPPFNTVSSISSLLGANPSQLSQLNSVSQNATFNTNQMVLVPVTCSCSGQFYQSNASYVIRRDDSFLNIAMNTLQGLSTCQAINAENSEQANNLVVGSRINVPLRCACPTQNQTNNGTNYLLTYLIASGEFVSFISDKFGVDFRATLAANSIPEDAPTVFPNTTLLVPLSTPPLSSQVAGPSPPPPPATTPTPPAVPVSESSSNKTWIYVVAGVVGGLVALCILGVVVFFLFFRKKEKKADPQFVSESFEAVEKPSNKKVEEESEEFLESLSSIAQSVKVYKFEEVKAATENFSPTCLIKGSVYRGTINGDFAAIKKMSGDVSKEINLLSKINHFNLISLSGICFHDGHWYLVYEYAANGPLSDWICHHNGEQKSLSWAQRVQISFDVATGLNYLHSYTSPPHVHKDLNGDNILLDGDLRAKIANFGLARSADGQEGEFALTRHIVGTQGYMAPEYLENGLVSPKLDVYALGVLLLEILTGKEVSALYEGSNTNLAELLIPVLNDDNAKESLSNFVDPSLQGKYPVELAFAMVRLIDNCLMKDPSHRPNTDEIVQSVSRIMTATHSWETSFSTSVSPHRLP</t>
  </si>
  <si>
    <t>MNWLLNILCILNFLISCTKAQQEYSGNSVLNCENEIGTNYSCNGRNSTCQAFLIFKARDPYNSVPGIAALMSSNMSEIARINNVTRLTVFAPEKEVIIPVDCSCSGLYYQAKTMYYISALIETYFVIANNTYQGLSTCNALVCQNEYDEFSLRPGLELQVPLRCACPTAKQAAKGSKYLMTYSINVGDDILTVGKRFKVNGRNIIEANGFLDENSVLYPFTTILIPLPSEPSNLDTGNENYRKPIRSFSPPSAANASKGKSKRNLYIGSGVATGFVVSWVILLALFKKRDSKFPRRSSSHEDILVEIANIDHVPKVFKFKELKHATQNFDSKNRIKGSVYWGGFKGETLAVKMAIMDVSREVNILHKINHFNLIKLCGYCEHKGCFFLVFEYMQNGSLREWLIRTKSQDTISWKKRIQIVLDVANGLHYLHSFTKPGYIHKNINSRNILLDNNIRAKITNFSVAKETDTSGMSWELVGTTGYMAPEYAERGTVTSKMDIYVFGVVLLELVTGKDAVIVEESGEILLSAAVAAIMEGENAEIELDGFIKADMREDSDLEIAISVANLSLRCLTREPTNRPSMEETVSCLLKIQVNVHKAE</t>
  </si>
  <si>
    <t>MVNQKPFHKTHIFLSLLVFTNVALLVTSKSTIEPCANSDSCNALLGYTVYTELKVSEVASLFQIDPIALLTANAIDISYPDVENHILPSQLFLKIPIVCSCVDGIRKSVSTHYKTRPSDTLASIADSIYSGLVSADQIREANSISDPSVLDVGQTLVVPLPCTCFNGTDNSLPAIYLSYVVTPVDTLAWIAARYSTTLSDLMNVNAMGSTAIKASDILAIPLPACASNFPRYAADYGLIVPNGSYAITASHCLQCSCGPGNLNLYCQPASLAVSCSSMQCRNSNLMVGNVTVQQSGGGCNVTSCNYGGFVNSSIITTLSTSLQPRCPGAQKFPPLIAPPTSVIRDTTFAPSPAPQSDGAGGTGAPKSSSSVPSTTSMLPGLAPIGGPAGSASGSASDACSLINPLANFPTAVLLLLYVKFMMAIL</t>
  </si>
  <si>
    <t>MAFSFSLSTPTIPTLLFTLSLLLSFLTTPASSATFNCSATTTCQSLIDYVPENTTTLNAIKTLFNISHLRTLLGANNLPLSTAPTQNVTALQKILIPFTCLCSNGTGVSNKRPQYIVKPGDDLDHIATVVFSRLVKYQEIAAVNNIPDPSLIGIGKKLWIPLPCSCDEVNGERVVHYGHVVEAGSSVEAIATKYGTDQETLLRINGIADPKTLQANQVLDVPLKACSSSVSNNSLDAPLLVSNNTYVFTANNCVKCQCSPANNWTLQCEPSTVNSTGCPAMQCQGSSQLFLGNTTTSGCDQTTCTYAGYTNKTNILTTLATQSTCAAPPPDNNNNASRMGLQGSSWSFLFAAIHLALLLLHVLQ</t>
  </si>
  <si>
    <t>MMRSNQLEQLLVFIFILSPTLLVLVTHAKSTIEACSSSDSCTSLLSYIVPWDSKFSEIAYRFQVNVFDVLAANSINLTIPSPGNQILQAKSLLKIPNSCACVDGIRRSIIAYTVKAADSLDLISQGYGGLVSAEQIRTMNGIGPKNPLTSGQSIMIQLPCTCFNNTNNGVASVYMSYVVQSGESLSSIGLEFGATLMELVSINGLDQPRVDPGDTLAIPFSACSSANLNWYNESLIVPNGSTALTANDCIKCFCRPSSLKLHCSPSGIVGPCSHLQCKESDLFIGDVSIQQNAIGCNVSTCLYRGHNGRKIFRSLENSTHANCSADGEDYSAGSAEQSPNPIVPCISLSPSPLPSAHPPMGVSAYGPSSTHNPNIPNYSTLLTHAPSYSLLVVLFFFL</t>
  </si>
  <si>
    <t>MKIPEKPIFLIFVSLILASSLTFTATAKSTIEPCSSNDTCNALLGYTLYTDLKVSEVASLFQVDPISILLANAIDISYPDVENHILPSKLFLKIPITCSCVDGIRKSVSTHYKTRPSDNLGSIADSVYGGLVSAEQIQEANSVNDPSLLDVGTSLVIPLPCACFNGTDNSLPAVYLSYVVKEIDTLVGIARRYSTTITDLMNVNAMGAPDVSSGDILAVPLSACASKFPRYASDFGLIVPNGSYALAAGHCVQCSCALGSRNLYCEPASLAVSCSSMQCRNSNLMLGNITVQQTSAGCNVTTCDYNGIANGTILTMLTRSLQPRCPGPQQFAPLLAPPDTVPRDVMYAPAPSPDFDGPGSIASSPRSSMLPGGGILPGNPANGPAGSISTASASSVSYFFITFLISIASFSLALSS</t>
  </si>
  <si>
    <t>MKNPEKPLLLFLILASSLASMATAKSTIEPCSSKDTCNSLLGYTLYTDLKVTEVASLFQVDPVSMLLSNSIDISYPDVENHVLPAKLFLKIPITCSCVDGIRKSLSTHYKTRTSDTLGSIADSVYGGLVSPEQIQVANSETDLSVLDVGTKLVIPLPCACFNGTDESLPALYLSYVVRGIDTMAGIAKRFSTSVTDLTNVNAMGAPDINPGDILAVPLLACSSNFPKYATDYGLIIPNGSYALTAGHCVQCSCVLGSRSMYCEPASISVSCSSMRCRNSNFMLGNITSQQSSSGCKLTTCSYNGFASGTILTTLSMSLQPRCPGPQQLAPLIAPPDNVPKELMYLPSPSPSPSPEFDDIAGGGSSIAAVPAASPGGATVSSSNSIPGNPANGPGGSISIASCPLSYYSFIALLIPIGSCFFVF</t>
  </si>
  <si>
    <t>METSCFTLLGLLVSLSFFLTLSAQMTGNFNCSGSTSTCQSLVGYSSKNATTLRNIQTLFAVKNLRSILGANNLPLNTSRDQRVNPNQVVRVPIHCSCSNGTGVSNRDIEYTIKKDDILSFVATEIFGGLVTYEKISEVNKIPDPNKIEIGQKFWIPLPCSCDKLNGEDVVHYAHVVKLGSSLGEIAAQFGTDNTTLAQLNGIIGDSQLLADKPLDVPLKACSSSVRKDSLDAPLLLSNNSYVFTANNCVKCTCDALKNWTLSCQSSSEIKPSNWQTCPPFSQCDGALLNASCRQPRDCVYAGYSNQTIFTTASPACPDSAGPDNYASTLSSSFNFVIVLIQCALLCLCLL</t>
  </si>
  <si>
    <t>MRNPENRILFLILASSLLFFTATSKSTIEPCSSNDTCNSLLGYTLYTDLKVSEVASLFQVDPISVLLANAIDISYPDVENHILPSKLFLKIPLTCSCVDGIRKSLSTRYKTRPSDTLGSIADSVYGGLVSAEQIQEASSVSDPSVLDVGTSLVVPLPCACFNGTDNSLPAVYLSYVVRGVDTLAGIARRYSTTVTDLMNVNAMGAPDVSSGDILAVPLSACASNFPKYASDFGLIVPNGSYALAAGHCVQCSCALGSRSLYCEPASLAVSCSSMQCRGSNLMLGNITVQQSSAGCNVTSCDYNGFANGTILTMLSRSLQPRCPGPQQFAPLLAPPDTLPKDIMYAPAPSPDFDGPGSIASSPRSSIIPPGGGSFPGNPANGPAGSISMATASSVSHFFVTFLISISSFSFVFSS</t>
  </si>
  <si>
    <t>MKTPDKPIFYLFLILASSSLLFTATAKSTIEPCSSNDTCNSLLGYTLYTDLKVSEVASLFQVDPISILLANAIDISFPDVENHILPSHLFLKIPLTCSCVDGIRKSVSTRYKTRPSDTLASIAGSVYGGLVSAEQIQEANSVTDPSVLDVGTSLLVPLPCACFNGTDNSLPAVYLSYVVKGVDTLAGIARRYETTVTDLMNVNAMGAPDVSSGDILAVPLSACASNFPKYASDYGLIVPNGSYALAAGHCVQCSCALGSRSLYCEPASLAVSCSSMQCTNSNLMLGNITVQQSSAGCNVTTCDYNGFANGTILTMLTRSLQPRCPGPQQFAPLLAPPDTVPKDLMYAPAPSPDYDGPGSIAASPGSSVIPPGGGSLPGNPANGPAGSISTAPTVYSFSYFFIMFLISISFVFSC</t>
  </si>
  <si>
    <t>METSRYTLPLLLIAFSFLLTLSAQMTGNFKCGEPGDSPSTCRSLVGYSSKQATTYGNIQTLFAVKKLRSILEANNLPLSTPRAQGVNPNQVVRVPIPCSCSNGTGVSNRSPVYTVKKGDTLFFIASEIFGGLVRYQRISDLNKIPDASEIDVGQRFWIPLPCSCDEVNGQDVVHYAHVVKSGSSLGEIASQFGTDNKTLAQLNGISSDAQLLADYPLNVPLRACNTSLREESLDAKMLLPNSSYSITANNCIRCSCEAANNWTLSCEASQLKPSSTWQTCPSPQCEGAESLFVGNTTNTSCGPRSCAYAGYSNQTIFTALSPDPCSGSGGNSSGPPGNYASTFSSSFSFAMVLIQCALICLCLL</t>
  </si>
  <si>
    <t>MKNPEKPILLFLILASTLASTATSKSTIEPCSTSSTCNSFLGYTLYTDLKVTELASLFQADPVSILLSNSISTSYPDVENHVLPSHLFLKIPITCSCVDGIRKSTSTRYKTRTSDTLDSIAGSVYGGLVSPEQIQVANPDIESLDVGTSLVIPLPCACFNGTDESLPAVYLSYVVRGVDTMGGIARRFSTTVADLTNVNAMGAPDINPGDILAVPLLACGSNFPKYATDYGLIIPNGSYALTADHCVQCSCALGSRSMYCEPASLEVSCSSMQCRNSKFMLGNITSQETSAGCKLTTCTYNGFANGTILTTLSRSLQPRCPGPPQLAPLIAPPDTVPKELMFAPSPSPTPSPAPASDGVVSEGPSTVAAAPRGPTVASSSSIPGYPANGPAGSISIASCLTSYHSLVVSFISFASYSSVILV</t>
  </si>
  <si>
    <t>Medtr3g072410</t>
  </si>
  <si>
    <t>MQNKNILLLFLLFKLLITTTSKSTIEPCTTSDTCNSLLGYTLYTDLKVSELSSLFQIDPISLLTANSIDISYPDVEHHILPSKLYLKIPIQCSCIDGIRKSVSTNYKIRPSDTLSSIADSIYGGLVSSDQLREANSVTDPNVLDVGQNLVVPLPCTCFNGSDNGLPAIYMSYVVQPLDSLNNIAARYFTTLTDLMNVNAMGTTGISAGDILAIPIPACASKFPKDSADFGLLVPNGSYAITAGHCVQCSCGPRNLNLYCMPASLAVSCSSMQCKSSNLMLGNVTVQQTSGGCNVTSCTYDGIVNGTIATTLTPSLQPRCPGSQEFPPLIAPPTVVPRESLFAPAPSPSSLFDGTDGRSPKSSVVPSTGFTPALGPSGISSGASAACSLVKPLPTLTLTLVLLFVKLMIPVAL</t>
  </si>
  <si>
    <t>MSGGNKMVTVWLITVAVVLVASVGITVTEAQPEANFKCLTENATCRSLTDYTSTNSTTLKEIATLFGVKHFLDLLGANNLPSNTNNSYKVNPNQVIKVPFPCKCSNRTGTSNHVPRYKIVPGDTLDAIARVRFAGLVKYQQIQTANKIPDANNITAGATIWIPLPCSCDPVDGTSVMHYAHIVPMGSSIQSIAQQYAISQQTLLSLNDLDDPKNLLAGQLLDVPLPVCNSSIKSDSLDFPLLVPNATYFYTAHECVKCKCDSTGDNKNLQCEASNLKPINNWSVCPSLKCSGSVLLGNTTSTDSCSRRVCDYTGYTSSRNISTTLATQNTCAVAPSGSGDSGSGASRSMLNGWVLNKLLILIHFLILFVYLL</t>
  </si>
  <si>
    <t>MVGWSLLTSXTDPSVLDVGQSLVVPLPCTCFNGSDNSLPAIYLSYVVQPVDSLAAIAARYLTTLTDLMNVNAMGSTAISDGDILAVPIPACASNFPKSASDFGLLVPNGSYAITAGHCVQCSCGPRNLSLYCMPTSLSASCSSMQCKNSNLMLGNVTAQQSSAGCNVSSCSYDGLVNGTIATRLSASLQPRCPGLQEFPPLVAPPTSVEKDPTFASGPAPSPSPQSHGSGLPSPKSSGMPGLPGFSPANGPVSGISSGASAACSLVKPSPTLTSALVLLLAMLVIPVAL</t>
  </si>
  <si>
    <t>MGTVWLSKLVATTMLVAVLGLLAEAQIEAKFKCISENAPCHALADYSHPNGTTLRRIQTLFTVKYLPDILGANNLPANTTRVAPDQVIKVPFPCRCSNGTGLSNKVPRYKIKKGDTLYDIATTVFAGLVKYPQIQVANEIPDANNITAGDTIWIPLPCSCDAVAGSSVVHYAHLVQDGSSVESIAQEYGSTQQILLSLNGISDPKLLQARQLLDVPLQGCSSSVKNDSPDYPLLVPNATYVYTAKECVKCKCDSSNNFRLQCEPSQHKPINDWSVCPSMECSKNVLIGNTTSTDSCNRTICDYAGYSNSKISTILATQNTCAGPPSGSGTSSGSGSGDSGSGASRSNLHGWVWSSPLIVIHFLLFVVFLL</t>
  </si>
  <si>
    <t>MASLTAALATPAAAALLLLVLLAAPASAANFTCAVASGTTCKSAILYTSPNATTYGNLVARFNTTTLPDLLGANGLPDGTLSSAPVAANSTVKIPFRCRCNGDVGQSDRLPIYVVQPQDGLDAIARNVFNAFVTYQEIAAANNIPDPNKINVSQTLWIPLPCSCDKEEGSNVMHLAYSVGKGENTSAIAAKYGVTESTLLTRNKIDDPTKLQMGQILDVPLPVCRSSISDTSADHNLMLLPDGTYGFTAGNCIRCSCSSTTYQLNCTAVQNKGCPSVPLCNGTLKLGETNGTGCGSTTCAYSGYSNSSSLIIQTSLATNQTTACQRGGSGRSQFARSMWSMSVISFHMVLIIICFL</t>
  </si>
  <si>
    <t>MAGWPAAEAAGALVVAILAAAAGGAAGKTTIEPCAGADTCAALLGYTLYADMKVSEVAALFGADPRAVLAANALDFASPGAANRILPAGLPLRVPTRCACSDGVRKSVAVRYSARPADTLASVADVVFAGLASADQIRTANGLSAEDPDAPLDAGATLVVPLPCACFNSTDNNLPAVYLSYVVRVGDTVQSIAATHATTVTDISNVNAMGSPIVAPGDILAIPLPACASMFPNSASDYGLLVANGTYALTAGNCVQCSCGPGDLKLYCTPASLTASCSSMQCPNSNLMLGNVTAQSTSGGCNVSSCSYAGLVNGTIATSLSSGLQPTCPGPHQFPPLRATPIAVNQGSYLAPSPAPGAGEAGGDIPGFPGSSNVSPANGPSGSVSQAASVNRPHQIVALILSVALYFQM</t>
  </si>
  <si>
    <t>MPPPLLLLLLLAAAAAAVAPARSKSTLESCSSSTACPALLSYTLYADLKLAELAALFSADPLAILAANSIDFAVPDPADRILPAGLPLRVPVPCACSDGIRRVTTVRYVARPGDTLASVASSVYGGLTTPDWISDSNGILGAKPDAAVDAGTTLFVPLHCACFGGVDNGLPAVYLTYVAGKGDTVAAVAQRYRTTATDLMSVNDMATPELAAGDIIVVPLPACTSSFPAFTADYGLAVANGTYAVTANRCVQCSCGPGNLDLFCVPAPLADSTCSSMQCANSSMMLGNFTLLMTSSGCSVTSCSYGGFVNGTILTTLTTALKPQCPGPHQYPPLIPPPTSSFFETYLGPSPTPMASEGGVMAGMAPTSTPAASSGPPPAGRHVVGDVLGAFALCLVGNLLW</t>
  </si>
  <si>
    <t>MTAAMAPPQLVSVLVALLCVAAASPAGVGAARFVCNATAPRASTCQALVAYAPPNATTLAAVRALFQLRSHRALLASNGLPLSTPPSAPAPSPLRVRLPCLCSGGAGATFQRPTYRIRAGDTLDAIARGVFAGLVTYQDIAAANNVSDPNKIAVGQELWIPVPCSCDPVAGQPVVHYTYVVPPGASVAAIAQDFATTEATVLALNRMPDAKSLLAGQVLDVPLRACSSAISSTAIDRNLLVPNGSYILTANNCIMCGCSSYTWQLDCQPTQGISSSFCPASKCGDMFLGNTTTSPTSSCESTACSYAGYTNSTSFTILANLTTSSTCNAAAMSPMAQQAHSSAFRLASTWLRWTELIVCLHVIFLCVSFLNHV</t>
  </si>
  <si>
    <t>MAGVCGSVAAAAAMVVVVMVSSLPGGVEAKTTIEPCTGSDSCSALLGYTLYADMKVSEVAALFGTDPAALLAANALDFGAPGAAHRILPMGLFVRVPTRCSCTDGVRKSVSVRYAARPADTLATVADGVFAGLAFADQIRNANAVASADPDAPLDPGQKLVVPLPCVCFNSSDNNLPAVYLSYVVQVGDTVPAIAASYETTVTDVMNVNAMGSPIAAPGDILAIPLPACTSAFPKSASDHGLIVANGTYALTAGNCVQCSCGPGNLNLYCTPASLTGSCPSMQCSNSNVLLGNVSARSTSAGCNVSSCSYGGFVNGTITTLLSTGLQSRCPGPHQFPELTEPPTTVNHDSTFLPPLSAPGPAEAGGAIPPPNSGSPSVQGGSFTLPKVSTANGPAGSVSEAPWMNKPHQILSSFILCLLLLYSQM</t>
  </si>
  <si>
    <t>MEDSLSGGFAAALLVAIAVATVAEAKTTIEPCSGSDACQALLGYTLYADMKVSEVAALFGGVDPAALLAANALDFGAPGAAHRILPMGLFLRVPARCACSDGVRKSVSTRYAARPGDTLAAVADVVFAGLASADQIRDANGLGASGDADPNDAPLDAGQKLVVPLPCVCFNNSDSNLPAVYLSYVVQVGDTVPAVAASYETTVTDIMNVNAMGGPVAAPGDILAIPLPACASTFPKSASDHGLLVANGTYALTAGNCVQCSCGPGNLDLYCTPASLSGSCPSTQCSNSNVLLGNVSTHATSAGCNVSSCGYGGFINGTITTLLNTGLQPKCPGPHQFPVLTDPPRTVNHDSAFLPPLSAPGPAEAGGVFPGPSSSGKGAPSSSVQGGSFKFPRVPPTHGHGPPGSVSEAPPLLSKPQQILSSFIFCLLLHFHM</t>
  </si>
  <si>
    <t>MALPSPPANLAAPAAVLLLLLFLAGTASAANFTCAAQGSTCQSAIGYVAPNATTYGELLARFNTSTLADLLGANNLPATTPSTARVPAKATVRIPFRCLCAAAGNGASVVGRSDRVPVYTVQPNDWMDAIARNVFDAFVTFQEIADANNIPKPDQIGVGQKLWIPLPCSCDQVLGSDVLHYAHTVAAGETTSGMAAKFGVLESTLVTLNKIADPKNLLQGQILDVPLPVCASSISSTSADHNLLRLPNGAYALTAQDCIQCSCSSNTYQLNCTSTQGKGCPAVPPCNGTLKLGQTNGTGCGSTTCAYSGYSNSSSLSIQTTLVSNQTTACQNSGSERSEFSGSMWMMVAISFHMVLILICFL</t>
  </si>
  <si>
    <t>MSRPAASAAAAALLVILACASAKTTIEPCAGADTCAALLGYTLYADMKVSEVAALFGADPAGLLAANALDFASPGSSNRILPAGLALRVPTRCACSDGVRRSVSVRYAARPADTLASVADVVFSGLASADQIRNANGLAEEDPDAQLDPGQMLVIPFPCICFNSTDNNLPAVYLSYVARVGDTVESIAASHATTVTDLSNVNAMGSPVVAPGDILAIPLPACASTFPNSASDYGLLVANGTYALTAGNCVECSCGPGDLNLYCTPASLTATCSSMQCPNSNLMLGNVTAQSTTSGCSVSSCNYAGLVNGSIATSLSSGLQPTCPGPHQFPPLTGLPTASSHESYLPPSPSPEPAEAGGAVPGSSPGGSNTSPAGGLSRSLLVHQMPLVLSLVLYLHM</t>
  </si>
  <si>
    <t>Bradi4g37090</t>
  </si>
  <si>
    <t>MAQLTILALLCVSLAALSLSPSPVTAARFACNATAPRASTCQALISYAPPNSTASMTLAGVRALFQLRSHRALLASNNLPLSTPPTAPAPTPLRIRLPCLCSGGAGATFQRPTYRVRAGDTLDAVARSVFAGLVTYRDIAAANNVSDPSKVAVGQELRIPLPCSCDPVDGVPVVHYTYVVPAGSSVAGIAQEYGATEAAILALNRMPDAKSLLAGQVLDVPLRGCSSAISNTAIDRNLIVPNSSYIFTANNCIVCGCSSTTWQLDCQATTGIGPSFCPVAKCGDAFLGNITTSTAPACETTMCSYAGYTNSTSFAIHANLTTTSVCNAAGVSPAAQPSHSSASGLASTARWRWSELIACLHVLLSLCLWVSAP</t>
  </si>
  <si>
    <t>Solyc11g012870</t>
  </si>
  <si>
    <t>MLPFLFLLLSFSFIDPTTSKSTIEPCSNSDTCSSLLGYSLYTDLKVSEVASLFQTDPISLLTTNAIDISYPDVENHILPAKLFLKVPVTCSCVDGIFKSAFVHYKTRPSDTLSLIADIIYGGLVSADQIKEGNPNAVGPDPSVLNVGTNLWIPLPCTCFNGTDNNLPAIYMSYVVRAVDTLAGIAARYSTTLTDLMNVNALGGPSIKEGDILSIPLSACTSSFPRSASDYGLSVANGSYSITASHCVQCSCGPGGRNLYCMPASLAVSCSSMQCKNSNLMLGNVTIQQTGGGCNVTSCNYGGLVNGTIITTLSTSLQPRCPGPQQFPPLVAPPTSLGPDLMFAPAPSPSESGGAPMYRPHTSIVPASGSIIAFPPSGGPSGSTSSACSLNPFVSLLMAVFLCLFMKYAIALPL</t>
  </si>
  <si>
    <t>Solyc01g112080</t>
  </si>
  <si>
    <t>MVSLSSLFVSILCLLTVSSPAEASFSCTSPGTCDAIIDYTLPNATTFNAVKKLFNVKNLRSLLGVNNLPVNTPADEKLPANQTIKIPFPCLCRNGTGIANKRPIYTVVAGDFLSHIVTDIFAGLFTVEELQRVNNISNPNLIQPGDKLWIPLPCSCDDVDGEKVVHYGRLVSSGNSIEAIAQQYNVSQETLLRLNGLASPRELLAGAVLDVPLKACQSRVSNASLDYPLLVPNDTYIFTAANCVTCKCDAASNWTLQCQPSQIKSSLWKTCPSMQCQGLDNLYIGNVTDCNSTSCAYAGYSNQTIFTTNTQLTCPASDNSAFGMRPGTWIWNVILVAVSSMVIVF</t>
  </si>
  <si>
    <t>Solyc03g119550</t>
  </si>
  <si>
    <t>Total number sequences</t>
  </si>
  <si>
    <t>MDLAMFLLIVLTQSFLLCSNATANQNYSGNSILRCKNDTTDFLYTCNGVQKSCIAFLIFKSKPPYTTTATISNLTSSNAAGINTATNFPTGKEVIVPVNCSCQTKDYYEAETKYVLPQKPTYFTVANNTYQGLSTCDSLMHANPYGVLDLLPGMELKVPLKCACPTRNQIMNGVKYLLTYPVNWGDNISYLAQRFNLSADSLVDANGFSSETEILYPFTTVLIPLPTEPTNSLTIVHEDQPPTSPSLVSIGKSTNRLKLVVAVATTGSFMLVLCFILVTLFLLRKRRRARFFKRGAKGKTVPDSSEDLRDEIACIELLSKVYKFEEIKEATENFSSKNRVKGSVFRGMFGSESKKGNLTLAIKRMNSDAYKEVNLLGKINHFNVINLKGYCENDGFFYLVFEYMENGSLREWLGKSMSTEHKSWVKRVQIALDIANGLDYLHNFTEPCYVHKDISTDNILQNKDLRAKIANFNLAKESEKDVTSGSHTSHVVGTRGYMAPEYLGAGLVTSKMDVYAFGVVLLELVTGKASIIEQDGKEVMLSAMMVNLIDKDDDDAEEKLGLFIDPRLIGNSGKVCGVQLVRVSLACLMEEPARRPNMAEVVSSLLKIYAEMDRGISPGTYGSPSMER</t>
  </si>
  <si>
    <t>MTCKFLVPIYLLILFLVLPKRILPKSVIEPCSASDSCVSYLSYRLPWDSKISEIAFRFRINVSDLLVANSIDSNQPNQILPQKSLVKVPILCSCVDGIRRSVSTRYTIGATDTLMSVSEVYGRLVSAEQIGNANGIDEENTLSSGQSVVIPLPCTCFNNSNNGADSVYMSYVVQSGDELTKIATEYSVTIGNLEIINGLGQNQIDPGDILAIPLAACSSANLNWYNESLIVPKGSYALTANNCIKCGCRPTDLSLDCSPSGIVEKCSHLQCKDSNIFIGERHENHTTSGCNVTACIYRGHLGGKIFRSLVNSTDVKCLGKESEGTESPMESPPSNYIAPYLGPSHYSHSPKNHSLGLLNSSSAHRYTQKSLSQPLHFIILLLFELIFEIFL</t>
  </si>
  <si>
    <r>
      <t>10*</t>
    </r>
    <r>
      <rPr>
        <vertAlign val="superscript"/>
        <sz val="8"/>
        <rFont val="Arial"/>
        <family val="2"/>
      </rPr>
      <t>11</t>
    </r>
  </si>
  <si>
    <r>
      <t>0*</t>
    </r>
    <r>
      <rPr>
        <vertAlign val="superscript"/>
        <sz val="8"/>
        <rFont val="Arial"/>
        <family val="2"/>
      </rPr>
      <t>13</t>
    </r>
  </si>
  <si>
    <r>
      <t>11*</t>
    </r>
    <r>
      <rPr>
        <vertAlign val="superscript"/>
        <sz val="8"/>
        <rFont val="Arial"/>
        <family val="2"/>
      </rPr>
      <t>14</t>
    </r>
  </si>
  <si>
    <t>One short exon  has been added according to the gene structure in other plant species and to symbimics data</t>
  </si>
  <si>
    <t>MEASTSLLVLVLAAAAFAAGTVTEAAGDGCSAGCDLALASFYVTPNQNVTNMADLFGIGAANYRSLAPYNPNIPNLDFINVGGRVNVYFTCGCRSLPGSPGATYLAGAFPFQMSRGQIYTSVAANYNNLTTAEWLQATNSYPANNIPDTAVINATVNCSCGDASISPDYGLFLTYPLRAEDTLASVAATYGLSSQLDVVRRYNPGMESATGSGIVYIPVKDPNGSYLPLKSPGKGASAGAIAGGVVAGVVVLAAIFLYIIFYRRRKAKQATLLQSSEDSTQLGTISMDKVTPSTIVGPSPVAGITVDKSVEFSYEELSNATQGFSIGNKIGQGGFGAVYYAELRGEKAAIKKMDMQATHEFLAELKVLTHVHHLNLVRLIGYCIESSLFLVYEFIENGNLSQHLRGMGYEPLSWAARIQIALDSARGLEYIHEHTVPVYIHRDIKSANILIDKNYRAKVADFGLTKLTEVGGTSMPTGTRVVGTFGYMPPEYARYGDVSPKVDVYAFGVVLYELISAKEAIVRSTESSSDSKGLVYLFEEALNSPDPKEGLRTLIDPKLGEDYPIDSILKLTQLAKVCTQEDPKLRPSMRSVVVALMTLSSTSEFWDMNNLYENQGLVNLMSGR</t>
  </si>
  <si>
    <t>Start codon has moved according to the protein sequences in other plant species</t>
  </si>
  <si>
    <t>The mRNA can be found in two separated genes. Lj0g3v0102179 corresponds to exon 1 and Lj0g3v0124999 corresponds to exon 2</t>
  </si>
  <si>
    <t>First short exon has been skipped. One short exon has been added and two intron borders have been moved according to the gene structure and protein sequences in other plant species</t>
  </si>
  <si>
    <t>Start codon has moved according to the protein  sequences in other plant species</t>
  </si>
  <si>
    <t>A premature stop codon has been modified according to genomic sequences from other cultivars</t>
  </si>
  <si>
    <r>
      <t xml:space="preserve">Nucleotide A320 (from ATG) has been deleted accordingly to the sequence in </t>
    </r>
    <r>
      <rPr>
        <i/>
        <sz val="8"/>
        <rFont val="Arial"/>
        <family val="2"/>
      </rPr>
      <t>Solanum tuberosum</t>
    </r>
  </si>
  <si>
    <t>Five exons have been added at the beginning of the gene according to the gene structure and protein sequence in other plant species</t>
  </si>
  <si>
    <t>One exon has been added according to the gene structure in other plant species</t>
  </si>
  <si>
    <t>OsLysM-RLK6 / OsLYK3</t>
  </si>
  <si>
    <t>OsLysM-RLK5 / OsLYK2</t>
  </si>
  <si>
    <t>OsLysM-RLK1 / OsLYK4</t>
  </si>
  <si>
    <t>OsLysM-RLK7 / OsLYK6</t>
  </si>
  <si>
    <t>OsLysM-RLK3 / OsLYK1</t>
  </si>
  <si>
    <r>
      <t>11*</t>
    </r>
    <r>
      <rPr>
        <vertAlign val="superscript"/>
        <sz val="8"/>
        <rFont val="Arial"/>
        <family val="2"/>
      </rPr>
      <t>17</t>
    </r>
  </si>
  <si>
    <t>Two exons have been added at the beginning of the gene according to the gene structure in other plant species</t>
  </si>
  <si>
    <t>MEPPLLLLPLPLVLLLLLVGARAAAAAGDGCSVGSGCDLALGSYLISQNENVTYIAETLFGISNYRLLIPYNPGSRNLDFIPAGGRVNVTFSCRCQSLPSSPSSTFLASSVPYRVSTGDTYLGIANHYNNLTTEAWLQATNAYPANNIPDSGTVNVNVNCSCGDPDVSKEYGLFLTYPLGPNETLASVAPKYDFASPDKIALLRKYNPGMDAVTGRGLVYIPVPDPNGSYRPLKSVDRNGTSTGAIAGGVVAGVVALVVGVLFFLFYRRRKAKQAALLASSEDSLRLGSAVSMEKVTPSTTQTDGTSSAAGITVDKSVEFSYEELFNATEGFNIIHKIGQGGFGAVYYAELRGEKAAIKKMDMQATHEFLAELKVLTHVHHLNLVRLIGYCTESSLFLVYEFIENGNLSQHLRGTGYEPLSWAERVQIALDSARGLEYIHEHTVPVYIHRDIKSANILIDKNSRAKVADFGLTKLTEVGGASLQTRVVGTFGYMPPEYARYGDVSPKVDVYAFGVVLYELISAKDAIVRSTESSSDSKGLVYLFEEALAAPDPKEGLRKLIDPKLGDEYPIDAILKMTHLANACTQEDPKLRPTMRSVVVALMTLSSTSEFWDMNSLYENPGLASLMAGR</t>
  </si>
  <si>
    <t>Two intron have been added and one intron border has been modified according to the gene structure and protein sequences in other plant species</t>
  </si>
  <si>
    <t>MIFFQENRSFELVLGLLVLNILWVGVKSQCSDDCDALASFYVWNGANLTFMSNTFSTPIKNILSYNPQITNPDIIQSQSRVNVPFSCSCVDGKFMGHQFDVQVKTNTTYPRITRLYCSNLTTVEKLQESNSYDPNNVPVNSIVKVIVNCSCGNSHVSKDYGLFITYPLRPGENLVTLANDFSLPQKLLEDYNPEANFSSGSGLVFIPGKDQNGTYPQLRTSTSSKGFSGGAITGISVAVVLVVALLAVCIYITFYRGRKTEENLNLEPYKHSSNKHIPGHANFENSSEGGSLKQGASPEVPRIAVDKSIEFSYDELAKASDNFSTAYKIGQGGFASVYYGELRGEKAAIKKMDMQATKEFLAELKVLTHVHHLNLVRLIGYCVEGSLFLVYEYIENGNLSQHLRGFVPGKVPLPWSTRVKIALDAARGLEYIHEHTVPVYIHRDIKTANILIDKNFRAKVADFGLTKLIETEGGSMNTRLVGTFGYMAPEYGQFGNVSLKIDVYAFGVVLYELISARKAIIKTSEISTESKGLVGLFEDVLNEVDPKEGICKLVDPKLGDDYPLDSVWNVALLAKACTQENPQLRPSMRSIVVALMTISSTSTADWNLGEFYENQGLAHLISGR</t>
  </si>
  <si>
    <r>
      <t>4*</t>
    </r>
    <r>
      <rPr>
        <vertAlign val="superscript"/>
        <sz val="8"/>
        <rFont val="Arial"/>
        <family val="2"/>
      </rPr>
      <t>16</t>
    </r>
  </si>
  <si>
    <r>
      <t>11*</t>
    </r>
    <r>
      <rPr>
        <vertAlign val="superscript"/>
        <sz val="8"/>
        <rFont val="Arial"/>
        <family val="2"/>
      </rPr>
      <t>19</t>
    </r>
  </si>
  <si>
    <r>
      <t>12*</t>
    </r>
    <r>
      <rPr>
        <vertAlign val="superscript"/>
        <sz val="8"/>
        <rFont val="Arial"/>
        <family val="2"/>
      </rPr>
      <t>20</t>
    </r>
  </si>
  <si>
    <r>
      <t>9*</t>
    </r>
    <r>
      <rPr>
        <vertAlign val="superscript"/>
        <sz val="8"/>
        <rFont val="Arial"/>
        <family val="2"/>
      </rPr>
      <t>21</t>
    </r>
  </si>
  <si>
    <r>
      <t>9*</t>
    </r>
    <r>
      <rPr>
        <vertAlign val="superscript"/>
        <sz val="8"/>
        <rFont val="Arial"/>
        <family val="2"/>
      </rPr>
      <t>18</t>
    </r>
  </si>
  <si>
    <t>Two exons have been added at the beginning of the gene according to shimizu et al., 2010</t>
  </si>
  <si>
    <t>LysM-RLK VI</t>
  </si>
  <si>
    <t>LYRIII</t>
  </si>
  <si>
    <t>A</t>
  </si>
  <si>
    <t>B</t>
  </si>
  <si>
    <t>C</t>
  </si>
  <si>
    <t>LYKI</t>
  </si>
  <si>
    <t>LysM-RLK V</t>
  </si>
  <si>
    <t>LYMI</t>
  </si>
  <si>
    <t>LYMII</t>
  </si>
  <si>
    <t>LYKII</t>
  </si>
  <si>
    <t>LYKIII</t>
  </si>
  <si>
    <r>
      <t>11*</t>
    </r>
    <r>
      <rPr>
        <vertAlign val="superscript"/>
        <sz val="8"/>
        <rFont val="Arial"/>
        <family val="2"/>
      </rPr>
      <t>15</t>
    </r>
  </si>
  <si>
    <t>LYR</t>
  </si>
  <si>
    <t>LYK</t>
  </si>
  <si>
    <t>LYM</t>
  </si>
  <si>
    <t>?</t>
  </si>
  <si>
    <t>OsLysM-RLK2 / OsLYK5/OsNFR5</t>
  </si>
  <si>
    <t>BdLYM2</t>
  </si>
  <si>
    <t>BdLYM4</t>
  </si>
  <si>
    <t>BdLYM1</t>
  </si>
  <si>
    <t>BdLYM3</t>
  </si>
  <si>
    <t>LYRIV</t>
  </si>
  <si>
    <t>LysM-RLK I</t>
  </si>
  <si>
    <t>At3g01840</t>
  </si>
  <si>
    <t>At2g23770</t>
  </si>
  <si>
    <t>At2g33580</t>
  </si>
  <si>
    <t>At3g21630</t>
  </si>
  <si>
    <t>At1g51940</t>
  </si>
  <si>
    <t>At1g21880</t>
  </si>
  <si>
    <t>At1g77630</t>
  </si>
  <si>
    <t>At2g17120</t>
  </si>
  <si>
    <t>PpLYR1</t>
  </si>
  <si>
    <t>PpLYR2</t>
  </si>
  <si>
    <t>PpLYR3</t>
  </si>
  <si>
    <t>PpLYR4</t>
  </si>
  <si>
    <t>PpLYR5</t>
  </si>
  <si>
    <t>PpLYK1</t>
  </si>
  <si>
    <t>PpLYK2</t>
  </si>
  <si>
    <t>PpLYK3</t>
  </si>
  <si>
    <t>PpLYK4</t>
  </si>
  <si>
    <t>PpLYK5</t>
  </si>
  <si>
    <t>PpLYM1</t>
  </si>
  <si>
    <t>PpLYM2</t>
  </si>
  <si>
    <t>PpLYM3</t>
  </si>
  <si>
    <t>PpLYR6</t>
  </si>
  <si>
    <t>PpLYR7</t>
  </si>
  <si>
    <t>genes not used in our phygenetic analysis</t>
  </si>
  <si>
    <t># :</t>
  </si>
  <si>
    <t>underlined :</t>
  </si>
  <si>
    <t>Italic :</t>
  </si>
  <si>
    <t>* :</t>
  </si>
  <si>
    <t>Prupe.7G147400 #</t>
  </si>
  <si>
    <t>truncated gene: coding protein without intracellular region</t>
  </si>
  <si>
    <t>## :</t>
  </si>
  <si>
    <t>Solyc09g083200 ##</t>
  </si>
  <si>
    <t>truncated gene: coding protein without extracellular region</t>
  </si>
  <si>
    <r>
      <t>SlLYK10</t>
    </r>
    <r>
      <rPr>
        <b/>
        <sz val="8"/>
        <color indexed="10"/>
        <rFont val="Arial"/>
        <family val="2"/>
      </rPr>
      <t/>
    </r>
  </si>
  <si>
    <t>SlLYK9</t>
  </si>
  <si>
    <t>SlLYK8</t>
  </si>
  <si>
    <t>SlLYK2</t>
  </si>
  <si>
    <t>SlLYK15</t>
  </si>
  <si>
    <t>SlLYK4</t>
  </si>
  <si>
    <t>SlLYK7</t>
  </si>
  <si>
    <t>SlLYK6</t>
  </si>
  <si>
    <t>SlLYK13</t>
  </si>
  <si>
    <t>SlLYK1 / SlBti9</t>
  </si>
  <si>
    <t>SlLYK12</t>
  </si>
  <si>
    <t>SlLYK11</t>
  </si>
  <si>
    <t>SlLYK14</t>
  </si>
  <si>
    <t>SlLYK3</t>
  </si>
  <si>
    <r>
      <t>Zhang</t>
    </r>
    <r>
      <rPr>
        <b/>
        <i/>
        <sz val="8"/>
        <color theme="1"/>
        <rFont val="Arial"/>
        <family val="2"/>
      </rPr>
      <t xml:space="preserve"> et al</t>
    </r>
  </si>
  <si>
    <r>
      <t xml:space="preserve">Buendia </t>
    </r>
    <r>
      <rPr>
        <b/>
        <i/>
        <sz val="8"/>
        <color theme="1"/>
        <rFont val="Arial"/>
        <family val="2"/>
      </rPr>
      <t>et al</t>
    </r>
  </si>
  <si>
    <t>MtNFP</t>
  </si>
  <si>
    <t>BdLYR1</t>
  </si>
  <si>
    <t>MtLYR1</t>
  </si>
  <si>
    <t>MtLYR8</t>
  </si>
  <si>
    <t>BdLYR2</t>
  </si>
  <si>
    <t>MtLYR10</t>
  </si>
  <si>
    <t>AtLYK2</t>
  </si>
  <si>
    <t>MtLYR9</t>
  </si>
  <si>
    <t>MtLYR3</t>
  </si>
  <si>
    <t>AtLYK4</t>
  </si>
  <si>
    <t>BdLYR4</t>
  </si>
  <si>
    <t>MtLYR2</t>
  </si>
  <si>
    <t>MtLYR4</t>
  </si>
  <si>
    <t>AtLYK5</t>
  </si>
  <si>
    <t>BdLYR3</t>
  </si>
  <si>
    <t>MtLYR7</t>
  </si>
  <si>
    <t>MtLYR5</t>
  </si>
  <si>
    <t>MtLYR6</t>
  </si>
  <si>
    <t>MtLYK1</t>
  </si>
  <si>
    <t>MtLYK4</t>
  </si>
  <si>
    <t>MtLYK5</t>
  </si>
  <si>
    <t>MtLYK6</t>
  </si>
  <si>
    <t>MtLYK7</t>
  </si>
  <si>
    <t>MtLYK2</t>
  </si>
  <si>
    <t>MtLYK3</t>
  </si>
  <si>
    <t>MtLYK9</t>
  </si>
  <si>
    <t>MtLYK8</t>
  </si>
  <si>
    <t>BdLYK1</t>
  </si>
  <si>
    <t>OsLysM-RLK9 / OsCERK1</t>
  </si>
  <si>
    <t>AtLYK1 / AtCERK1</t>
  </si>
  <si>
    <t>MtLYK10</t>
  </si>
  <si>
    <t>BdLYK2</t>
  </si>
  <si>
    <t>MtLYK11</t>
  </si>
  <si>
    <t>AtLYK3</t>
  </si>
  <si>
    <t xml:space="preserve">BdLYK3 </t>
  </si>
  <si>
    <t>MtLYM1</t>
  </si>
  <si>
    <t>LjLYM1</t>
  </si>
  <si>
    <t>SlLYM1</t>
  </si>
  <si>
    <t>SlLYM3</t>
  </si>
  <si>
    <t>MtLYM2</t>
  </si>
  <si>
    <t>LjLYM2</t>
  </si>
  <si>
    <t>SlLYM2</t>
  </si>
  <si>
    <t xml:space="preserve">Table S1: </t>
  </si>
  <si>
    <t>The phylogenetic groups and the nomenclature we propose (Buendia et al) are based on the phylogenetic trees made in this study. Previous nomenclature from Zhang et al is also shown. Footnotes explain the modification made in the sequences obtained from in indicated genome versions. The LYM, LYR and LYK protein sequences are in the corresponding sheets of this file.</t>
  </si>
  <si>
    <t>List of the LysM-RLK/Ps identified in 8 plant species and organized in phylogenetic groups.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</si>
</sst>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8"/>
      <name val="Arial"/>
      <family val="2"/>
    </font>
    <font>
      <b/>
      <sz val="8"/>
      <color indexed="10"/>
      <name val="Arial"/>
      <family val="2"/>
    </font>
    <font>
      <sz val="8"/>
      <color theme="1"/>
      <name val="Arial"/>
      <family val="2"/>
    </font>
    <font>
      <b/>
      <sz val="8"/>
      <name val="Arial"/>
      <family val="2"/>
    </font>
    <font>
      <b/>
      <sz val="8"/>
      <color theme="1"/>
      <name val="Arial"/>
      <family val="2"/>
    </font>
    <font>
      <sz val="8"/>
      <name val="Symbol"/>
      <family val="1"/>
      <charset val="2"/>
    </font>
    <font>
      <u/>
      <sz val="8"/>
      <name val="Arial"/>
      <family val="2"/>
    </font>
    <font>
      <u/>
      <sz val="8"/>
      <color theme="1"/>
      <name val="Arial"/>
      <family val="2"/>
    </font>
    <font>
      <vertAlign val="superscript"/>
      <sz val="8"/>
      <name val="Arial"/>
      <family val="2"/>
    </font>
    <font>
      <i/>
      <sz val="8"/>
      <name val="Arial"/>
      <family val="2"/>
    </font>
    <font>
      <i/>
      <u/>
      <sz val="8"/>
      <name val="Arial"/>
      <family val="2"/>
    </font>
    <font>
      <i/>
      <sz val="8"/>
      <color theme="1"/>
      <name val="Arial"/>
      <family val="2"/>
    </font>
    <font>
      <sz val="8"/>
      <color rgb="FFFF0000"/>
      <name val="Arial"/>
      <family val="2"/>
    </font>
    <font>
      <b/>
      <i/>
      <sz val="8"/>
      <color theme="1"/>
      <name val="Arial"/>
      <family val="2"/>
    </font>
  </fonts>
  <fills count="13">
    <fill>
      <patternFill patternType="none"/>
    </fill>
    <fill>
      <patternFill patternType="gray125"/>
    </fill>
    <fill>
      <patternFill patternType="solid">
        <fgColor theme="9" tint="0.39997558519241921"/>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7C9B3F"/>
        <bgColor indexed="64"/>
      </patternFill>
    </fill>
    <fill>
      <patternFill patternType="solid">
        <fgColor theme="6" tint="0.59999389629810485"/>
        <bgColor indexed="64"/>
      </patternFill>
    </fill>
  </fills>
  <borders count="40">
    <border>
      <left/>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1">
    <xf numFmtId="0" fontId="0" fillId="0" borderId="0"/>
  </cellStyleXfs>
  <cellXfs count="340">
    <xf numFmtId="0" fontId="0" fillId="0" borderId="0" xfId="0"/>
    <xf numFmtId="0" fontId="3" fillId="0" borderId="0" xfId="0" applyFont="1" applyAlignment="1">
      <alignment horizontal="center" vertical="center"/>
    </xf>
    <xf numFmtId="49"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Fill="1" applyAlignment="1">
      <alignment horizontal="center" vertical="center"/>
    </xf>
    <xf numFmtId="49" fontId="1" fillId="0" borderId="0" xfId="0" applyNumberFormat="1" applyFont="1" applyAlignment="1">
      <alignment horizontal="center" vertical="center"/>
    </xf>
    <xf numFmtId="0" fontId="3" fillId="0" borderId="0" xfId="0" applyFont="1" applyAlignment="1">
      <alignment horizontal="left" vertical="center"/>
    </xf>
    <xf numFmtId="49" fontId="1" fillId="0" borderId="0" xfId="0" applyNumberFormat="1" applyFont="1" applyAlignment="1">
      <alignment horizontal="left" vertical="center"/>
    </xf>
    <xf numFmtId="0" fontId="0" fillId="0" borderId="0" xfId="0" applyAlignment="1">
      <alignment horizontal="left"/>
    </xf>
    <xf numFmtId="0" fontId="8" fillId="0" borderId="0" xfId="0" applyFont="1" applyAlignment="1">
      <alignment horizontal="left" vertical="center"/>
    </xf>
    <xf numFmtId="0" fontId="12" fillId="0" borderId="0" xfId="0" applyFont="1" applyAlignment="1">
      <alignment horizontal="left" vertical="center"/>
    </xf>
    <xf numFmtId="0" fontId="0" fillId="0" borderId="14" xfId="0" applyBorder="1"/>
    <xf numFmtId="0" fontId="0" fillId="0" borderId="15" xfId="0" applyBorder="1" applyAlignment="1">
      <alignment horizontal="left"/>
    </xf>
    <xf numFmtId="0" fontId="0" fillId="0" borderId="16" xfId="0" applyBorder="1"/>
    <xf numFmtId="0" fontId="0" fillId="0" borderId="10" xfId="0" applyBorder="1"/>
    <xf numFmtId="0" fontId="0" fillId="0" borderId="0" xfId="0" applyBorder="1" applyAlignment="1">
      <alignment horizontal="left"/>
    </xf>
    <xf numFmtId="0" fontId="0" fillId="0" borderId="11" xfId="0" applyBorder="1"/>
    <xf numFmtId="0" fontId="0" fillId="0" borderId="5" xfId="0" applyBorder="1"/>
    <xf numFmtId="0" fontId="0" fillId="0" borderId="13" xfId="0" applyBorder="1" applyAlignment="1">
      <alignment horizontal="left"/>
    </xf>
    <xf numFmtId="0" fontId="0" fillId="0" borderId="3" xfId="0" applyBorder="1"/>
    <xf numFmtId="0" fontId="0" fillId="0" borderId="6" xfId="0" applyBorder="1"/>
    <xf numFmtId="0" fontId="0" fillId="0" borderId="17" xfId="0" applyBorder="1"/>
    <xf numFmtId="0" fontId="0" fillId="0" borderId="4" xfId="0" applyBorder="1"/>
    <xf numFmtId="0" fontId="0" fillId="0" borderId="12" xfId="0" applyBorder="1" applyAlignment="1">
      <alignment horizontal="left"/>
    </xf>
    <xf numFmtId="0" fontId="0" fillId="0" borderId="1" xfId="0" applyBorder="1"/>
    <xf numFmtId="0" fontId="0" fillId="0" borderId="13" xfId="0" applyBorder="1"/>
    <xf numFmtId="0" fontId="0" fillId="0" borderId="0" xfId="0" applyBorder="1"/>
    <xf numFmtId="0" fontId="0" fillId="0" borderId="12" xfId="0" applyBorder="1"/>
    <xf numFmtId="49" fontId="1" fillId="0" borderId="0" xfId="0" applyNumberFormat="1" applyFont="1" applyFill="1" applyAlignment="1">
      <alignment horizontal="left" vertical="center"/>
    </xf>
    <xf numFmtId="0" fontId="0" fillId="0" borderId="6" xfId="0" applyFill="1" applyBorder="1"/>
    <xf numFmtId="0" fontId="0" fillId="0" borderId="0" xfId="0" applyNumberFormat="1"/>
    <xf numFmtId="0" fontId="4" fillId="0" borderId="7" xfId="0" applyFont="1" applyFill="1" applyBorder="1" applyAlignment="1">
      <alignment horizontal="center" vertical="center"/>
    </xf>
    <xf numFmtId="0" fontId="5" fillId="0" borderId="15" xfId="0" applyFont="1" applyBorder="1" applyAlignment="1">
      <alignment horizontal="center" vertical="center"/>
    </xf>
    <xf numFmtId="0" fontId="4" fillId="0" borderId="20" xfId="0" applyFont="1" applyFill="1" applyBorder="1" applyAlignment="1">
      <alignment horizontal="center" vertical="center"/>
    </xf>
    <xf numFmtId="0" fontId="5" fillId="0" borderId="19" xfId="0" applyFont="1" applyBorder="1" applyAlignment="1">
      <alignment horizontal="center" vertical="center"/>
    </xf>
    <xf numFmtId="0" fontId="4" fillId="0" borderId="18" xfId="0" applyFont="1" applyFill="1" applyBorder="1" applyAlignment="1">
      <alignment horizontal="center" vertical="center"/>
    </xf>
    <xf numFmtId="49" fontId="1" fillId="4" borderId="2"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top"/>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1" fillId="0" borderId="9" xfId="0" applyFont="1" applyFill="1" applyBorder="1" applyAlignment="1">
      <alignment horizontal="center" vertical="center"/>
    </xf>
    <xf numFmtId="0" fontId="5" fillId="9" borderId="24" xfId="0" applyFont="1" applyFill="1" applyBorder="1" applyAlignment="1">
      <alignment horizontal="center" vertical="center"/>
    </xf>
    <xf numFmtId="0" fontId="5" fillId="9" borderId="25" xfId="0" applyFont="1" applyFill="1" applyBorder="1" applyAlignment="1">
      <alignment horizontal="center" vertical="center"/>
    </xf>
    <xf numFmtId="0" fontId="5" fillId="5" borderId="23" xfId="0" applyFont="1" applyFill="1" applyBorder="1" applyAlignment="1">
      <alignment horizontal="center" vertical="center"/>
    </xf>
    <xf numFmtId="0" fontId="5" fillId="6"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5" borderId="26" xfId="0" applyFont="1" applyFill="1" applyBorder="1" applyAlignment="1">
      <alignment horizontal="center" vertical="top"/>
    </xf>
    <xf numFmtId="0" fontId="5" fillId="4" borderId="0" xfId="0" applyFont="1" applyFill="1" applyBorder="1" applyAlignment="1">
      <alignment horizontal="center" vertical="center"/>
    </xf>
    <xf numFmtId="0" fontId="5" fillId="4" borderId="26" xfId="0" applyFont="1" applyFill="1" applyBorder="1" applyAlignment="1">
      <alignment horizontal="center" vertical="top"/>
    </xf>
    <xf numFmtId="0" fontId="5" fillId="8" borderId="27" xfId="0" applyFont="1" applyFill="1" applyBorder="1" applyAlignment="1">
      <alignment horizontal="center" vertical="center"/>
    </xf>
    <xf numFmtId="0" fontId="5" fillId="8" borderId="26" xfId="0" applyFont="1" applyFill="1" applyBorder="1" applyAlignment="1">
      <alignment horizontal="center" vertical="top"/>
    </xf>
    <xf numFmtId="0" fontId="7" fillId="2" borderId="2"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2" xfId="0" applyFont="1" applyFill="1" applyBorder="1" applyAlignment="1">
      <alignment horizontal="center" vertical="center"/>
    </xf>
    <xf numFmtId="0" fontId="4" fillId="10" borderId="11" xfId="0" applyFont="1" applyFill="1" applyBorder="1" applyAlignment="1">
      <alignment horizontal="center" vertical="center"/>
    </xf>
    <xf numFmtId="0" fontId="4" fillId="10" borderId="28" xfId="0" applyFont="1" applyFill="1" applyBorder="1" applyAlignment="1">
      <alignment horizontal="center" vertical="center"/>
    </xf>
    <xf numFmtId="0" fontId="5" fillId="0" borderId="24" xfId="0" applyFont="1" applyFill="1" applyBorder="1" applyAlignment="1">
      <alignment vertical="top"/>
    </xf>
    <xf numFmtId="0" fontId="5" fillId="0" borderId="25" xfId="0" applyFont="1" applyFill="1" applyBorder="1" applyAlignment="1">
      <alignment vertical="top"/>
    </xf>
    <xf numFmtId="0" fontId="5" fillId="12" borderId="24" xfId="0" applyFont="1" applyFill="1" applyBorder="1" applyAlignment="1">
      <alignment horizontal="center" vertical="center"/>
    </xf>
    <xf numFmtId="0" fontId="5" fillId="12" borderId="25" xfId="0" applyFont="1" applyFill="1" applyBorder="1" applyAlignment="1">
      <alignment horizontal="center" vertical="center"/>
    </xf>
    <xf numFmtId="0" fontId="5" fillId="3" borderId="23" xfId="0" applyFont="1" applyFill="1" applyBorder="1" applyAlignment="1">
      <alignment horizontal="center" vertical="center"/>
    </xf>
    <xf numFmtId="0" fontId="4" fillId="0" borderId="15" xfId="0" applyFont="1" applyFill="1" applyBorder="1" applyAlignment="1">
      <alignment horizontal="center" vertical="center"/>
    </xf>
    <xf numFmtId="0" fontId="3" fillId="2" borderId="0"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6" xfId="0" applyFont="1" applyFill="1" applyBorder="1" applyAlignment="1">
      <alignment horizontal="center" vertical="center"/>
    </xf>
    <xf numFmtId="0" fontId="7" fillId="2" borderId="22"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3" fillId="2" borderId="27" xfId="0" applyFont="1" applyFill="1" applyBorder="1" applyAlignment="1">
      <alignment horizontal="center" vertical="center"/>
    </xf>
    <xf numFmtId="0" fontId="3" fillId="9" borderId="22" xfId="0" applyFont="1" applyFill="1" applyBorder="1" applyAlignment="1">
      <alignment horizontal="center" vertical="center"/>
    </xf>
    <xf numFmtId="49" fontId="1" fillId="9" borderId="22" xfId="0" applyNumberFormat="1" applyFont="1" applyFill="1" applyBorder="1" applyAlignment="1">
      <alignment horizontal="center" vertical="center"/>
    </xf>
    <xf numFmtId="0" fontId="1" fillId="9" borderId="22" xfId="0" applyFont="1" applyFill="1" applyBorder="1" applyAlignment="1">
      <alignment horizontal="center" vertical="center"/>
    </xf>
    <xf numFmtId="0" fontId="7" fillId="4" borderId="30" xfId="0" applyFont="1" applyFill="1" applyBorder="1" applyAlignment="1">
      <alignment horizontal="center" vertical="center"/>
    </xf>
    <xf numFmtId="0" fontId="7" fillId="4" borderId="31" xfId="0" applyFont="1" applyFill="1" applyBorder="1" applyAlignment="1">
      <alignment horizontal="center" vertical="center"/>
    </xf>
    <xf numFmtId="0" fontId="1" fillId="4" borderId="31" xfId="0" applyFont="1" applyFill="1" applyBorder="1" applyAlignment="1">
      <alignment horizontal="center" vertical="center"/>
    </xf>
    <xf numFmtId="0" fontId="1" fillId="8" borderId="30" xfId="0" applyFont="1" applyFill="1" applyBorder="1" applyAlignment="1">
      <alignment horizontal="center" vertical="center"/>
    </xf>
    <xf numFmtId="0" fontId="1" fillId="8" borderId="31" xfId="0" applyFont="1" applyFill="1" applyBorder="1" applyAlignment="1">
      <alignment horizontal="center" vertical="center"/>
    </xf>
    <xf numFmtId="0" fontId="7" fillId="8" borderId="31" xfId="0" applyFont="1" applyFill="1" applyBorder="1" applyAlignment="1">
      <alignment horizontal="center" vertical="center"/>
    </xf>
    <xf numFmtId="0" fontId="1" fillId="6" borderId="10" xfId="0" applyFont="1" applyFill="1" applyBorder="1" applyAlignment="1">
      <alignment horizontal="center" vertical="center"/>
    </xf>
    <xf numFmtId="0" fontId="3" fillId="6" borderId="0" xfId="0" applyFont="1" applyFill="1" applyBorder="1" applyAlignment="1">
      <alignment horizontal="center" vertical="center"/>
    </xf>
    <xf numFmtId="0" fontId="1" fillId="6" borderId="11" xfId="0" applyFont="1" applyFill="1" applyBorder="1" applyAlignment="1">
      <alignment horizontal="center" vertical="center"/>
    </xf>
    <xf numFmtId="0" fontId="1" fillId="5" borderId="31" xfId="0" applyFont="1" applyFill="1" applyBorder="1" applyAlignment="1">
      <alignment horizontal="center" vertical="center"/>
    </xf>
    <xf numFmtId="0" fontId="7" fillId="5" borderId="30" xfId="0" applyFont="1" applyFill="1" applyBorder="1" applyAlignment="1">
      <alignment horizontal="center" vertical="center"/>
    </xf>
    <xf numFmtId="0" fontId="7" fillId="11" borderId="31" xfId="0" applyFont="1" applyFill="1" applyBorder="1" applyAlignment="1">
      <alignment horizontal="center" vertical="center"/>
    </xf>
    <xf numFmtId="0" fontId="1" fillId="11" borderId="31" xfId="0" applyFont="1" applyFill="1" applyBorder="1" applyAlignment="1">
      <alignment horizontal="center" vertical="center"/>
    </xf>
    <xf numFmtId="0" fontId="1" fillId="6" borderId="14" xfId="0" applyFont="1" applyFill="1" applyBorder="1" applyAlignment="1">
      <alignment horizontal="center" vertical="center"/>
    </xf>
    <xf numFmtId="0" fontId="1" fillId="6" borderId="15" xfId="0" applyFont="1" applyFill="1" applyBorder="1" applyAlignment="1">
      <alignment horizontal="center" vertical="center"/>
    </xf>
    <xf numFmtId="0" fontId="1" fillId="6" borderId="16" xfId="0" applyFont="1" applyFill="1" applyBorder="1" applyAlignment="1">
      <alignment horizontal="center" vertical="center"/>
    </xf>
    <xf numFmtId="0" fontId="1" fillId="6" borderId="34" xfId="0" applyFont="1" applyFill="1" applyBorder="1" applyAlignment="1">
      <alignment horizontal="center" vertical="center"/>
    </xf>
    <xf numFmtId="0" fontId="1" fillId="6" borderId="27" xfId="0" applyFont="1" applyFill="1" applyBorder="1" applyAlignment="1">
      <alignment horizontal="center" vertical="center"/>
    </xf>
    <xf numFmtId="0" fontId="3" fillId="6" borderId="11" xfId="0" applyFont="1" applyFill="1" applyBorder="1" applyAlignment="1">
      <alignment horizontal="center" vertical="center"/>
    </xf>
    <xf numFmtId="0" fontId="1" fillId="12" borderId="0" xfId="0" applyFont="1" applyFill="1" applyBorder="1" applyAlignment="1">
      <alignment horizontal="center" vertical="center"/>
    </xf>
    <xf numFmtId="0" fontId="1" fillId="12" borderId="14" xfId="0" applyFont="1" applyFill="1" applyBorder="1" applyAlignment="1">
      <alignment horizontal="center" vertical="center"/>
    </xf>
    <xf numFmtId="0" fontId="1" fillId="12" borderId="15" xfId="0" applyFont="1" applyFill="1" applyBorder="1" applyAlignment="1">
      <alignment horizontal="center" vertical="center"/>
    </xf>
    <xf numFmtId="0" fontId="1" fillId="12" borderId="16" xfId="0" applyFont="1" applyFill="1" applyBorder="1" applyAlignment="1">
      <alignment horizontal="center" vertical="center"/>
    </xf>
    <xf numFmtId="0" fontId="1" fillId="12" borderId="10" xfId="0" applyFont="1" applyFill="1" applyBorder="1" applyAlignment="1">
      <alignment horizontal="center" vertical="center"/>
    </xf>
    <xf numFmtId="0" fontId="1" fillId="12" borderId="11" xfId="0" applyFont="1" applyFill="1" applyBorder="1" applyAlignment="1">
      <alignment horizontal="center" vertical="center"/>
    </xf>
    <xf numFmtId="0" fontId="4" fillId="10" borderId="14" xfId="0" applyFont="1" applyFill="1" applyBorder="1" applyAlignment="1">
      <alignment horizontal="center" vertical="top"/>
    </xf>
    <xf numFmtId="0" fontId="4" fillId="10" borderId="34" xfId="0" applyFont="1" applyFill="1" applyBorder="1" applyAlignment="1">
      <alignment horizontal="center" vertical="top"/>
    </xf>
    <xf numFmtId="0" fontId="1" fillId="10" borderId="14" xfId="0" applyFont="1" applyFill="1" applyBorder="1" applyAlignment="1">
      <alignment horizontal="center" vertical="center"/>
    </xf>
    <xf numFmtId="0" fontId="1" fillId="10" borderId="15" xfId="0" applyFont="1" applyFill="1" applyBorder="1" applyAlignment="1">
      <alignment horizontal="center" vertical="center"/>
    </xf>
    <xf numFmtId="0" fontId="1" fillId="10" borderId="16" xfId="0" applyFont="1" applyFill="1" applyBorder="1" applyAlignment="1">
      <alignment horizontal="center" vertical="center"/>
    </xf>
    <xf numFmtId="0" fontId="1" fillId="10" borderId="34" xfId="0" applyFont="1" applyFill="1" applyBorder="1" applyAlignment="1">
      <alignment horizontal="center" vertical="center"/>
    </xf>
    <xf numFmtId="0" fontId="1" fillId="10" borderId="27" xfId="0" applyFont="1" applyFill="1" applyBorder="1" applyAlignment="1">
      <alignment horizontal="center" vertical="center"/>
    </xf>
    <xf numFmtId="0" fontId="1" fillId="10" borderId="28" xfId="0" applyFont="1" applyFill="1" applyBorder="1" applyAlignment="1">
      <alignment horizontal="center" vertical="center"/>
    </xf>
    <xf numFmtId="0" fontId="7" fillId="2" borderId="34" xfId="0" applyFont="1" applyFill="1" applyBorder="1" applyAlignment="1">
      <alignment horizontal="center" vertical="center"/>
    </xf>
    <xf numFmtId="0" fontId="3" fillId="9" borderId="34" xfId="0" applyFont="1" applyFill="1" applyBorder="1" applyAlignment="1">
      <alignment horizontal="center" vertical="center"/>
    </xf>
    <xf numFmtId="0" fontId="7" fillId="4" borderId="35" xfId="0" applyFont="1" applyFill="1" applyBorder="1" applyAlignment="1">
      <alignment horizontal="center" vertical="center"/>
    </xf>
    <xf numFmtId="0" fontId="1" fillId="8" borderId="35" xfId="0" applyFont="1" applyFill="1" applyBorder="1" applyAlignment="1">
      <alignment horizontal="center" vertical="center"/>
    </xf>
    <xf numFmtId="0" fontId="1" fillId="5" borderId="35" xfId="0" applyFont="1" applyFill="1" applyBorder="1" applyAlignment="1">
      <alignment horizontal="center" vertical="center"/>
    </xf>
    <xf numFmtId="0" fontId="1" fillId="2" borderId="28" xfId="0" applyFont="1" applyFill="1" applyBorder="1" applyAlignment="1">
      <alignment horizontal="center" vertical="center"/>
    </xf>
    <xf numFmtId="0" fontId="1" fillId="4" borderId="36" xfId="0" applyFont="1" applyFill="1" applyBorder="1" applyAlignment="1">
      <alignment horizontal="center" vertical="center"/>
    </xf>
    <xf numFmtId="0" fontId="1" fillId="8" borderId="36" xfId="0" applyFont="1" applyFill="1" applyBorder="1" applyAlignment="1">
      <alignment horizontal="center" vertical="center"/>
    </xf>
    <xf numFmtId="0" fontId="1" fillId="5" borderId="36" xfId="0" applyFont="1" applyFill="1" applyBorder="1" applyAlignment="1">
      <alignment horizontal="center" vertical="center"/>
    </xf>
    <xf numFmtId="0" fontId="1" fillId="6" borderId="19" xfId="0" applyFont="1" applyFill="1" applyBorder="1" applyAlignment="1">
      <alignment horizontal="center" vertical="center"/>
    </xf>
    <xf numFmtId="0" fontId="1" fillId="6" borderId="2" xfId="0" applyFont="1" applyFill="1" applyBorder="1" applyAlignment="1">
      <alignment horizontal="center" vertical="center"/>
    </xf>
    <xf numFmtId="0" fontId="1" fillId="12" borderId="19" xfId="0" applyFont="1" applyFill="1" applyBorder="1" applyAlignment="1">
      <alignment horizontal="center" vertical="center"/>
    </xf>
    <xf numFmtId="0" fontId="1" fillId="12" borderId="2" xfId="0" applyFont="1" applyFill="1" applyBorder="1" applyAlignment="1">
      <alignment horizontal="center" vertical="center"/>
    </xf>
    <xf numFmtId="0" fontId="1" fillId="10" borderId="19" xfId="0" applyFont="1" applyFill="1" applyBorder="1" applyAlignment="1">
      <alignment horizontal="center" vertical="center"/>
    </xf>
    <xf numFmtId="0" fontId="1" fillId="10" borderId="22" xfId="0" applyFont="1" applyFill="1" applyBorder="1" applyAlignment="1">
      <alignment horizontal="center" vertical="center"/>
    </xf>
    <xf numFmtId="49" fontId="1" fillId="9" borderId="28" xfId="0" applyNumberFormat="1" applyFont="1" applyFill="1" applyBorder="1" applyAlignment="1">
      <alignment horizontal="center" vertical="center"/>
    </xf>
    <xf numFmtId="49" fontId="1" fillId="6" borderId="16" xfId="0" applyNumberFormat="1" applyFont="1" applyFill="1" applyBorder="1" applyAlignment="1">
      <alignment horizontal="center" vertical="center"/>
    </xf>
    <xf numFmtId="0" fontId="1" fillId="3" borderId="19" xfId="0" applyFont="1" applyFill="1" applyBorder="1" applyAlignment="1">
      <alignment horizontal="center" vertical="center"/>
    </xf>
    <xf numFmtId="0" fontId="1" fillId="2" borderId="27" xfId="0" applyFont="1" applyFill="1" applyBorder="1" applyAlignment="1">
      <alignment horizontal="center" vertical="center"/>
    </xf>
    <xf numFmtId="0" fontId="1" fillId="4" borderId="33" xfId="0" applyFont="1" applyFill="1" applyBorder="1" applyAlignment="1">
      <alignment horizontal="center" vertical="center"/>
    </xf>
    <xf numFmtId="0" fontId="1" fillId="8" borderId="33" xfId="0" applyFont="1" applyFill="1" applyBorder="1" applyAlignment="1">
      <alignment horizontal="center" vertical="center"/>
    </xf>
    <xf numFmtId="49" fontId="1" fillId="6" borderId="19" xfId="0" applyNumberFormat="1" applyFont="1" applyFill="1" applyBorder="1" applyAlignment="1">
      <alignment horizontal="center" vertical="center"/>
    </xf>
    <xf numFmtId="0" fontId="10" fillId="10" borderId="19" xfId="0" applyFont="1" applyFill="1" applyBorder="1" applyAlignment="1">
      <alignment horizontal="center" vertical="center"/>
    </xf>
    <xf numFmtId="0" fontId="3" fillId="3" borderId="14" xfId="0" applyFont="1" applyFill="1" applyBorder="1" applyAlignment="1">
      <alignment horizontal="center"/>
    </xf>
    <xf numFmtId="0" fontId="1" fillId="2" borderId="34" xfId="0" applyFont="1" applyFill="1" applyBorder="1" applyAlignment="1">
      <alignment horizontal="center" vertical="center"/>
    </xf>
    <xf numFmtId="49" fontId="1" fillId="9" borderId="34" xfId="0" applyNumberFormat="1" applyFont="1" applyFill="1" applyBorder="1" applyAlignment="1">
      <alignment horizontal="center" vertical="center"/>
    </xf>
    <xf numFmtId="0" fontId="1" fillId="4" borderId="35" xfId="0" applyFont="1" applyFill="1" applyBorder="1" applyAlignment="1">
      <alignment horizontal="center" vertical="center"/>
    </xf>
    <xf numFmtId="0" fontId="3" fillId="5" borderId="35" xfId="0" applyFont="1" applyFill="1" applyBorder="1" applyAlignment="1">
      <alignment horizontal="center"/>
    </xf>
    <xf numFmtId="0" fontId="7" fillId="6" borderId="14" xfId="0" applyFont="1" applyFill="1" applyBorder="1" applyAlignment="1">
      <alignment horizontal="center" vertical="center"/>
    </xf>
    <xf numFmtId="49" fontId="1" fillId="6" borderId="10" xfId="0" applyNumberFormat="1" applyFont="1" applyFill="1" applyBorder="1" applyAlignment="1">
      <alignment horizontal="center" vertical="center"/>
    </xf>
    <xf numFmtId="0" fontId="10" fillId="10" borderId="14" xfId="0" applyFont="1" applyFill="1" applyBorder="1" applyAlignment="1">
      <alignment horizontal="center" vertical="center"/>
    </xf>
    <xf numFmtId="0" fontId="3" fillId="9" borderId="27" xfId="0" applyFont="1" applyFill="1" applyBorder="1" applyAlignment="1">
      <alignment horizontal="center" vertical="center"/>
    </xf>
    <xf numFmtId="0" fontId="3" fillId="2" borderId="28" xfId="0" applyFont="1" applyFill="1" applyBorder="1" applyAlignment="1">
      <alignment horizontal="center" vertical="center"/>
    </xf>
    <xf numFmtId="0" fontId="7" fillId="3" borderId="19" xfId="0" applyFont="1" applyFill="1" applyBorder="1" applyAlignment="1">
      <alignment horizontal="center" vertical="center"/>
    </xf>
    <xf numFmtId="0" fontId="3" fillId="2" borderId="22" xfId="0" applyFont="1" applyFill="1" applyBorder="1" applyAlignment="1">
      <alignment horizontal="center" vertical="center"/>
    </xf>
    <xf numFmtId="0" fontId="7" fillId="5" borderId="31" xfId="0" applyFont="1" applyFill="1" applyBorder="1" applyAlignment="1">
      <alignment horizontal="center" vertical="center"/>
    </xf>
    <xf numFmtId="0" fontId="7" fillId="6" borderId="19" xfId="0" applyFont="1" applyFill="1" applyBorder="1" applyAlignment="1">
      <alignment horizontal="center" vertical="center"/>
    </xf>
    <xf numFmtId="0" fontId="3" fillId="6" borderId="2" xfId="0" applyFont="1" applyFill="1" applyBorder="1" applyAlignment="1">
      <alignment horizontal="center" vertical="center"/>
    </xf>
    <xf numFmtId="0" fontId="7" fillId="10" borderId="22" xfId="0" applyFont="1" applyFill="1" applyBorder="1" applyAlignment="1">
      <alignment horizontal="center" vertical="center"/>
    </xf>
    <xf numFmtId="0" fontId="7" fillId="3" borderId="14" xfId="0" applyFont="1" applyFill="1" applyBorder="1" applyAlignment="1">
      <alignment horizontal="center" vertical="center"/>
    </xf>
    <xf numFmtId="0" fontId="3" fillId="9" borderId="28" xfId="0" applyFont="1" applyFill="1" applyBorder="1" applyAlignment="1">
      <alignment horizontal="center" vertical="center"/>
    </xf>
    <xf numFmtId="0" fontId="7" fillId="8" borderId="35" xfId="0" applyFont="1" applyFill="1" applyBorder="1" applyAlignment="1">
      <alignment horizontal="center" vertical="center"/>
    </xf>
    <xf numFmtId="0" fontId="7" fillId="5" borderId="35" xfId="0" applyFont="1" applyFill="1" applyBorder="1" applyAlignment="1">
      <alignment horizontal="center" vertical="center"/>
    </xf>
    <xf numFmtId="0" fontId="3" fillId="6" borderId="10" xfId="0" applyFont="1" applyFill="1" applyBorder="1" applyAlignment="1">
      <alignment horizontal="center" vertical="center"/>
    </xf>
    <xf numFmtId="0" fontId="7" fillId="10" borderId="34" xfId="0" applyFont="1" applyFill="1" applyBorder="1" applyAlignment="1">
      <alignment horizontal="center" vertical="center"/>
    </xf>
    <xf numFmtId="0" fontId="3" fillId="6" borderId="19" xfId="0" applyFont="1" applyFill="1" applyBorder="1" applyAlignment="1">
      <alignment horizontal="center" vertical="center"/>
    </xf>
    <xf numFmtId="0" fontId="1" fillId="9" borderId="28" xfId="0" applyFont="1" applyFill="1" applyBorder="1" applyAlignment="1">
      <alignment horizontal="center" vertical="center"/>
    </xf>
    <xf numFmtId="0" fontId="3" fillId="6" borderId="14" xfId="0" applyFont="1" applyFill="1" applyBorder="1" applyAlignment="1">
      <alignment horizontal="center" vertical="center"/>
    </xf>
    <xf numFmtId="0" fontId="4" fillId="0" borderId="16" xfId="0" applyFont="1" applyFill="1" applyBorder="1" applyAlignment="1">
      <alignment horizontal="center" vertical="center"/>
    </xf>
    <xf numFmtId="0" fontId="1" fillId="3" borderId="7" xfId="0" applyFont="1" applyFill="1" applyBorder="1" applyAlignment="1">
      <alignment horizontal="center" vertical="center"/>
    </xf>
    <xf numFmtId="0" fontId="1" fillId="9" borderId="21"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7" fillId="12" borderId="7" xfId="0" applyFont="1" applyFill="1" applyBorder="1" applyAlignment="1">
      <alignment horizontal="center" vertical="center"/>
    </xf>
    <xf numFmtId="0" fontId="1" fillId="12" borderId="8" xfId="0" applyFont="1" applyFill="1" applyBorder="1" applyAlignment="1">
      <alignment horizontal="center" vertical="center"/>
    </xf>
    <xf numFmtId="0" fontId="1" fillId="10" borderId="7" xfId="0" applyFont="1" applyFill="1" applyBorder="1" applyAlignment="1">
      <alignment horizontal="center" vertical="center"/>
    </xf>
    <xf numFmtId="0" fontId="1" fillId="10" borderId="21" xfId="0" applyFont="1" applyFill="1" applyBorder="1" applyAlignment="1">
      <alignment horizontal="center" vertical="center"/>
    </xf>
    <xf numFmtId="0" fontId="3" fillId="12" borderId="2" xfId="0" applyFont="1" applyFill="1" applyBorder="1" applyAlignment="1">
      <alignment horizontal="center" vertical="center"/>
    </xf>
    <xf numFmtId="0" fontId="4" fillId="0" borderId="14" xfId="0" applyFont="1" applyFill="1" applyBorder="1" applyAlignment="1">
      <alignment horizontal="center" vertical="center"/>
    </xf>
    <xf numFmtId="0" fontId="10" fillId="9" borderId="34" xfId="0" applyFont="1" applyFill="1" applyBorder="1" applyAlignment="1">
      <alignment horizontal="center" vertical="center"/>
    </xf>
    <xf numFmtId="0" fontId="3" fillId="12" borderId="10" xfId="0" applyFont="1" applyFill="1" applyBorder="1" applyAlignment="1">
      <alignment horizontal="center" vertical="center"/>
    </xf>
    <xf numFmtId="0" fontId="7" fillId="12" borderId="14" xfId="0" applyFont="1" applyFill="1" applyBorder="1" applyAlignment="1">
      <alignment horizontal="center" vertical="center"/>
    </xf>
    <xf numFmtId="0" fontId="7" fillId="11" borderId="35" xfId="0" applyFont="1" applyFill="1" applyBorder="1" applyAlignment="1">
      <alignment horizontal="center" vertical="center"/>
    </xf>
    <xf numFmtId="0" fontId="1" fillId="11" borderId="36" xfId="0" applyFont="1" applyFill="1" applyBorder="1" applyAlignment="1">
      <alignment horizontal="center" vertical="center"/>
    </xf>
    <xf numFmtId="0" fontId="7" fillId="12" borderId="19" xfId="0" applyFont="1" applyFill="1" applyBorder="1" applyAlignment="1">
      <alignment horizontal="center" vertical="center"/>
    </xf>
    <xf numFmtId="0" fontId="1" fillId="11" borderId="33" xfId="0" applyFont="1" applyFill="1" applyBorder="1" applyAlignment="1">
      <alignment horizontal="center" vertical="center"/>
    </xf>
    <xf numFmtId="0" fontId="1" fillId="2" borderId="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49" fontId="1" fillId="2" borderId="0" xfId="0" applyNumberFormat="1" applyFont="1" applyFill="1" applyBorder="1" applyAlignment="1">
      <alignment horizontal="center" vertical="center"/>
    </xf>
    <xf numFmtId="0" fontId="13" fillId="2" borderId="0"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0" xfId="0" applyFont="1" applyFill="1" applyBorder="1" applyAlignment="1">
      <alignment horizontal="center" vertical="center" wrapText="1"/>
    </xf>
    <xf numFmtId="0" fontId="13" fillId="2" borderId="27" xfId="0" applyFont="1" applyFill="1" applyBorder="1" applyAlignment="1">
      <alignment horizontal="center" vertical="center"/>
    </xf>
    <xf numFmtId="0" fontId="1" fillId="2" borderId="19" xfId="0" applyFont="1" applyFill="1" applyBorder="1" applyAlignment="1">
      <alignment horizontal="center" vertical="center"/>
    </xf>
    <xf numFmtId="0" fontId="3" fillId="2" borderId="2" xfId="0" applyFont="1" applyFill="1" applyBorder="1" applyAlignment="1">
      <alignment horizontal="center" vertical="center"/>
    </xf>
    <xf numFmtId="49" fontId="1" fillId="2" borderId="2" xfId="0" applyNumberFormat="1" applyFont="1" applyFill="1" applyBorder="1" applyAlignment="1">
      <alignment horizontal="center" vertical="center"/>
    </xf>
    <xf numFmtId="0" fontId="1" fillId="4" borderId="0" xfId="0" applyFont="1" applyFill="1" applyBorder="1" applyAlignment="1">
      <alignment horizontal="center" vertical="center"/>
    </xf>
    <xf numFmtId="0" fontId="7" fillId="4" borderId="0" xfId="0" applyFont="1" applyFill="1" applyBorder="1" applyAlignment="1">
      <alignment horizontal="center" vertical="center"/>
    </xf>
    <xf numFmtId="49" fontId="1" fillId="4" borderId="0" xfId="0" applyNumberFormat="1" applyFont="1" applyFill="1" applyBorder="1" applyAlignment="1">
      <alignment horizontal="center" vertical="center"/>
    </xf>
    <xf numFmtId="0" fontId="1" fillId="4" borderId="10"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34"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28" xfId="0" applyFont="1" applyFill="1" applyBorder="1" applyAlignment="1">
      <alignment horizontal="center" vertical="center"/>
    </xf>
    <xf numFmtId="0" fontId="1" fillId="0" borderId="2"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22" xfId="0" applyFont="1" applyFill="1" applyBorder="1" applyAlignment="1">
      <alignment horizontal="center" vertical="center"/>
    </xf>
    <xf numFmtId="0" fontId="7" fillId="4" borderId="2" xfId="0" applyFont="1" applyFill="1" applyBorder="1" applyAlignment="1">
      <alignment horizontal="center" vertical="center"/>
    </xf>
    <xf numFmtId="0" fontId="1" fillId="0" borderId="31"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6" xfId="0" applyFont="1" applyFill="1" applyBorder="1" applyAlignment="1">
      <alignment horizontal="center" vertical="center"/>
    </xf>
    <xf numFmtId="0" fontId="1" fillId="6" borderId="22" xfId="0" applyFont="1" applyFill="1" applyBorder="1" applyAlignment="1">
      <alignment horizontal="center" vertical="center"/>
    </xf>
    <xf numFmtId="0" fontId="7" fillId="6" borderId="22" xfId="0" applyFont="1" applyFill="1" applyBorder="1" applyAlignment="1">
      <alignment horizontal="center" vertical="center"/>
    </xf>
    <xf numFmtId="0" fontId="1" fillId="6" borderId="28" xfId="0" applyFont="1" applyFill="1" applyBorder="1" applyAlignment="1">
      <alignment horizontal="center" vertical="center"/>
    </xf>
    <xf numFmtId="0" fontId="7" fillId="7" borderId="14" xfId="0" applyFont="1" applyFill="1" applyBorder="1" applyAlignment="1">
      <alignment horizontal="center" vertical="center"/>
    </xf>
    <xf numFmtId="0" fontId="7" fillId="7" borderId="19"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9" xfId="0" applyFont="1" applyFill="1" applyBorder="1" applyAlignment="1">
      <alignment horizontal="center" vertical="center"/>
    </xf>
    <xf numFmtId="0" fontId="1" fillId="7" borderId="16" xfId="0" applyFont="1" applyFill="1" applyBorder="1" applyAlignment="1">
      <alignment horizontal="center" vertical="center"/>
    </xf>
    <xf numFmtId="0" fontId="1" fillId="7" borderId="34" xfId="0" applyFont="1" applyFill="1" applyBorder="1" applyAlignment="1">
      <alignment horizontal="center" vertical="center"/>
    </xf>
    <xf numFmtId="0" fontId="1" fillId="7" borderId="22" xfId="0" applyFont="1" applyFill="1" applyBorder="1" applyAlignment="1">
      <alignment horizontal="center" vertical="center"/>
    </xf>
    <xf numFmtId="0" fontId="1" fillId="7" borderId="27" xfId="0" applyFont="1" applyFill="1" applyBorder="1" applyAlignment="1">
      <alignment horizontal="center" vertical="center"/>
    </xf>
    <xf numFmtId="0" fontId="1" fillId="7" borderId="2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10" xfId="0" applyFont="1" applyFill="1" applyBorder="1" applyAlignment="1">
      <alignment horizontal="center" vertical="center"/>
    </xf>
    <xf numFmtId="0" fontId="7" fillId="4" borderId="10" xfId="0" applyFont="1" applyFill="1" applyBorder="1" applyAlignment="1">
      <alignment horizontal="center" vertical="center"/>
    </xf>
    <xf numFmtId="0" fontId="1" fillId="2" borderId="20"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29" xfId="0" applyFont="1" applyFill="1" applyBorder="1" applyAlignment="1">
      <alignment horizontal="center" vertical="center"/>
    </xf>
    <xf numFmtId="49" fontId="1" fillId="2" borderId="11" xfId="0" applyNumberFormat="1" applyFont="1" applyFill="1" applyBorder="1" applyAlignment="1">
      <alignment horizontal="center" vertical="center"/>
    </xf>
    <xf numFmtId="0" fontId="3" fillId="0" borderId="26" xfId="0" applyFont="1" applyFill="1" applyBorder="1" applyAlignment="1">
      <alignment horizontal="center" vertical="top"/>
    </xf>
    <xf numFmtId="0" fontId="3" fillId="0" borderId="26" xfId="0" applyFont="1" applyFill="1" applyBorder="1" applyAlignment="1">
      <alignment horizontal="center" vertical="center"/>
    </xf>
    <xf numFmtId="0" fontId="1" fillId="6" borderId="20" xfId="0" applyFont="1" applyFill="1" applyBorder="1" applyAlignment="1">
      <alignment horizontal="center" vertical="center"/>
    </xf>
    <xf numFmtId="0" fontId="7" fillId="6" borderId="34" xfId="0" applyFont="1" applyFill="1" applyBorder="1" applyAlignment="1">
      <alignment horizontal="center" vertical="center"/>
    </xf>
    <xf numFmtId="0" fontId="1" fillId="6" borderId="29" xfId="0" applyFont="1" applyFill="1" applyBorder="1" applyAlignment="1">
      <alignment horizontal="center" vertical="center"/>
    </xf>
    <xf numFmtId="0" fontId="1" fillId="7" borderId="20" xfId="0" applyFont="1" applyFill="1" applyBorder="1" applyAlignment="1">
      <alignment horizontal="center" vertical="center"/>
    </xf>
    <xf numFmtId="0" fontId="7" fillId="7" borderId="34" xfId="0" applyFont="1" applyFill="1" applyBorder="1" applyAlignment="1">
      <alignment horizontal="center" vertical="center"/>
    </xf>
    <xf numFmtId="0" fontId="1" fillId="7" borderId="29" xfId="0" applyFont="1" applyFill="1" applyBorder="1" applyAlignment="1">
      <alignment horizontal="center" vertical="center"/>
    </xf>
    <xf numFmtId="0" fontId="7" fillId="2" borderId="14"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4" xfId="0" applyFont="1" applyFill="1" applyBorder="1" applyAlignment="1">
      <alignment horizontal="center" vertical="center" wrapText="1"/>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2" xfId="0" applyFont="1" applyFill="1" applyBorder="1" applyAlignment="1">
      <alignment horizontal="center" vertical="center"/>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10" fillId="0" borderId="33" xfId="0" applyFont="1" applyFill="1" applyBorder="1" applyAlignment="1">
      <alignment horizontal="center" vertical="center"/>
    </xf>
    <xf numFmtId="0" fontId="3" fillId="0" borderId="34" xfId="0" applyFont="1" applyFill="1" applyBorder="1" applyAlignment="1">
      <alignment horizontal="center" vertical="top"/>
    </xf>
    <xf numFmtId="0" fontId="3" fillId="0" borderId="30" xfId="0" applyFont="1" applyBorder="1" applyAlignment="1">
      <alignment horizontal="center" vertical="center"/>
    </xf>
    <xf numFmtId="0" fontId="5" fillId="0" borderId="33" xfId="0" applyFont="1" applyBorder="1" applyAlignment="1">
      <alignment horizontal="center" vertical="center"/>
    </xf>
    <xf numFmtId="0" fontId="5" fillId="0" borderId="36" xfId="0" applyFont="1" applyBorder="1" applyAlignment="1">
      <alignment horizontal="center" vertical="center"/>
    </xf>
    <xf numFmtId="0" fontId="7" fillId="9" borderId="14" xfId="0" applyFont="1" applyFill="1" applyBorder="1" applyAlignment="1">
      <alignment horizontal="center" vertical="top"/>
    </xf>
    <xf numFmtId="0" fontId="7" fillId="9" borderId="19" xfId="0" applyFont="1" applyFill="1" applyBorder="1" applyAlignment="1">
      <alignment horizontal="center" vertical="top"/>
    </xf>
    <xf numFmtId="0" fontId="1" fillId="9" borderId="16" xfId="0" applyFont="1" applyFill="1" applyBorder="1" applyAlignment="1">
      <alignment horizontal="center" vertical="top"/>
    </xf>
    <xf numFmtId="0" fontId="11" fillId="9" borderId="14" xfId="0" applyFont="1" applyFill="1" applyBorder="1" applyAlignment="1">
      <alignment horizontal="center" vertical="top" wrapText="1"/>
    </xf>
    <xf numFmtId="0" fontId="1" fillId="9" borderId="19" xfId="0" applyFont="1" applyFill="1" applyBorder="1" applyAlignment="1">
      <alignment horizontal="center" vertical="top"/>
    </xf>
    <xf numFmtId="0" fontId="1" fillId="9" borderId="14" xfId="0" applyFont="1" applyFill="1" applyBorder="1" applyAlignment="1">
      <alignment horizontal="center" vertical="top"/>
    </xf>
    <xf numFmtId="0" fontId="1" fillId="9" borderId="7" xfId="0" applyFont="1" applyFill="1" applyBorder="1" applyAlignment="1">
      <alignment horizontal="center" vertical="top"/>
    </xf>
    <xf numFmtId="0" fontId="7" fillId="9" borderId="15" xfId="0" applyFont="1" applyFill="1" applyBorder="1" applyAlignment="1">
      <alignment horizontal="center" vertical="top"/>
    </xf>
    <xf numFmtId="49" fontId="4" fillId="0" borderId="0" xfId="0" applyNumberFormat="1" applyFont="1" applyAlignment="1">
      <alignment horizontal="center" vertical="center"/>
    </xf>
    <xf numFmtId="0" fontId="3" fillId="0" borderId="0" xfId="0" applyFont="1" applyAlignment="1">
      <alignment horizontal="right" vertical="center"/>
    </xf>
    <xf numFmtId="0" fontId="8" fillId="0" borderId="0" xfId="0" applyFont="1" applyAlignment="1">
      <alignment horizontal="right" vertical="center"/>
    </xf>
    <xf numFmtId="0" fontId="12" fillId="0" borderId="0" xfId="0" applyFont="1" applyAlignment="1">
      <alignment horizontal="right" vertical="center"/>
    </xf>
    <xf numFmtId="0" fontId="5" fillId="3" borderId="24"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11" xfId="0" applyFont="1" applyFill="1" applyBorder="1" applyAlignment="1">
      <alignment horizontal="center" vertical="center"/>
    </xf>
    <xf numFmtId="0" fontId="3" fillId="3" borderId="10" xfId="0" applyFont="1" applyFill="1" applyBorder="1" applyAlignment="1">
      <alignment horizontal="center"/>
    </xf>
    <xf numFmtId="0" fontId="7" fillId="3" borderId="2" xfId="0" applyFont="1" applyFill="1" applyBorder="1" applyAlignment="1">
      <alignment horizontal="center" vertical="center"/>
    </xf>
    <xf numFmtId="0" fontId="1" fillId="3" borderId="8" xfId="0" applyFont="1" applyFill="1" applyBorder="1" applyAlignment="1">
      <alignment horizontal="center" vertical="center"/>
    </xf>
    <xf numFmtId="0" fontId="7" fillId="3" borderId="10" xfId="0" applyFont="1" applyFill="1" applyBorder="1" applyAlignment="1">
      <alignment horizontal="center" vertical="center"/>
    </xf>
    <xf numFmtId="0" fontId="1" fillId="3" borderId="0" xfId="0" applyFont="1" applyFill="1" applyBorder="1" applyAlignment="1">
      <alignment horizontal="center" vertical="center"/>
    </xf>
    <xf numFmtId="0" fontId="11" fillId="3" borderId="12" xfId="0" applyFont="1" applyFill="1" applyBorder="1" applyAlignment="1">
      <alignment horizontal="center" vertical="center"/>
    </xf>
    <xf numFmtId="0" fontId="5" fillId="2" borderId="24" xfId="0" applyFont="1" applyFill="1" applyBorder="1" applyAlignment="1">
      <alignment horizontal="center" vertical="center"/>
    </xf>
    <xf numFmtId="0" fontId="5" fillId="0" borderId="26" xfId="0" applyFont="1" applyBorder="1" applyAlignment="1">
      <alignment horizontal="center" vertical="center"/>
    </xf>
    <xf numFmtId="0" fontId="1" fillId="2" borderId="38" xfId="0" applyFont="1" applyFill="1" applyBorder="1" applyAlignment="1">
      <alignment horizontal="center" vertical="center"/>
    </xf>
    <xf numFmtId="0" fontId="1" fillId="2" borderId="6" xfId="0" applyFont="1" applyFill="1" applyBorder="1" applyAlignment="1">
      <alignment horizontal="center" vertical="center"/>
    </xf>
    <xf numFmtId="0" fontId="3" fillId="2" borderId="6" xfId="0" applyFont="1" applyFill="1" applyBorder="1" applyAlignment="1">
      <alignment horizontal="center" vertical="center"/>
    </xf>
    <xf numFmtId="0" fontId="1" fillId="2" borderId="39" xfId="0" applyFont="1" applyFill="1" applyBorder="1" applyAlignment="1">
      <alignment horizontal="center" vertical="center"/>
    </xf>
    <xf numFmtId="0" fontId="3" fillId="2" borderId="34" xfId="0" applyFont="1" applyFill="1" applyBorder="1" applyAlignment="1">
      <alignment horizontal="center" vertical="center"/>
    </xf>
    <xf numFmtId="0" fontId="7" fillId="4" borderId="24" xfId="0" applyFont="1" applyFill="1" applyBorder="1" applyAlignment="1">
      <alignment horizontal="center" vertical="center"/>
    </xf>
    <xf numFmtId="0" fontId="1" fillId="4" borderId="24" xfId="0" applyFont="1" applyFill="1" applyBorder="1" applyAlignment="1">
      <alignment horizontal="center" vertical="center"/>
    </xf>
    <xf numFmtId="0" fontId="1" fillId="4" borderId="25" xfId="0" applyFont="1" applyFill="1" applyBorder="1" applyAlignment="1">
      <alignment horizontal="center" vertical="center"/>
    </xf>
    <xf numFmtId="49" fontId="1" fillId="0" borderId="0" xfId="0" applyNumberFormat="1" applyFont="1" applyFill="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9" borderId="23" xfId="0" applyFont="1" applyFill="1" applyBorder="1" applyAlignment="1">
      <alignment horizontal="center" vertical="top"/>
    </xf>
    <xf numFmtId="0" fontId="5" fillId="9" borderId="25" xfId="0" applyFont="1" applyFill="1" applyBorder="1" applyAlignment="1">
      <alignment horizontal="center" vertical="top"/>
    </xf>
    <xf numFmtId="0" fontId="5" fillId="0" borderId="23" xfId="0" applyFont="1" applyFill="1" applyBorder="1" applyAlignment="1">
      <alignment horizontal="center" vertical="top"/>
    </xf>
    <xf numFmtId="0" fontId="5" fillId="0" borderId="24" xfId="0" applyFont="1" applyFill="1" applyBorder="1" applyAlignment="1">
      <alignment horizontal="center" vertical="top"/>
    </xf>
    <xf numFmtId="0" fontId="5" fillId="0" borderId="25" xfId="0" applyFont="1" applyFill="1" applyBorder="1" applyAlignment="1">
      <alignment horizontal="center" vertical="top"/>
    </xf>
    <xf numFmtId="0" fontId="5" fillId="12" borderId="14" xfId="0" applyFont="1" applyFill="1" applyBorder="1" applyAlignment="1">
      <alignment horizontal="center" vertical="top"/>
    </xf>
    <xf numFmtId="0" fontId="5" fillId="12" borderId="10" xfId="0" applyFont="1" applyFill="1" applyBorder="1" applyAlignment="1">
      <alignment horizontal="center" vertical="top"/>
    </xf>
    <xf numFmtId="0" fontId="5" fillId="12" borderId="34" xfId="0" applyFont="1" applyFill="1" applyBorder="1" applyAlignment="1">
      <alignment horizontal="center" vertical="top"/>
    </xf>
    <xf numFmtId="0" fontId="5" fillId="6" borderId="23" xfId="0" applyFont="1" applyFill="1" applyBorder="1" applyAlignment="1">
      <alignment horizontal="center" vertical="top"/>
    </xf>
    <xf numFmtId="0" fontId="5" fillId="6" borderId="25" xfId="0" applyFont="1" applyFill="1" applyBorder="1" applyAlignment="1">
      <alignment horizontal="center" vertical="top"/>
    </xf>
    <xf numFmtId="0" fontId="5" fillId="6" borderId="23" xfId="0" applyFont="1" applyFill="1" applyBorder="1" applyAlignment="1">
      <alignment horizontal="center" vertical="center"/>
    </xf>
    <xf numFmtId="0" fontId="5" fillId="6" borderId="25" xfId="0" applyFont="1" applyFill="1" applyBorder="1" applyAlignment="1">
      <alignment horizontal="center" vertical="center"/>
    </xf>
    <xf numFmtId="0" fontId="5" fillId="7" borderId="23" xfId="0" applyFont="1" applyFill="1" applyBorder="1" applyAlignment="1">
      <alignment horizontal="center" vertical="center"/>
    </xf>
    <xf numFmtId="0" fontId="5" fillId="7" borderId="25"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5" xfId="0" applyFont="1" applyFill="1" applyBorder="1" applyAlignment="1">
      <alignment horizontal="center" vertical="center"/>
    </xf>
    <xf numFmtId="0" fontId="5" fillId="7" borderId="23" xfId="0" applyFont="1" applyFill="1" applyBorder="1" applyAlignment="1">
      <alignment horizontal="center" vertical="top"/>
    </xf>
    <xf numFmtId="0" fontId="5" fillId="7" borderId="25" xfId="0" applyFont="1" applyFill="1" applyBorder="1" applyAlignment="1">
      <alignment horizontal="center" vertical="top"/>
    </xf>
    <xf numFmtId="0" fontId="5" fillId="4" borderId="24" xfId="0" applyFont="1" applyFill="1" applyBorder="1" applyAlignment="1">
      <alignment horizontal="center" vertical="top"/>
    </xf>
    <xf numFmtId="0" fontId="5" fillId="4" borderId="25" xfId="0" applyFont="1" applyFill="1" applyBorder="1" applyAlignment="1">
      <alignment horizontal="center" vertical="top"/>
    </xf>
    <xf numFmtId="0" fontId="4" fillId="2" borderId="15" xfId="0" applyFont="1" applyFill="1" applyBorder="1" applyAlignment="1">
      <alignment horizontal="center" vertical="center"/>
    </xf>
    <xf numFmtId="0" fontId="4" fillId="2" borderId="0" xfId="0" applyFont="1" applyFill="1" applyBorder="1" applyAlignment="1">
      <alignment horizontal="center" vertical="center"/>
    </xf>
    <xf numFmtId="0" fontId="4" fillId="0" borderId="14" xfId="0" applyFont="1" applyFill="1" applyBorder="1" applyAlignment="1">
      <alignment horizontal="center" vertical="top"/>
    </xf>
    <xf numFmtId="0" fontId="4" fillId="0" borderId="10" xfId="0" applyFont="1" applyFill="1" applyBorder="1" applyAlignment="1">
      <alignment horizontal="center" vertical="top"/>
    </xf>
    <xf numFmtId="0" fontId="5" fillId="0" borderId="33" xfId="0" applyFont="1" applyBorder="1" applyAlignment="1">
      <alignment horizontal="center" vertical="center"/>
    </xf>
    <xf numFmtId="0" fontId="5" fillId="0" borderId="36" xfId="0" applyFont="1" applyBorder="1" applyAlignment="1">
      <alignment horizontal="center" vertical="center"/>
    </xf>
    <xf numFmtId="0" fontId="5" fillId="0" borderId="14" xfId="0" applyFont="1" applyFill="1" applyBorder="1" applyAlignment="1">
      <alignment horizontal="center" vertical="top"/>
    </xf>
    <xf numFmtId="0" fontId="5" fillId="0" borderId="10" xfId="0" applyFont="1" applyFill="1" applyBorder="1" applyAlignment="1">
      <alignment horizontal="center" vertical="top"/>
    </xf>
    <xf numFmtId="0" fontId="5" fillId="0" borderId="34" xfId="0" applyFont="1" applyFill="1" applyBorder="1" applyAlignment="1">
      <alignment horizontal="center" vertical="top"/>
    </xf>
    <xf numFmtId="0" fontId="5" fillId="2" borderId="23" xfId="0" applyFont="1" applyFill="1" applyBorder="1" applyAlignment="1">
      <alignment horizontal="center" vertical="top"/>
    </xf>
    <xf numFmtId="0" fontId="5" fillId="2" borderId="24" xfId="0" applyFont="1" applyFill="1" applyBorder="1" applyAlignment="1">
      <alignment horizontal="center" vertical="top"/>
    </xf>
    <xf numFmtId="0" fontId="5" fillId="2" borderId="25" xfId="0" applyFont="1" applyFill="1" applyBorder="1" applyAlignment="1">
      <alignment horizontal="center" vertical="top"/>
    </xf>
    <xf numFmtId="0" fontId="5" fillId="2" borderId="16"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8" xfId="0" applyFont="1" applyFill="1" applyBorder="1" applyAlignment="1">
      <alignment horizontal="center" vertical="center"/>
    </xf>
    <xf numFmtId="0" fontId="1" fillId="2" borderId="7" xfId="0" applyFont="1" applyFill="1" applyBorder="1" applyAlignment="1">
      <alignment horizontal="center" vertical="top"/>
    </xf>
    <xf numFmtId="0" fontId="1" fillId="2" borderId="8" xfId="0" applyFont="1" applyFill="1" applyBorder="1" applyAlignment="1">
      <alignment horizontal="center" vertical="top"/>
    </xf>
    <xf numFmtId="0" fontId="1" fillId="2" borderId="21" xfId="0" applyFont="1" applyFill="1" applyBorder="1" applyAlignment="1">
      <alignment horizontal="center" vertical="top"/>
    </xf>
    <xf numFmtId="0" fontId="1" fillId="2" borderId="19" xfId="0" applyFont="1" applyFill="1" applyBorder="1" applyAlignment="1">
      <alignment horizontal="center" vertical="top"/>
    </xf>
    <xf numFmtId="0" fontId="0" fillId="0" borderId="2" xfId="0" applyBorder="1" applyAlignment="1">
      <alignment horizontal="center" vertical="top"/>
    </xf>
    <xf numFmtId="0" fontId="0" fillId="0" borderId="22" xfId="0" applyBorder="1" applyAlignment="1">
      <alignment horizontal="center" vertical="top"/>
    </xf>
    <xf numFmtId="0" fontId="1" fillId="2" borderId="20" xfId="0" applyFont="1" applyFill="1" applyBorder="1" applyAlignment="1">
      <alignment horizontal="center" vertical="top"/>
    </xf>
    <xf numFmtId="0" fontId="0" fillId="0" borderId="9" xfId="0" applyBorder="1" applyAlignment="1">
      <alignment horizontal="center" vertical="top"/>
    </xf>
    <xf numFmtId="0" fontId="0" fillId="0" borderId="29" xfId="0" applyBorder="1" applyAlignment="1">
      <alignment horizontal="center" vertical="top"/>
    </xf>
    <xf numFmtId="0" fontId="7" fillId="2" borderId="7" xfId="0" applyFont="1" applyFill="1" applyBorder="1" applyAlignment="1">
      <alignment horizontal="center" vertical="top"/>
    </xf>
    <xf numFmtId="0" fontId="0" fillId="0" borderId="8" xfId="0" applyBorder="1" applyAlignment="1">
      <alignment horizontal="center" vertical="top"/>
    </xf>
    <xf numFmtId="0" fontId="0" fillId="0" borderId="21" xfId="0" applyBorder="1" applyAlignment="1">
      <alignment horizontal="center" vertical="top"/>
    </xf>
    <xf numFmtId="49" fontId="1" fillId="2" borderId="19" xfId="0" applyNumberFormat="1" applyFont="1" applyFill="1" applyBorder="1" applyAlignment="1">
      <alignment horizontal="center" vertical="top"/>
    </xf>
    <xf numFmtId="0" fontId="1" fillId="2" borderId="38" xfId="0" applyFont="1" applyFill="1" applyBorder="1" applyAlignment="1">
      <alignment horizontal="center" vertical="top"/>
    </xf>
    <xf numFmtId="0" fontId="0" fillId="0" borderId="6" xfId="0" applyBorder="1" applyAlignment="1">
      <alignment horizontal="center" vertical="top"/>
    </xf>
    <xf numFmtId="0" fontId="0" fillId="0" borderId="39" xfId="0" applyBorder="1" applyAlignment="1">
      <alignment horizontal="center" vertical="top"/>
    </xf>
    <xf numFmtId="0" fontId="5" fillId="0" borderId="0" xfId="0" applyFont="1" applyAlignment="1">
      <alignment horizontal="center" vertical="center"/>
    </xf>
    <xf numFmtId="0" fontId="5" fillId="0" borderId="0" xfId="0" applyFont="1" applyAlignment="1">
      <alignment horizontal="left" vertical="center"/>
    </xf>
  </cellXfs>
  <cellStyles count="1">
    <cellStyle name="Normal" xfId="0" builtinId="0"/>
  </cellStyles>
  <dxfs count="0"/>
  <tableStyles count="0" defaultTableStyle="TableStyleMedium9" defaultPivotStyle="PivotStyleLight16"/>
  <colors>
    <mruColors>
      <color rgb="FF7C9B3F"/>
      <color rgb="FFD8E5C1"/>
      <color rgb="FFCBDCA8"/>
      <color rgb="FFB5CE84"/>
      <color rgb="FF91B549"/>
      <color rgb="FFABC773"/>
      <color rgb="FF678034"/>
      <color rgb="FF9EBE5E"/>
      <color rgb="FFFDFEFC"/>
      <color rgb="FFF0F5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4"/>
  <sheetViews>
    <sheetView showGridLines="0" tabSelected="1" zoomScale="90" zoomScaleNormal="90" workbookViewId="0">
      <selection activeCell="E3" sqref="E3"/>
    </sheetView>
  </sheetViews>
  <sheetFormatPr baseColWidth="10" defaultColWidth="11.42578125" defaultRowHeight="14.25" customHeight="1" x14ac:dyDescent="0.25"/>
  <cols>
    <col min="1" max="1" width="11.42578125" style="1"/>
    <col min="2" max="2" width="11.7109375" style="1" bestFit="1" customWidth="1"/>
    <col min="3" max="3" width="11.7109375" style="1" customWidth="1"/>
    <col min="4" max="4" width="7.42578125" style="1" bestFit="1" customWidth="1"/>
    <col min="5" max="5" width="15.42578125" style="1" customWidth="1"/>
    <col min="6" max="6" width="16.140625" style="1" bestFit="1" customWidth="1"/>
    <col min="7" max="7" width="10.28515625" style="6" bestFit="1" customWidth="1"/>
    <col min="8" max="8" width="17.140625" style="6" customWidth="1"/>
    <col min="9" max="9" width="17" style="6" bestFit="1" customWidth="1"/>
    <col min="10" max="10" width="11" style="6" bestFit="1" customWidth="1"/>
    <col min="11" max="11" width="16.42578125" style="1" bestFit="1" customWidth="1"/>
    <col min="12" max="12" width="16.140625" style="1" customWidth="1"/>
    <col min="13" max="13" width="11" style="1" bestFit="1" customWidth="1"/>
    <col min="14" max="14" width="21" style="1" customWidth="1"/>
    <col min="15" max="15" width="17" style="1" bestFit="1" customWidth="1"/>
    <col min="16" max="16" width="11" style="4" bestFit="1" customWidth="1"/>
    <col min="17" max="17" width="19.85546875" style="4" bestFit="1" customWidth="1"/>
    <col min="18" max="18" width="10.28515625" style="4" bestFit="1" customWidth="1"/>
    <col min="19" max="19" width="16.85546875" style="1" bestFit="1" customWidth="1"/>
    <col min="20" max="20" width="14.42578125" style="1" bestFit="1" customWidth="1"/>
    <col min="21" max="21" width="9.140625" style="5" bestFit="1" customWidth="1"/>
    <col min="22" max="22" width="20.85546875" style="1" bestFit="1" customWidth="1"/>
    <col min="23" max="23" width="14.42578125" style="1" bestFit="1" customWidth="1"/>
    <col min="24" max="24" width="9.140625" style="5" bestFit="1" customWidth="1"/>
    <col min="25" max="25" width="10.7109375" style="1" bestFit="1" customWidth="1"/>
    <col min="26" max="26" width="25.140625" style="1" bestFit="1" customWidth="1"/>
    <col min="27" max="27" width="9.140625" style="1" bestFit="1" customWidth="1"/>
    <col min="28" max="16384" width="11.42578125" style="1"/>
  </cols>
  <sheetData>
    <row r="1" spans="1:27" ht="14.25" customHeight="1" x14ac:dyDescent="0.25">
      <c r="A1" s="338" t="s">
        <v>479</v>
      </c>
      <c r="B1" s="339" t="s">
        <v>481</v>
      </c>
    </row>
    <row r="2" spans="1:27" ht="14.25" customHeight="1" x14ac:dyDescent="0.25">
      <c r="A2" s="338"/>
      <c r="B2" s="7" t="s">
        <v>480</v>
      </c>
    </row>
    <row r="3" spans="1:27" ht="14.25" customHeight="1" thickBot="1" x14ac:dyDescent="0.3"/>
    <row r="4" spans="1:27" ht="14.25" customHeight="1" thickBot="1" x14ac:dyDescent="0.3">
      <c r="B4" s="274" t="s">
        <v>435</v>
      </c>
      <c r="C4" s="311" t="s">
        <v>436</v>
      </c>
      <c r="D4" s="312"/>
      <c r="E4" s="32" t="s">
        <v>83</v>
      </c>
      <c r="F4" s="33" t="s">
        <v>150</v>
      </c>
      <c r="G4" s="34" t="s">
        <v>151</v>
      </c>
      <c r="H4" s="32" t="s">
        <v>167</v>
      </c>
      <c r="I4" s="33" t="s">
        <v>150</v>
      </c>
      <c r="J4" s="34" t="s">
        <v>151</v>
      </c>
      <c r="K4" s="32" t="s">
        <v>163</v>
      </c>
      <c r="L4" s="33" t="s">
        <v>150</v>
      </c>
      <c r="M4" s="34" t="s">
        <v>151</v>
      </c>
      <c r="N4" s="32" t="s">
        <v>162</v>
      </c>
      <c r="O4" s="33" t="s">
        <v>150</v>
      </c>
      <c r="P4" s="34" t="s">
        <v>151</v>
      </c>
      <c r="Q4" s="32" t="s">
        <v>160</v>
      </c>
      <c r="R4" s="34" t="s">
        <v>151</v>
      </c>
      <c r="S4" s="32" t="s">
        <v>161</v>
      </c>
      <c r="T4" s="35" t="s">
        <v>150</v>
      </c>
      <c r="U4" s="34" t="s">
        <v>151</v>
      </c>
      <c r="V4" s="32" t="s">
        <v>169</v>
      </c>
      <c r="W4" s="35" t="s">
        <v>150</v>
      </c>
      <c r="X4" s="34" t="s">
        <v>151</v>
      </c>
      <c r="Y4" s="36" t="s">
        <v>159</v>
      </c>
      <c r="Z4" s="33" t="s">
        <v>150</v>
      </c>
      <c r="AA4" s="34" t="s">
        <v>151</v>
      </c>
    </row>
    <row r="5" spans="1:27" ht="14.25" customHeight="1" thickBot="1" x14ac:dyDescent="0.3">
      <c r="B5" s="244"/>
      <c r="C5" s="249"/>
      <c r="D5" s="250"/>
      <c r="E5" s="32"/>
      <c r="F5" s="33"/>
      <c r="G5" s="34"/>
      <c r="H5" s="32"/>
      <c r="I5" s="33"/>
      <c r="J5" s="34"/>
      <c r="K5" s="32"/>
      <c r="L5" s="67"/>
      <c r="M5" s="34"/>
      <c r="N5" s="32"/>
      <c r="O5" s="33"/>
      <c r="P5" s="34"/>
      <c r="Q5" s="32"/>
      <c r="R5" s="160"/>
      <c r="S5" s="170"/>
      <c r="T5" s="35"/>
      <c r="U5" s="160"/>
      <c r="V5" s="32"/>
      <c r="W5" s="35"/>
      <c r="X5" s="34"/>
      <c r="Y5" s="67"/>
      <c r="Z5" s="35"/>
      <c r="AA5" s="160"/>
    </row>
    <row r="6" spans="1:27" ht="14.25" customHeight="1" x14ac:dyDescent="0.2">
      <c r="A6" s="284" t="s">
        <v>377</v>
      </c>
      <c r="B6" s="289" t="s">
        <v>387</v>
      </c>
      <c r="C6" s="66" t="s">
        <v>145</v>
      </c>
      <c r="D6" s="66" t="s">
        <v>367</v>
      </c>
      <c r="E6" s="69" t="s">
        <v>0</v>
      </c>
      <c r="F6" s="129" t="s">
        <v>437</v>
      </c>
      <c r="G6" s="71">
        <v>0</v>
      </c>
      <c r="H6" s="135" t="s">
        <v>101</v>
      </c>
      <c r="I6" s="129" t="s">
        <v>41</v>
      </c>
      <c r="J6" s="71">
        <v>0</v>
      </c>
      <c r="K6" s="151" t="s">
        <v>51</v>
      </c>
      <c r="L6" s="145" t="s">
        <v>396</v>
      </c>
      <c r="M6" s="71">
        <v>0</v>
      </c>
      <c r="N6" s="69"/>
      <c r="O6" s="129"/>
      <c r="P6" s="71"/>
      <c r="Q6" s="161"/>
      <c r="R6" s="71"/>
      <c r="S6" s="69" t="s">
        <v>131</v>
      </c>
      <c r="T6" s="129" t="s">
        <v>421</v>
      </c>
      <c r="U6" s="71">
        <v>0</v>
      </c>
      <c r="V6" s="151" t="s">
        <v>93</v>
      </c>
      <c r="W6" s="145" t="s">
        <v>438</v>
      </c>
      <c r="X6" s="71">
        <v>0</v>
      </c>
      <c r="Y6" s="70" t="s">
        <v>14</v>
      </c>
      <c r="Z6" s="129" t="s">
        <v>381</v>
      </c>
      <c r="AA6" s="71">
        <v>0</v>
      </c>
    </row>
    <row r="7" spans="1:27" ht="14.25" customHeight="1" x14ac:dyDescent="0.2">
      <c r="A7" s="285"/>
      <c r="B7" s="290"/>
      <c r="C7" s="263"/>
      <c r="D7" s="263"/>
      <c r="E7" s="264"/>
      <c r="F7" s="265"/>
      <c r="G7" s="266"/>
      <c r="H7" s="267"/>
      <c r="I7" s="265"/>
      <c r="J7" s="266"/>
      <c r="K7" s="272" t="s">
        <v>416</v>
      </c>
      <c r="L7" s="268"/>
      <c r="M7" s="266"/>
      <c r="N7" s="264"/>
      <c r="O7" s="265"/>
      <c r="P7" s="266"/>
      <c r="Q7" s="269"/>
      <c r="R7" s="266"/>
      <c r="S7" s="264"/>
      <c r="T7" s="265"/>
      <c r="U7" s="266"/>
      <c r="V7" s="270"/>
      <c r="W7" s="268"/>
      <c r="X7" s="266"/>
      <c r="Y7" s="271"/>
      <c r="Z7" s="265"/>
      <c r="AA7" s="266"/>
    </row>
    <row r="8" spans="1:27" ht="14.25" customHeight="1" thickBot="1" x14ac:dyDescent="0.3">
      <c r="A8" s="285"/>
      <c r="B8" s="290"/>
      <c r="C8" s="273"/>
      <c r="D8" s="51"/>
      <c r="E8" s="112" t="s">
        <v>1</v>
      </c>
      <c r="F8" s="72" t="s">
        <v>439</v>
      </c>
      <c r="G8" s="117">
        <v>0</v>
      </c>
      <c r="H8" s="136" t="s">
        <v>102</v>
      </c>
      <c r="I8" s="74" t="s">
        <v>42</v>
      </c>
      <c r="J8" s="117">
        <v>0</v>
      </c>
      <c r="K8" s="146"/>
      <c r="L8" s="146"/>
      <c r="M8" s="144"/>
      <c r="N8" s="136"/>
      <c r="O8" s="74"/>
      <c r="P8" s="117"/>
      <c r="Q8" s="73"/>
      <c r="R8" s="117"/>
      <c r="S8" s="136"/>
      <c r="T8" s="74"/>
      <c r="U8" s="117"/>
      <c r="V8" s="136"/>
      <c r="W8" s="74"/>
      <c r="X8" s="117"/>
      <c r="Y8" s="130"/>
      <c r="Z8" s="74"/>
      <c r="AA8" s="117"/>
    </row>
    <row r="9" spans="1:27" ht="22.5" x14ac:dyDescent="0.25">
      <c r="A9" s="285"/>
      <c r="B9" s="290"/>
      <c r="C9" s="47"/>
      <c r="D9" s="287" t="s">
        <v>368</v>
      </c>
      <c r="E9" s="251" t="s">
        <v>152</v>
      </c>
      <c r="F9" s="252" t="s">
        <v>440</v>
      </c>
      <c r="G9" s="253">
        <v>1</v>
      </c>
      <c r="H9" s="254" t="s">
        <v>193</v>
      </c>
      <c r="I9" s="255"/>
      <c r="J9" s="253" t="s">
        <v>196</v>
      </c>
      <c r="K9" s="251" t="s">
        <v>35</v>
      </c>
      <c r="L9" s="252" t="s">
        <v>397</v>
      </c>
      <c r="M9" s="253">
        <v>1</v>
      </c>
      <c r="N9" s="256"/>
      <c r="O9" s="255"/>
      <c r="P9" s="253"/>
      <c r="Q9" s="257"/>
      <c r="R9" s="253"/>
      <c r="S9" s="256" t="s">
        <v>132</v>
      </c>
      <c r="T9" s="255" t="s">
        <v>422</v>
      </c>
      <c r="U9" s="253">
        <v>1</v>
      </c>
      <c r="V9" s="251" t="s">
        <v>94</v>
      </c>
      <c r="W9" s="252" t="s">
        <v>441</v>
      </c>
      <c r="X9" s="253">
        <v>1</v>
      </c>
      <c r="Y9" s="258" t="s">
        <v>84</v>
      </c>
      <c r="Z9" s="255"/>
      <c r="AA9" s="253">
        <v>1</v>
      </c>
    </row>
    <row r="10" spans="1:27" ht="14.25" customHeight="1" thickBot="1" x14ac:dyDescent="0.3">
      <c r="A10" s="285"/>
      <c r="B10" s="291"/>
      <c r="C10" s="48"/>
      <c r="D10" s="288"/>
      <c r="E10" s="113"/>
      <c r="F10" s="76"/>
      <c r="G10" s="127"/>
      <c r="H10" s="137"/>
      <c r="I10" s="77"/>
      <c r="J10" s="127"/>
      <c r="K10" s="113"/>
      <c r="L10" s="76"/>
      <c r="M10" s="152"/>
      <c r="N10" s="113"/>
      <c r="O10" s="76"/>
      <c r="P10" s="158"/>
      <c r="Q10" s="162"/>
      <c r="R10" s="158"/>
      <c r="S10" s="171" t="s">
        <v>419</v>
      </c>
      <c r="T10" s="78" t="s">
        <v>423</v>
      </c>
      <c r="U10" s="158">
        <v>1</v>
      </c>
      <c r="V10" s="113"/>
      <c r="W10" s="76"/>
      <c r="X10" s="158"/>
      <c r="Y10" s="143"/>
      <c r="Z10" s="76"/>
      <c r="AA10" s="152"/>
    </row>
    <row r="11" spans="1:27" ht="14.25" customHeight="1" thickBot="1" x14ac:dyDescent="0.3">
      <c r="A11" s="285"/>
      <c r="B11" s="290" t="s">
        <v>147</v>
      </c>
      <c r="C11" s="53" t="s">
        <v>146</v>
      </c>
      <c r="D11" s="54" t="s">
        <v>367</v>
      </c>
      <c r="E11" s="114" t="s">
        <v>3</v>
      </c>
      <c r="F11" s="80" t="s">
        <v>442</v>
      </c>
      <c r="G11" s="118" t="s">
        <v>74</v>
      </c>
      <c r="H11" s="138" t="s">
        <v>108</v>
      </c>
      <c r="I11" s="81" t="s">
        <v>37</v>
      </c>
      <c r="J11" s="118" t="s">
        <v>74</v>
      </c>
      <c r="K11" s="114" t="s">
        <v>36</v>
      </c>
      <c r="L11" s="80" t="s">
        <v>409</v>
      </c>
      <c r="M11" s="118">
        <v>0</v>
      </c>
      <c r="N11" s="138" t="s">
        <v>388</v>
      </c>
      <c r="O11" s="81" t="s">
        <v>443</v>
      </c>
      <c r="P11" s="118" t="s">
        <v>153</v>
      </c>
      <c r="Q11" s="79" t="s">
        <v>120</v>
      </c>
      <c r="R11" s="118" t="s">
        <v>153</v>
      </c>
      <c r="S11" s="138" t="s">
        <v>136</v>
      </c>
      <c r="T11" s="81" t="s">
        <v>424</v>
      </c>
      <c r="U11" s="118" t="s">
        <v>154</v>
      </c>
      <c r="V11" s="138"/>
      <c r="W11" s="81"/>
      <c r="X11" s="118"/>
      <c r="Y11" s="131"/>
      <c r="Z11" s="81"/>
      <c r="AA11" s="118"/>
    </row>
    <row r="12" spans="1:27" ht="14.25" customHeight="1" thickBot="1" x14ac:dyDescent="0.3">
      <c r="A12" s="285"/>
      <c r="B12" s="291"/>
      <c r="C12" s="55"/>
      <c r="D12" s="56" t="s">
        <v>368</v>
      </c>
      <c r="E12" s="115" t="s">
        <v>70</v>
      </c>
      <c r="F12" s="83" t="s">
        <v>444</v>
      </c>
      <c r="G12" s="119">
        <v>0</v>
      </c>
      <c r="H12" s="115" t="s">
        <v>107</v>
      </c>
      <c r="I12" s="83" t="s">
        <v>38</v>
      </c>
      <c r="J12" s="119" t="s">
        <v>74</v>
      </c>
      <c r="K12" s="153" t="s">
        <v>50</v>
      </c>
      <c r="L12" s="84" t="s">
        <v>410</v>
      </c>
      <c r="M12" s="119">
        <v>0</v>
      </c>
      <c r="N12" s="115"/>
      <c r="O12" s="83"/>
      <c r="P12" s="119"/>
      <c r="Q12" s="82"/>
      <c r="R12" s="119"/>
      <c r="S12" s="153" t="s">
        <v>135</v>
      </c>
      <c r="T12" s="84" t="s">
        <v>425</v>
      </c>
      <c r="U12" s="119" t="s">
        <v>337</v>
      </c>
      <c r="V12" s="115"/>
      <c r="W12" s="83"/>
      <c r="X12" s="119"/>
      <c r="Y12" s="132"/>
      <c r="Z12" s="83"/>
      <c r="AA12" s="119"/>
    </row>
    <row r="13" spans="1:27" ht="14.25" customHeight="1" thickBot="1" x14ac:dyDescent="0.25">
      <c r="A13" s="285"/>
      <c r="B13" s="289" t="s">
        <v>149</v>
      </c>
      <c r="C13" s="49" t="s">
        <v>366</v>
      </c>
      <c r="D13" s="52" t="s">
        <v>367</v>
      </c>
      <c r="E13" s="116" t="s">
        <v>73</v>
      </c>
      <c r="F13" s="88" t="s">
        <v>445</v>
      </c>
      <c r="G13" s="120">
        <v>0</v>
      </c>
      <c r="H13" s="139" t="s">
        <v>104</v>
      </c>
      <c r="I13" s="88" t="s">
        <v>45</v>
      </c>
      <c r="J13" s="120">
        <v>0</v>
      </c>
      <c r="K13" s="154" t="s">
        <v>33</v>
      </c>
      <c r="L13" s="147" t="s">
        <v>398</v>
      </c>
      <c r="M13" s="120" t="s">
        <v>179</v>
      </c>
      <c r="N13" s="116" t="s">
        <v>389</v>
      </c>
      <c r="O13" s="88" t="s">
        <v>446</v>
      </c>
      <c r="P13" s="120">
        <v>0</v>
      </c>
      <c r="Q13" s="89" t="s">
        <v>118</v>
      </c>
      <c r="R13" s="120">
        <v>0</v>
      </c>
      <c r="S13" s="116" t="s">
        <v>143</v>
      </c>
      <c r="T13" s="88" t="s">
        <v>426</v>
      </c>
      <c r="U13" s="120">
        <v>0</v>
      </c>
      <c r="V13" s="174" t="s">
        <v>96</v>
      </c>
      <c r="W13" s="90" t="s">
        <v>447</v>
      </c>
      <c r="X13" s="175">
        <v>0</v>
      </c>
      <c r="Y13" s="177" t="s">
        <v>86</v>
      </c>
      <c r="Z13" s="91" t="s">
        <v>352</v>
      </c>
      <c r="AA13" s="175">
        <v>0</v>
      </c>
    </row>
    <row r="14" spans="1:27" ht="14.25" customHeight="1" x14ac:dyDescent="0.25">
      <c r="A14" s="285"/>
      <c r="B14" s="290"/>
      <c r="C14" s="50"/>
      <c r="D14" s="295" t="s">
        <v>368</v>
      </c>
      <c r="E14" s="92" t="s">
        <v>2</v>
      </c>
      <c r="F14" s="121" t="s">
        <v>448</v>
      </c>
      <c r="G14" s="128" t="s">
        <v>74</v>
      </c>
      <c r="H14" s="140" t="s">
        <v>103</v>
      </c>
      <c r="I14" s="133"/>
      <c r="J14" s="128" t="s">
        <v>74</v>
      </c>
      <c r="K14" s="140" t="s">
        <v>34</v>
      </c>
      <c r="L14" s="148" t="s">
        <v>399</v>
      </c>
      <c r="M14" s="94">
        <v>0</v>
      </c>
      <c r="N14" s="159"/>
      <c r="O14" s="157"/>
      <c r="P14" s="94"/>
      <c r="Q14" s="163"/>
      <c r="R14" s="94"/>
      <c r="S14" s="92" t="s">
        <v>134</v>
      </c>
      <c r="T14" s="121" t="s">
        <v>427</v>
      </c>
      <c r="U14" s="94">
        <v>0</v>
      </c>
      <c r="V14" s="92"/>
      <c r="W14" s="121"/>
      <c r="X14" s="94"/>
      <c r="Y14" s="93"/>
      <c r="Z14" s="121"/>
      <c r="AA14" s="94"/>
    </row>
    <row r="15" spans="1:27" ht="14.25" customHeight="1" thickBot="1" x14ac:dyDescent="0.3">
      <c r="A15" s="285"/>
      <c r="B15" s="290"/>
      <c r="C15" s="50"/>
      <c r="D15" s="296"/>
      <c r="E15" s="85"/>
      <c r="F15" s="122"/>
      <c r="G15" s="87"/>
      <c r="H15" s="141"/>
      <c r="I15" s="122"/>
      <c r="J15" s="87"/>
      <c r="K15" s="155"/>
      <c r="L15" s="149"/>
      <c r="M15" s="97"/>
      <c r="N15" s="155"/>
      <c r="O15" s="149"/>
      <c r="P15" s="87"/>
      <c r="Q15" s="164"/>
      <c r="R15" s="87"/>
      <c r="S15" s="85" t="s">
        <v>133</v>
      </c>
      <c r="T15" s="122" t="s">
        <v>428</v>
      </c>
      <c r="U15" s="87" t="s">
        <v>199</v>
      </c>
      <c r="V15" s="155"/>
      <c r="W15" s="149"/>
      <c r="X15" s="87"/>
      <c r="Y15" s="86"/>
      <c r="Z15" s="149"/>
      <c r="AA15" s="97"/>
    </row>
    <row r="16" spans="1:27" ht="14.25" customHeight="1" x14ac:dyDescent="0.25">
      <c r="A16" s="285"/>
      <c r="B16" s="289" t="s">
        <v>148</v>
      </c>
      <c r="C16" s="64"/>
      <c r="D16" s="292" t="s">
        <v>369</v>
      </c>
      <c r="E16" s="99" t="s">
        <v>72</v>
      </c>
      <c r="F16" s="123" t="s">
        <v>449</v>
      </c>
      <c r="G16" s="101">
        <v>0</v>
      </c>
      <c r="H16" s="99" t="s">
        <v>105</v>
      </c>
      <c r="I16" s="123" t="s">
        <v>39</v>
      </c>
      <c r="J16" s="101">
        <v>0</v>
      </c>
      <c r="K16" s="99"/>
      <c r="L16" s="123"/>
      <c r="M16" s="101"/>
      <c r="N16" s="99" t="s">
        <v>390</v>
      </c>
      <c r="O16" s="123" t="s">
        <v>450</v>
      </c>
      <c r="P16" s="101">
        <v>0</v>
      </c>
      <c r="Q16" s="165" t="s">
        <v>119</v>
      </c>
      <c r="R16" s="101">
        <v>0</v>
      </c>
      <c r="S16" s="99"/>
      <c r="T16" s="123"/>
      <c r="U16" s="101"/>
      <c r="V16" s="173" t="s">
        <v>95</v>
      </c>
      <c r="W16" s="176" t="s">
        <v>451</v>
      </c>
      <c r="X16" s="101">
        <v>0</v>
      </c>
      <c r="Y16" s="100" t="s">
        <v>15</v>
      </c>
      <c r="Z16" s="123" t="s">
        <v>349</v>
      </c>
      <c r="AA16" s="101">
        <v>0</v>
      </c>
    </row>
    <row r="17" spans="1:27" ht="14.25" customHeight="1" x14ac:dyDescent="0.25">
      <c r="A17" s="285"/>
      <c r="B17" s="290"/>
      <c r="C17" s="64"/>
      <c r="D17" s="293"/>
      <c r="E17" s="102" t="s">
        <v>71</v>
      </c>
      <c r="F17" s="124" t="s">
        <v>452</v>
      </c>
      <c r="G17" s="103">
        <v>0</v>
      </c>
      <c r="H17" s="102" t="s">
        <v>106</v>
      </c>
      <c r="I17" s="124" t="s">
        <v>40</v>
      </c>
      <c r="J17" s="103" t="s">
        <v>74</v>
      </c>
      <c r="K17" s="102"/>
      <c r="L17" s="124"/>
      <c r="M17" s="103"/>
      <c r="N17" s="102"/>
      <c r="O17" s="124"/>
      <c r="P17" s="103"/>
      <c r="Q17" s="166"/>
      <c r="R17" s="103"/>
      <c r="S17" s="102"/>
      <c r="T17" s="124"/>
      <c r="U17" s="103"/>
      <c r="V17" s="102"/>
      <c r="W17" s="124"/>
      <c r="X17" s="103"/>
      <c r="Y17" s="98" t="s">
        <v>16</v>
      </c>
      <c r="Z17" s="124" t="s">
        <v>350</v>
      </c>
      <c r="AA17" s="103">
        <v>0</v>
      </c>
    </row>
    <row r="18" spans="1:27" ht="14.25" customHeight="1" thickBot="1" x14ac:dyDescent="0.3">
      <c r="A18" s="285"/>
      <c r="B18" s="291"/>
      <c r="C18" s="65"/>
      <c r="D18" s="294"/>
      <c r="E18" s="102"/>
      <c r="F18" s="124"/>
      <c r="G18" s="103"/>
      <c r="H18" s="102"/>
      <c r="I18" s="124"/>
      <c r="J18" s="103"/>
      <c r="K18" s="102"/>
      <c r="L18" s="124"/>
      <c r="M18" s="103"/>
      <c r="N18" s="102"/>
      <c r="O18" s="124"/>
      <c r="P18" s="103"/>
      <c r="Q18" s="166"/>
      <c r="R18" s="103"/>
      <c r="S18" s="172"/>
      <c r="T18" s="169"/>
      <c r="U18" s="103"/>
      <c r="V18" s="102"/>
      <c r="W18" s="124"/>
      <c r="X18" s="103"/>
      <c r="Y18" s="98" t="s">
        <v>85</v>
      </c>
      <c r="Z18" s="124" t="s">
        <v>351</v>
      </c>
      <c r="AA18" s="103">
        <v>0</v>
      </c>
    </row>
    <row r="19" spans="1:27" ht="14.25" customHeight="1" x14ac:dyDescent="0.25">
      <c r="A19" s="285"/>
      <c r="B19" s="62"/>
      <c r="C19" s="60" t="s">
        <v>386</v>
      </c>
      <c r="D19" s="104"/>
      <c r="E19" s="106" t="s">
        <v>4</v>
      </c>
      <c r="F19" s="125" t="s">
        <v>453</v>
      </c>
      <c r="G19" s="108" t="s">
        <v>176</v>
      </c>
      <c r="H19" s="142" t="s">
        <v>168</v>
      </c>
      <c r="I19" s="134" t="s">
        <v>164</v>
      </c>
      <c r="J19" s="108">
        <v>1</v>
      </c>
      <c r="K19" s="106"/>
      <c r="L19" s="125"/>
      <c r="M19" s="108"/>
      <c r="N19" s="106"/>
      <c r="O19" s="125"/>
      <c r="P19" s="108"/>
      <c r="Q19" s="167"/>
      <c r="R19" s="108"/>
      <c r="S19" s="106"/>
      <c r="T19" s="125"/>
      <c r="U19" s="108"/>
      <c r="V19" s="106"/>
      <c r="W19" s="125"/>
      <c r="X19" s="108"/>
      <c r="Y19" s="107"/>
      <c r="Z19" s="125"/>
      <c r="AA19" s="108"/>
    </row>
    <row r="20" spans="1:27" ht="14.25" customHeight="1" thickBot="1" x14ac:dyDescent="0.3">
      <c r="A20" s="286"/>
      <c r="B20" s="63"/>
      <c r="C20" s="61"/>
      <c r="D20" s="105"/>
      <c r="E20" s="109" t="s">
        <v>69</v>
      </c>
      <c r="F20" s="126" t="s">
        <v>454</v>
      </c>
      <c r="G20" s="111" t="s">
        <v>77</v>
      </c>
      <c r="H20" s="109" t="s">
        <v>109</v>
      </c>
      <c r="I20" s="126" t="s">
        <v>43</v>
      </c>
      <c r="J20" s="111" t="s">
        <v>77</v>
      </c>
      <c r="K20" s="156" t="s">
        <v>52</v>
      </c>
      <c r="L20" s="150" t="s">
        <v>400</v>
      </c>
      <c r="M20" s="111">
        <v>1</v>
      </c>
      <c r="N20" s="109"/>
      <c r="O20" s="126"/>
      <c r="P20" s="111"/>
      <c r="Q20" s="168"/>
      <c r="R20" s="111"/>
      <c r="S20" s="109"/>
      <c r="T20" s="126"/>
      <c r="U20" s="111"/>
      <c r="V20" s="109"/>
      <c r="W20" s="126"/>
      <c r="X20" s="111"/>
      <c r="Y20" s="110"/>
      <c r="Z20" s="126"/>
      <c r="AA20" s="111"/>
    </row>
    <row r="21" spans="1:27" s="40" customFormat="1" ht="14.25" customHeight="1" thickBot="1" x14ac:dyDescent="0.3">
      <c r="B21" s="228"/>
      <c r="C21" s="229"/>
      <c r="E21" s="43"/>
      <c r="F21" s="205"/>
      <c r="G21" s="44"/>
      <c r="H21" s="43"/>
      <c r="I21" s="205"/>
      <c r="J21" s="44"/>
      <c r="K21" s="43"/>
      <c r="L21" s="205"/>
      <c r="M21" s="44"/>
      <c r="N21" s="43"/>
      <c r="O21" s="205"/>
      <c r="P21" s="44"/>
      <c r="Q21" s="43"/>
      <c r="R21" s="205"/>
      <c r="S21" s="38"/>
      <c r="T21" s="205"/>
      <c r="U21" s="44"/>
      <c r="V21" s="43"/>
      <c r="W21" s="205"/>
      <c r="X21" s="44"/>
      <c r="Y21" s="207"/>
      <c r="Z21" s="206"/>
      <c r="AA21" s="208"/>
    </row>
    <row r="22" spans="1:27" ht="14.25" customHeight="1" x14ac:dyDescent="0.25">
      <c r="A22" s="284" t="s">
        <v>378</v>
      </c>
      <c r="B22" s="309" t="s">
        <v>365</v>
      </c>
      <c r="C22" s="237" t="s">
        <v>370</v>
      </c>
      <c r="D22" s="307"/>
      <c r="E22" s="183" t="s">
        <v>68</v>
      </c>
      <c r="F22" s="190" t="s">
        <v>455</v>
      </c>
      <c r="G22" s="185" t="s">
        <v>192</v>
      </c>
      <c r="H22" s="184" t="s">
        <v>110</v>
      </c>
      <c r="I22" s="190" t="s">
        <v>46</v>
      </c>
      <c r="J22" s="184">
        <v>11</v>
      </c>
      <c r="K22" s="183"/>
      <c r="L22" s="190"/>
      <c r="M22" s="185"/>
      <c r="N22" s="184"/>
      <c r="O22" s="190"/>
      <c r="P22" s="184"/>
      <c r="Q22" s="183"/>
      <c r="R22" s="224"/>
      <c r="S22" s="184"/>
      <c r="T22" s="190"/>
      <c r="U22" s="184"/>
      <c r="V22" s="183"/>
      <c r="W22" s="190"/>
      <c r="X22" s="185"/>
      <c r="Y22" s="184"/>
      <c r="Z22" s="190"/>
      <c r="AA22" s="185"/>
    </row>
    <row r="23" spans="1:27" ht="14.25" customHeight="1" x14ac:dyDescent="0.25">
      <c r="A23" s="285"/>
      <c r="B23" s="310"/>
      <c r="C23" s="238"/>
      <c r="D23" s="308"/>
      <c r="E23" s="186" t="s">
        <v>65</v>
      </c>
      <c r="F23" s="59" t="s">
        <v>456</v>
      </c>
      <c r="G23" s="187" t="s">
        <v>183</v>
      </c>
      <c r="H23" s="178"/>
      <c r="I23" s="59"/>
      <c r="J23" s="178"/>
      <c r="K23" s="186"/>
      <c r="L23" s="59"/>
      <c r="M23" s="187"/>
      <c r="N23" s="178"/>
      <c r="O23" s="59"/>
      <c r="P23" s="178"/>
      <c r="Q23" s="186"/>
      <c r="R23" s="58"/>
      <c r="S23" s="178"/>
      <c r="T23" s="59"/>
      <c r="U23" s="178"/>
      <c r="V23" s="186"/>
      <c r="W23" s="59"/>
      <c r="X23" s="187"/>
      <c r="Y23" s="178"/>
      <c r="Z23" s="59"/>
      <c r="AA23" s="187"/>
    </row>
    <row r="24" spans="1:27" ht="14.25" customHeight="1" x14ac:dyDescent="0.25">
      <c r="A24" s="285"/>
      <c r="B24" s="310"/>
      <c r="C24" s="238"/>
      <c r="D24" s="308"/>
      <c r="E24" s="186" t="s">
        <v>64</v>
      </c>
      <c r="F24" s="59" t="s">
        <v>457</v>
      </c>
      <c r="G24" s="187" t="s">
        <v>184</v>
      </c>
      <c r="H24" s="178"/>
      <c r="I24" s="59"/>
      <c r="J24" s="178"/>
      <c r="K24" s="186"/>
      <c r="L24" s="59"/>
      <c r="M24" s="187"/>
      <c r="N24" s="178"/>
      <c r="O24" s="59"/>
      <c r="P24" s="178"/>
      <c r="Q24" s="186"/>
      <c r="R24" s="58"/>
      <c r="S24" s="178"/>
      <c r="T24" s="59"/>
      <c r="U24" s="178"/>
      <c r="V24" s="186"/>
      <c r="W24" s="59"/>
      <c r="X24" s="187"/>
      <c r="Y24" s="178"/>
      <c r="Z24" s="59"/>
      <c r="AA24" s="187"/>
    </row>
    <row r="25" spans="1:27" ht="14.25" customHeight="1" x14ac:dyDescent="0.25">
      <c r="A25" s="285"/>
      <c r="B25" s="310"/>
      <c r="C25" s="238"/>
      <c r="D25" s="308"/>
      <c r="E25" s="186" t="s">
        <v>63</v>
      </c>
      <c r="F25" s="59" t="s">
        <v>458</v>
      </c>
      <c r="G25" s="187">
        <v>10</v>
      </c>
      <c r="H25" s="178" t="s">
        <v>112</v>
      </c>
      <c r="I25" s="59" t="s">
        <v>47</v>
      </c>
      <c r="J25" s="178">
        <v>11</v>
      </c>
      <c r="K25" s="186"/>
      <c r="L25" s="59"/>
      <c r="M25" s="187"/>
      <c r="N25" s="178"/>
      <c r="O25" s="59"/>
      <c r="P25" s="178"/>
      <c r="Q25" s="186"/>
      <c r="R25" s="58"/>
      <c r="S25" s="68"/>
      <c r="T25" s="191"/>
      <c r="U25" s="178"/>
      <c r="V25" s="186"/>
      <c r="W25" s="59"/>
      <c r="X25" s="187"/>
      <c r="Y25" s="178"/>
      <c r="Z25" s="59"/>
      <c r="AA25" s="187"/>
    </row>
    <row r="26" spans="1:27" ht="14.25" customHeight="1" x14ac:dyDescent="0.25">
      <c r="A26" s="285"/>
      <c r="B26" s="310"/>
      <c r="C26" s="238"/>
      <c r="D26" s="308"/>
      <c r="E26" s="186" t="s">
        <v>62</v>
      </c>
      <c r="F26" s="59" t="s">
        <v>459</v>
      </c>
      <c r="G26" s="187" t="s">
        <v>185</v>
      </c>
      <c r="H26" s="178"/>
      <c r="I26" s="59"/>
      <c r="J26" s="178"/>
      <c r="K26" s="222"/>
      <c r="L26" s="57"/>
      <c r="M26" s="187"/>
      <c r="N26" s="178"/>
      <c r="O26" s="59"/>
      <c r="P26" s="178"/>
      <c r="Q26" s="222"/>
      <c r="R26" s="58"/>
      <c r="S26" s="178"/>
      <c r="T26" s="59"/>
      <c r="U26" s="178"/>
      <c r="V26" s="222"/>
      <c r="W26" s="57"/>
      <c r="X26" s="187"/>
      <c r="Y26" s="178"/>
      <c r="Z26" s="59"/>
      <c r="AA26" s="187"/>
    </row>
    <row r="27" spans="1:27" ht="22.5" x14ac:dyDescent="0.25">
      <c r="A27" s="285"/>
      <c r="B27" s="310"/>
      <c r="C27" s="239"/>
      <c r="D27" s="308"/>
      <c r="E27" s="188" t="s">
        <v>175</v>
      </c>
      <c r="F27" s="59" t="s">
        <v>460</v>
      </c>
      <c r="G27" s="187" t="s">
        <v>195</v>
      </c>
      <c r="H27" s="178"/>
      <c r="I27" s="59"/>
      <c r="J27" s="178"/>
      <c r="K27" s="180"/>
      <c r="L27" s="191"/>
      <c r="M27" s="179"/>
      <c r="N27" s="178"/>
      <c r="O27" s="59"/>
      <c r="P27" s="178"/>
      <c r="Q27" s="186"/>
      <c r="R27" s="58"/>
      <c r="S27" s="178"/>
      <c r="T27" s="59"/>
      <c r="U27" s="178"/>
      <c r="V27" s="186"/>
      <c r="W27" s="59"/>
      <c r="X27" s="187"/>
      <c r="Y27" s="178"/>
      <c r="Z27" s="59"/>
      <c r="AA27" s="187"/>
    </row>
    <row r="28" spans="1:27" ht="14.25" customHeight="1" x14ac:dyDescent="0.25">
      <c r="A28" s="285"/>
      <c r="B28" s="310"/>
      <c r="C28" s="239"/>
      <c r="D28" s="308"/>
      <c r="E28" s="186" t="s">
        <v>66</v>
      </c>
      <c r="F28" s="59" t="s">
        <v>461</v>
      </c>
      <c r="G28" s="187">
        <v>11</v>
      </c>
      <c r="H28" s="178" t="s">
        <v>111</v>
      </c>
      <c r="I28" s="59" t="s">
        <v>57</v>
      </c>
      <c r="J28" s="178" t="s">
        <v>78</v>
      </c>
      <c r="K28" s="186"/>
      <c r="L28" s="59"/>
      <c r="M28" s="187"/>
      <c r="N28" s="178"/>
      <c r="O28" s="59"/>
      <c r="P28" s="178"/>
      <c r="Q28" s="186"/>
      <c r="R28" s="58"/>
      <c r="S28" s="178" t="s">
        <v>138</v>
      </c>
      <c r="T28" s="59" t="s">
        <v>429</v>
      </c>
      <c r="U28" s="178">
        <v>11</v>
      </c>
      <c r="V28" s="186"/>
      <c r="W28" s="59"/>
      <c r="X28" s="187"/>
      <c r="Y28" s="178"/>
      <c r="Z28" s="59"/>
      <c r="AA28" s="187"/>
    </row>
    <row r="29" spans="1:27" ht="14.25" customHeight="1" x14ac:dyDescent="0.25">
      <c r="A29" s="285"/>
      <c r="B29" s="310"/>
      <c r="C29" s="273"/>
      <c r="D29" s="308"/>
      <c r="E29" s="186" t="s">
        <v>60</v>
      </c>
      <c r="F29" s="59" t="s">
        <v>462</v>
      </c>
      <c r="G29" s="187">
        <v>12</v>
      </c>
      <c r="H29" s="178" t="s">
        <v>114</v>
      </c>
      <c r="I29" s="59" t="s">
        <v>48</v>
      </c>
      <c r="J29" s="178">
        <v>12</v>
      </c>
      <c r="K29" s="222" t="s">
        <v>174</v>
      </c>
      <c r="L29" s="57" t="s">
        <v>402</v>
      </c>
      <c r="M29" s="187" t="s">
        <v>180</v>
      </c>
      <c r="N29" s="68"/>
      <c r="O29" s="191"/>
      <c r="P29" s="178"/>
      <c r="Q29" s="186"/>
      <c r="R29" s="58"/>
      <c r="S29" s="178" t="s">
        <v>140</v>
      </c>
      <c r="T29" s="59" t="s">
        <v>430</v>
      </c>
      <c r="U29" s="178" t="s">
        <v>376</v>
      </c>
      <c r="V29" s="186"/>
      <c r="W29" s="59"/>
      <c r="X29" s="187"/>
      <c r="Y29" s="178"/>
      <c r="Z29" s="59"/>
      <c r="AA29" s="187"/>
    </row>
    <row r="30" spans="1:27" ht="14.25" customHeight="1" x14ac:dyDescent="0.25">
      <c r="A30" s="285"/>
      <c r="B30" s="310"/>
      <c r="C30" s="273"/>
      <c r="D30" s="308"/>
      <c r="E30" s="186"/>
      <c r="F30" s="59"/>
      <c r="G30" s="187"/>
      <c r="H30" s="178"/>
      <c r="I30" s="59"/>
      <c r="J30" s="178"/>
      <c r="K30" s="222"/>
      <c r="L30" s="57"/>
      <c r="M30" s="187"/>
      <c r="N30" s="68"/>
      <c r="O30" s="191"/>
      <c r="P30" s="178"/>
      <c r="Q30" s="186"/>
      <c r="R30" s="58"/>
      <c r="S30" s="178"/>
      <c r="T30" s="59"/>
      <c r="U30" s="178"/>
      <c r="V30" s="186"/>
      <c r="W30" s="59"/>
      <c r="X30" s="187"/>
      <c r="Y30" s="178"/>
      <c r="Z30" s="59"/>
      <c r="AA30" s="187"/>
    </row>
    <row r="31" spans="1:27" ht="14.25" customHeight="1" x14ac:dyDescent="0.25">
      <c r="A31" s="285"/>
      <c r="B31" s="310"/>
      <c r="C31" s="273"/>
      <c r="D31" s="308"/>
      <c r="E31" s="186" t="s">
        <v>5</v>
      </c>
      <c r="F31" s="59" t="s">
        <v>463</v>
      </c>
      <c r="G31" s="187">
        <v>11</v>
      </c>
      <c r="H31" s="178" t="s">
        <v>113</v>
      </c>
      <c r="I31" s="59" t="s">
        <v>58</v>
      </c>
      <c r="J31" s="178">
        <v>11</v>
      </c>
      <c r="K31" s="222" t="s">
        <v>55</v>
      </c>
      <c r="L31" s="57" t="s">
        <v>401</v>
      </c>
      <c r="M31" s="179">
        <v>11</v>
      </c>
      <c r="N31" s="178"/>
      <c r="O31" s="59"/>
      <c r="P31" s="178"/>
      <c r="Q31" s="186"/>
      <c r="R31" s="58"/>
      <c r="S31" s="178" t="s">
        <v>137</v>
      </c>
      <c r="T31" s="59" t="s">
        <v>431</v>
      </c>
      <c r="U31" s="178">
        <v>11</v>
      </c>
      <c r="V31" s="222" t="s">
        <v>97</v>
      </c>
      <c r="W31" s="191" t="s">
        <v>464</v>
      </c>
      <c r="X31" s="187" t="s">
        <v>354</v>
      </c>
      <c r="Y31" s="178" t="s">
        <v>21</v>
      </c>
      <c r="Z31" s="59" t="s">
        <v>465</v>
      </c>
      <c r="AA31" s="187" t="s">
        <v>360</v>
      </c>
    </row>
    <row r="32" spans="1:27" ht="14.25" customHeight="1" x14ac:dyDescent="0.25">
      <c r="A32" s="285"/>
      <c r="B32" s="310"/>
      <c r="C32" s="273"/>
      <c r="D32" s="308"/>
      <c r="E32" s="180"/>
      <c r="F32" s="191"/>
      <c r="G32" s="227"/>
      <c r="H32" s="181"/>
      <c r="I32" s="192"/>
      <c r="J32" s="181"/>
      <c r="K32" s="180"/>
      <c r="L32" s="191"/>
      <c r="M32" s="179"/>
      <c r="N32" s="178"/>
      <c r="O32" s="59"/>
      <c r="P32" s="178"/>
      <c r="Q32" s="222"/>
      <c r="R32" s="58"/>
      <c r="S32" s="178" t="s">
        <v>139</v>
      </c>
      <c r="T32" s="59" t="s">
        <v>432</v>
      </c>
      <c r="U32" s="178" t="s">
        <v>338</v>
      </c>
      <c r="V32" s="186"/>
      <c r="W32" s="59"/>
      <c r="X32" s="187"/>
      <c r="Y32" s="178" t="s">
        <v>19</v>
      </c>
      <c r="Z32" s="59" t="s">
        <v>20</v>
      </c>
      <c r="AA32" s="187" t="s">
        <v>361</v>
      </c>
    </row>
    <row r="33" spans="1:27" ht="14.25" customHeight="1" x14ac:dyDescent="0.25">
      <c r="A33" s="285"/>
      <c r="B33" s="310"/>
      <c r="C33" s="273"/>
      <c r="D33" s="308"/>
      <c r="E33" s="186"/>
      <c r="F33" s="59"/>
      <c r="G33" s="187"/>
      <c r="H33" s="178"/>
      <c r="I33" s="59"/>
      <c r="J33" s="178"/>
      <c r="K33" s="222"/>
      <c r="L33" s="57"/>
      <c r="M33" s="187"/>
      <c r="N33" s="178"/>
      <c r="O33" s="59"/>
      <c r="P33" s="178"/>
      <c r="Q33" s="222"/>
      <c r="R33" s="58"/>
      <c r="S33" s="178"/>
      <c r="T33" s="59"/>
      <c r="U33" s="178"/>
      <c r="V33" s="222"/>
      <c r="W33" s="191"/>
      <c r="X33" s="187"/>
      <c r="Y33" s="182"/>
      <c r="Z33" s="59"/>
      <c r="AA33" s="187"/>
    </row>
    <row r="34" spans="1:27" ht="14.25" customHeight="1" thickBot="1" x14ac:dyDescent="0.3">
      <c r="A34" s="285"/>
      <c r="B34" s="310"/>
      <c r="C34" s="51"/>
      <c r="D34" s="308"/>
      <c r="E34" s="186"/>
      <c r="F34" s="59"/>
      <c r="G34" s="187"/>
      <c r="H34" s="130"/>
      <c r="I34" s="74"/>
      <c r="J34" s="130"/>
      <c r="K34" s="222"/>
      <c r="L34" s="57"/>
      <c r="M34" s="187"/>
      <c r="N34" s="178" t="s">
        <v>391</v>
      </c>
      <c r="O34" s="59" t="s">
        <v>466</v>
      </c>
      <c r="P34" s="178">
        <v>11</v>
      </c>
      <c r="Q34" s="222" t="s">
        <v>121</v>
      </c>
      <c r="R34" s="58">
        <v>11</v>
      </c>
      <c r="S34" s="75"/>
      <c r="T34" s="146"/>
      <c r="U34" s="130"/>
      <c r="V34" s="222"/>
      <c r="W34" s="191"/>
      <c r="X34" s="187"/>
      <c r="Y34" s="189"/>
      <c r="Z34" s="74"/>
      <c r="AA34" s="117"/>
    </row>
    <row r="35" spans="1:27" ht="14.25" customHeight="1" x14ac:dyDescent="0.25">
      <c r="A35" s="285"/>
      <c r="B35" s="289" t="s">
        <v>371</v>
      </c>
      <c r="C35" s="295" t="s">
        <v>374</v>
      </c>
      <c r="D35" s="297"/>
      <c r="E35" s="140" t="s">
        <v>61</v>
      </c>
      <c r="F35" s="148" t="s">
        <v>467</v>
      </c>
      <c r="G35" s="94">
        <v>9</v>
      </c>
      <c r="H35" s="93" t="s">
        <v>115</v>
      </c>
      <c r="I35" s="121" t="s">
        <v>200</v>
      </c>
      <c r="J35" s="93" t="s">
        <v>81</v>
      </c>
      <c r="K35" s="140" t="s">
        <v>53</v>
      </c>
      <c r="L35" s="148" t="s">
        <v>403</v>
      </c>
      <c r="M35" s="94">
        <v>9</v>
      </c>
      <c r="N35" s="93"/>
      <c r="O35" s="121"/>
      <c r="P35" s="93"/>
      <c r="Q35" s="92"/>
      <c r="R35" s="230"/>
      <c r="S35" s="93" t="s">
        <v>141</v>
      </c>
      <c r="T35" s="121" t="s">
        <v>433</v>
      </c>
      <c r="U35" s="93">
        <v>9</v>
      </c>
      <c r="V35" s="140" t="s">
        <v>98</v>
      </c>
      <c r="W35" s="148" t="s">
        <v>468</v>
      </c>
      <c r="X35" s="94" t="s">
        <v>363</v>
      </c>
      <c r="Y35" s="93" t="s">
        <v>22</v>
      </c>
      <c r="Z35" s="121" t="s">
        <v>353</v>
      </c>
      <c r="AA35" s="94" t="s">
        <v>362</v>
      </c>
    </row>
    <row r="36" spans="1:27" ht="14.25" customHeight="1" thickBot="1" x14ac:dyDescent="0.3">
      <c r="A36" s="285"/>
      <c r="B36" s="290"/>
      <c r="C36" s="296"/>
      <c r="D36" s="298"/>
      <c r="E36" s="95"/>
      <c r="F36" s="209"/>
      <c r="G36" s="211"/>
      <c r="H36" s="96"/>
      <c r="I36" s="209"/>
      <c r="J36" s="96"/>
      <c r="K36" s="231" t="s">
        <v>54</v>
      </c>
      <c r="L36" s="210" t="s">
        <v>404</v>
      </c>
      <c r="M36" s="211">
        <v>9</v>
      </c>
      <c r="N36" s="96"/>
      <c r="O36" s="209"/>
      <c r="P36" s="96"/>
      <c r="Q36" s="95"/>
      <c r="R36" s="232"/>
      <c r="S36" s="96"/>
      <c r="T36" s="209"/>
      <c r="U36" s="96"/>
      <c r="V36" s="95"/>
      <c r="W36" s="209"/>
      <c r="X36" s="211"/>
      <c r="Y36" s="96"/>
      <c r="Z36" s="209"/>
      <c r="AA36" s="211"/>
    </row>
    <row r="37" spans="1:27" ht="14.25" customHeight="1" x14ac:dyDescent="0.25">
      <c r="A37" s="285"/>
      <c r="B37" s="290"/>
      <c r="C37" s="303" t="s">
        <v>375</v>
      </c>
      <c r="D37" s="299"/>
      <c r="E37" s="212" t="s">
        <v>59</v>
      </c>
      <c r="F37" s="213" t="s">
        <v>469</v>
      </c>
      <c r="G37" s="216">
        <v>10</v>
      </c>
      <c r="H37" s="214" t="s">
        <v>116</v>
      </c>
      <c r="I37" s="215" t="s">
        <v>44</v>
      </c>
      <c r="J37" s="214" t="s">
        <v>79</v>
      </c>
      <c r="K37" s="212" t="s">
        <v>56</v>
      </c>
      <c r="L37" s="213" t="s">
        <v>405</v>
      </c>
      <c r="M37" s="216">
        <v>10</v>
      </c>
      <c r="N37" s="214" t="s">
        <v>392</v>
      </c>
      <c r="O37" s="215" t="s">
        <v>470</v>
      </c>
      <c r="P37" s="214">
        <v>10</v>
      </c>
      <c r="Q37" s="212" t="s">
        <v>122</v>
      </c>
      <c r="R37" s="233" t="s">
        <v>336</v>
      </c>
      <c r="S37" s="214" t="s">
        <v>142</v>
      </c>
      <c r="T37" s="215" t="s">
        <v>434</v>
      </c>
      <c r="U37" s="214">
        <v>10</v>
      </c>
      <c r="V37" s="212" t="s">
        <v>99</v>
      </c>
      <c r="W37" s="213" t="s">
        <v>471</v>
      </c>
      <c r="X37" s="216">
        <v>10</v>
      </c>
      <c r="Y37" s="214" t="s">
        <v>23</v>
      </c>
      <c r="Z37" s="215" t="s">
        <v>24</v>
      </c>
      <c r="AA37" s="216">
        <v>10</v>
      </c>
    </row>
    <row r="38" spans="1:27" ht="14.25" customHeight="1" thickBot="1" x14ac:dyDescent="0.3">
      <c r="A38" s="285"/>
      <c r="B38" s="291"/>
      <c r="C38" s="304"/>
      <c r="D38" s="300"/>
      <c r="E38" s="217"/>
      <c r="F38" s="218"/>
      <c r="G38" s="220"/>
      <c r="H38" s="219" t="s">
        <v>117</v>
      </c>
      <c r="I38" s="218" t="s">
        <v>49</v>
      </c>
      <c r="J38" s="219" t="s">
        <v>79</v>
      </c>
      <c r="K38" s="217"/>
      <c r="L38" s="218"/>
      <c r="M38" s="220"/>
      <c r="N38" s="219"/>
      <c r="O38" s="218"/>
      <c r="P38" s="219"/>
      <c r="Q38" s="234" t="s">
        <v>123</v>
      </c>
      <c r="R38" s="235">
        <v>8</v>
      </c>
      <c r="S38" s="219"/>
      <c r="T38" s="218"/>
      <c r="U38" s="219"/>
      <c r="V38" s="217"/>
      <c r="W38" s="218"/>
      <c r="X38" s="220"/>
      <c r="Y38" s="219"/>
      <c r="Z38" s="218"/>
      <c r="AA38" s="220"/>
    </row>
    <row r="39" spans="1:27" ht="14.25" customHeight="1" thickBot="1" x14ac:dyDescent="0.3">
      <c r="A39" s="286"/>
      <c r="B39" s="247" t="s">
        <v>380</v>
      </c>
      <c r="C39" s="248" t="s">
        <v>380</v>
      </c>
      <c r="D39" s="245"/>
      <c r="E39" s="240"/>
      <c r="F39" s="205"/>
      <c r="G39" s="241"/>
      <c r="H39" s="242"/>
      <c r="I39" s="205"/>
      <c r="J39" s="242"/>
      <c r="K39" s="240"/>
      <c r="L39" s="205"/>
      <c r="M39" s="241"/>
      <c r="N39" s="242"/>
      <c r="O39" s="205"/>
      <c r="P39" s="242"/>
      <c r="Q39" s="240"/>
      <c r="R39" s="243"/>
      <c r="S39" s="242"/>
      <c r="T39" s="205"/>
      <c r="U39" s="242"/>
      <c r="V39" s="240"/>
      <c r="W39" s="205"/>
      <c r="X39" s="241"/>
      <c r="Y39" s="246" t="s">
        <v>17</v>
      </c>
      <c r="Z39" s="206" t="s">
        <v>18</v>
      </c>
      <c r="AA39" s="208">
        <v>6</v>
      </c>
    </row>
    <row r="40" spans="1:27" s="39" customFormat="1" ht="14.25" customHeight="1" thickBot="1" x14ac:dyDescent="0.3">
      <c r="B40" s="42"/>
      <c r="C40" s="41"/>
      <c r="D40" s="41"/>
      <c r="E40" s="43"/>
      <c r="F40" s="201"/>
      <c r="G40" s="44"/>
      <c r="H40" s="38"/>
      <c r="I40" s="201"/>
      <c r="J40" s="38"/>
      <c r="K40" s="43"/>
      <c r="L40" s="201"/>
      <c r="M40" s="44"/>
      <c r="N40" s="38"/>
      <c r="O40" s="201"/>
      <c r="P40" s="38"/>
      <c r="Q40" s="45"/>
      <c r="R40" s="46"/>
      <c r="S40" s="38"/>
      <c r="T40" s="201"/>
      <c r="U40" s="38"/>
      <c r="V40" s="43"/>
      <c r="W40" s="201"/>
      <c r="X40" s="44"/>
      <c r="Y40" s="38"/>
      <c r="Z40" s="201"/>
      <c r="AA40" s="44"/>
    </row>
    <row r="41" spans="1:27" ht="14.25" customHeight="1" x14ac:dyDescent="0.25">
      <c r="A41" s="284" t="s">
        <v>379</v>
      </c>
      <c r="B41" s="313" t="s">
        <v>165</v>
      </c>
      <c r="C41" s="316" t="s">
        <v>372</v>
      </c>
      <c r="D41" s="319"/>
      <c r="E41" s="322" t="s">
        <v>6</v>
      </c>
      <c r="F41" s="325" t="s">
        <v>472</v>
      </c>
      <c r="G41" s="328" t="s">
        <v>75</v>
      </c>
      <c r="H41" s="331" t="s">
        <v>26</v>
      </c>
      <c r="I41" s="334" t="s">
        <v>473</v>
      </c>
      <c r="J41" s="335" t="s">
        <v>197</v>
      </c>
      <c r="K41" s="236" t="s">
        <v>27</v>
      </c>
      <c r="L41" s="236" t="s">
        <v>406</v>
      </c>
      <c r="M41" s="183">
        <v>4</v>
      </c>
      <c r="N41" s="183" t="s">
        <v>393</v>
      </c>
      <c r="O41" s="190" t="s">
        <v>128</v>
      </c>
      <c r="P41" s="184">
        <v>4</v>
      </c>
      <c r="Q41" s="236" t="s">
        <v>124</v>
      </c>
      <c r="R41" s="275">
        <v>4</v>
      </c>
      <c r="S41" s="236" t="s">
        <v>8</v>
      </c>
      <c r="T41" s="190" t="s">
        <v>474</v>
      </c>
      <c r="U41" s="185">
        <v>4</v>
      </c>
      <c r="V41" s="236" t="s">
        <v>11</v>
      </c>
      <c r="W41" s="221" t="s">
        <v>384</v>
      </c>
      <c r="X41" s="185">
        <v>4</v>
      </c>
      <c r="Y41" s="183" t="s">
        <v>88</v>
      </c>
      <c r="Z41" s="190" t="s">
        <v>157</v>
      </c>
      <c r="AA41" s="185">
        <v>4</v>
      </c>
    </row>
    <row r="42" spans="1:27" ht="14.25" customHeight="1" x14ac:dyDescent="0.25">
      <c r="A42" s="285"/>
      <c r="B42" s="314"/>
      <c r="C42" s="317"/>
      <c r="D42" s="320"/>
      <c r="E42" s="323"/>
      <c r="F42" s="326"/>
      <c r="G42" s="329"/>
      <c r="H42" s="332"/>
      <c r="I42" s="326"/>
      <c r="J42" s="336"/>
      <c r="K42" s="186"/>
      <c r="L42" s="186"/>
      <c r="M42" s="186"/>
      <c r="N42" s="186"/>
      <c r="O42" s="59"/>
      <c r="P42" s="178"/>
      <c r="Q42" s="222" t="s">
        <v>30</v>
      </c>
      <c r="R42" s="276">
        <v>2</v>
      </c>
      <c r="S42" s="186"/>
      <c r="T42" s="59"/>
      <c r="U42" s="187"/>
      <c r="V42" s="222" t="s">
        <v>100</v>
      </c>
      <c r="W42" s="57" t="s">
        <v>385</v>
      </c>
      <c r="X42" s="187">
        <v>4</v>
      </c>
      <c r="Y42" s="186" t="s">
        <v>89</v>
      </c>
      <c r="Z42" s="59" t="s">
        <v>91</v>
      </c>
      <c r="AA42" s="187">
        <v>4</v>
      </c>
    </row>
    <row r="43" spans="1:27" ht="14.25" customHeight="1" x14ac:dyDescent="0.25">
      <c r="A43" s="285"/>
      <c r="B43" s="314"/>
      <c r="C43" s="317"/>
      <c r="D43" s="320"/>
      <c r="E43" s="323"/>
      <c r="F43" s="326"/>
      <c r="G43" s="329"/>
      <c r="H43" s="332"/>
      <c r="I43" s="326"/>
      <c r="J43" s="336"/>
      <c r="K43" s="186"/>
      <c r="L43" s="186"/>
      <c r="M43" s="186"/>
      <c r="N43" s="186" t="s">
        <v>394</v>
      </c>
      <c r="O43" s="59" t="s">
        <v>130</v>
      </c>
      <c r="P43" s="178">
        <v>4</v>
      </c>
      <c r="Q43" s="222" t="s">
        <v>31</v>
      </c>
      <c r="R43" s="276">
        <v>3</v>
      </c>
      <c r="S43" s="186"/>
      <c r="T43" s="276"/>
      <c r="U43" s="58"/>
      <c r="V43" s="180"/>
      <c r="W43" s="277"/>
      <c r="X43" s="58"/>
      <c r="Y43" s="186" t="s">
        <v>87</v>
      </c>
      <c r="Z43" s="276" t="s">
        <v>156</v>
      </c>
      <c r="AA43" s="58">
        <v>4</v>
      </c>
    </row>
    <row r="44" spans="1:27" ht="14.25" customHeight="1" thickBot="1" x14ac:dyDescent="0.3">
      <c r="A44" s="285"/>
      <c r="B44" s="315"/>
      <c r="C44" s="318"/>
      <c r="D44" s="321"/>
      <c r="E44" s="324"/>
      <c r="F44" s="327"/>
      <c r="G44" s="330"/>
      <c r="H44" s="333"/>
      <c r="I44" s="327"/>
      <c r="J44" s="337"/>
      <c r="K44" s="112" t="s">
        <v>28</v>
      </c>
      <c r="L44" s="112" t="s">
        <v>408</v>
      </c>
      <c r="M44" s="136">
        <v>4</v>
      </c>
      <c r="N44" s="136"/>
      <c r="O44" s="74"/>
      <c r="P44" s="130"/>
      <c r="Q44" s="136"/>
      <c r="R44" s="278"/>
      <c r="S44" s="112" t="s">
        <v>9</v>
      </c>
      <c r="T44" s="74" t="s">
        <v>475</v>
      </c>
      <c r="U44" s="117" t="s">
        <v>359</v>
      </c>
      <c r="V44" s="279"/>
      <c r="W44" s="146"/>
      <c r="X44" s="117"/>
      <c r="Y44" s="279"/>
      <c r="Z44" s="146"/>
      <c r="AA44" s="117"/>
    </row>
    <row r="45" spans="1:27" ht="14.25" customHeight="1" x14ac:dyDescent="0.25">
      <c r="A45" s="285"/>
      <c r="B45" s="290" t="s">
        <v>166</v>
      </c>
      <c r="C45" s="305" t="s">
        <v>373</v>
      </c>
      <c r="D45" s="301"/>
      <c r="E45" s="196" t="s">
        <v>7</v>
      </c>
      <c r="F45" s="202" t="s">
        <v>476</v>
      </c>
      <c r="G45" s="197" t="s">
        <v>76</v>
      </c>
      <c r="H45" s="194" t="s">
        <v>25</v>
      </c>
      <c r="I45" s="37" t="s">
        <v>477</v>
      </c>
      <c r="J45" s="195" t="s">
        <v>76</v>
      </c>
      <c r="K45" s="223" t="s">
        <v>29</v>
      </c>
      <c r="L45" s="280" t="s">
        <v>407</v>
      </c>
      <c r="M45" s="197">
        <v>3</v>
      </c>
      <c r="N45" s="193" t="s">
        <v>395</v>
      </c>
      <c r="O45" s="202" t="s">
        <v>129</v>
      </c>
      <c r="P45" s="193">
        <v>3</v>
      </c>
      <c r="Q45" s="223" t="s">
        <v>32</v>
      </c>
      <c r="R45" s="225">
        <v>3</v>
      </c>
      <c r="S45" s="194" t="s">
        <v>10</v>
      </c>
      <c r="T45" s="202" t="s">
        <v>478</v>
      </c>
      <c r="U45" s="193">
        <v>3</v>
      </c>
      <c r="V45" s="223" t="s">
        <v>12</v>
      </c>
      <c r="W45" s="204" t="s">
        <v>382</v>
      </c>
      <c r="X45" s="197">
        <v>3</v>
      </c>
      <c r="Y45" s="193" t="s">
        <v>144</v>
      </c>
      <c r="Z45" s="202" t="s">
        <v>92</v>
      </c>
      <c r="AA45" s="197">
        <v>3</v>
      </c>
    </row>
    <row r="46" spans="1:27" ht="14.25" customHeight="1" x14ac:dyDescent="0.25">
      <c r="A46" s="285"/>
      <c r="B46" s="290"/>
      <c r="C46" s="305"/>
      <c r="D46" s="301"/>
      <c r="E46" s="196"/>
      <c r="F46" s="202"/>
      <c r="G46" s="197"/>
      <c r="H46" s="193"/>
      <c r="I46" s="202"/>
      <c r="J46" s="193"/>
      <c r="K46" s="196"/>
      <c r="L46" s="281"/>
      <c r="M46" s="197"/>
      <c r="N46" s="193"/>
      <c r="O46" s="202"/>
      <c r="P46" s="193"/>
      <c r="Q46" s="196"/>
      <c r="R46" s="225"/>
      <c r="S46" s="193"/>
      <c r="T46" s="202"/>
      <c r="U46" s="193"/>
      <c r="V46" s="223" t="s">
        <v>13</v>
      </c>
      <c r="W46" s="204" t="s">
        <v>383</v>
      </c>
      <c r="X46" s="197">
        <v>3</v>
      </c>
      <c r="Y46" s="193" t="s">
        <v>90</v>
      </c>
      <c r="Z46" s="202" t="s">
        <v>155</v>
      </c>
      <c r="AA46" s="197">
        <v>3</v>
      </c>
    </row>
    <row r="47" spans="1:27" ht="14.25" customHeight="1" thickBot="1" x14ac:dyDescent="0.3">
      <c r="A47" s="286"/>
      <c r="B47" s="291"/>
      <c r="C47" s="306"/>
      <c r="D47" s="302"/>
      <c r="E47" s="198"/>
      <c r="F47" s="203"/>
      <c r="G47" s="200"/>
      <c r="H47" s="199"/>
      <c r="I47" s="203"/>
      <c r="J47" s="199"/>
      <c r="K47" s="198"/>
      <c r="L47" s="282"/>
      <c r="M47" s="200"/>
      <c r="N47" s="199"/>
      <c r="O47" s="203"/>
      <c r="P47" s="199"/>
      <c r="Q47" s="198"/>
      <c r="R47" s="226"/>
      <c r="S47" s="199"/>
      <c r="T47" s="203"/>
      <c r="U47" s="199"/>
      <c r="V47" s="198"/>
      <c r="W47" s="203"/>
      <c r="X47" s="200"/>
      <c r="Y47" s="199"/>
      <c r="Z47" s="203"/>
      <c r="AA47" s="200"/>
    </row>
    <row r="48" spans="1:27" ht="14.25" customHeight="1" x14ac:dyDescent="0.25">
      <c r="B48" s="1" t="s">
        <v>243</v>
      </c>
      <c r="E48" s="1">
        <f>COUNTA(E6:E47)</f>
        <v>24</v>
      </c>
      <c r="G48" s="2"/>
      <c r="H48" s="1">
        <f>COUNTA(H6:H47)</f>
        <v>21</v>
      </c>
      <c r="I48" s="2"/>
      <c r="J48" s="2"/>
      <c r="K48" s="1">
        <f>COUNTA(K6:K47)</f>
        <v>16</v>
      </c>
      <c r="N48" s="1">
        <f>COUNTA(N6:N47)</f>
        <v>8</v>
      </c>
      <c r="P48" s="3"/>
      <c r="Q48" s="1">
        <f>COUNTA(Q6:Q47)</f>
        <v>10</v>
      </c>
      <c r="R48" s="3"/>
      <c r="S48" s="1">
        <f>COUNTA(S6:S47)</f>
        <v>17</v>
      </c>
      <c r="U48" s="4"/>
      <c r="V48" s="1">
        <f>COUNTA(V6:V47)</f>
        <v>11</v>
      </c>
      <c r="X48" s="4"/>
      <c r="Y48" s="1">
        <f>COUNTA(Y6:Y47)</f>
        <v>16</v>
      </c>
      <c r="AA48" s="1">
        <f>SUM(E48:Z48)</f>
        <v>123</v>
      </c>
    </row>
    <row r="49" spans="3:24" ht="14.25" customHeight="1" x14ac:dyDescent="0.25">
      <c r="C49" s="260" t="s">
        <v>412</v>
      </c>
      <c r="D49" s="7" t="s">
        <v>420</v>
      </c>
    </row>
    <row r="50" spans="3:24" ht="14.25" customHeight="1" x14ac:dyDescent="0.25">
      <c r="C50" s="260" t="s">
        <v>418</v>
      </c>
      <c r="D50" s="7" t="s">
        <v>417</v>
      </c>
      <c r="U50" s="3"/>
    </row>
    <row r="51" spans="3:24" ht="14.25" customHeight="1" x14ac:dyDescent="0.25">
      <c r="C51" s="261" t="s">
        <v>413</v>
      </c>
      <c r="D51" s="10" t="s">
        <v>158</v>
      </c>
    </row>
    <row r="52" spans="3:24" ht="11.25" x14ac:dyDescent="0.25">
      <c r="C52" s="262" t="s">
        <v>414</v>
      </c>
      <c r="D52" s="11" t="s">
        <v>411</v>
      </c>
    </row>
    <row r="53" spans="3:24" ht="11.25" x14ac:dyDescent="0.25">
      <c r="C53" s="260" t="s">
        <v>415</v>
      </c>
      <c r="D53" s="7" t="s">
        <v>170</v>
      </c>
      <c r="G53" s="259"/>
    </row>
    <row r="54" spans="3:24" ht="11.25" x14ac:dyDescent="0.25">
      <c r="D54" s="2" t="s">
        <v>77</v>
      </c>
      <c r="E54" s="8" t="s">
        <v>194</v>
      </c>
      <c r="F54" s="6"/>
    </row>
    <row r="55" spans="3:24" ht="11.25" x14ac:dyDescent="0.25">
      <c r="D55" s="2" t="s">
        <v>82</v>
      </c>
      <c r="E55" s="8" t="s">
        <v>339</v>
      </c>
      <c r="F55" s="6"/>
    </row>
    <row r="56" spans="3:24" ht="11.25" x14ac:dyDescent="0.25">
      <c r="D56" s="2" t="s">
        <v>76</v>
      </c>
      <c r="E56" s="8" t="s">
        <v>339</v>
      </c>
      <c r="F56" s="6"/>
    </row>
    <row r="57" spans="3:24" ht="11.25" x14ac:dyDescent="0.25">
      <c r="D57" s="2" t="s">
        <v>75</v>
      </c>
      <c r="E57" s="8" t="s">
        <v>339</v>
      </c>
      <c r="F57" s="6"/>
    </row>
    <row r="58" spans="3:24" ht="11.25" x14ac:dyDescent="0.25">
      <c r="D58" s="2" t="s">
        <v>171</v>
      </c>
      <c r="E58" s="8" t="s">
        <v>341</v>
      </c>
      <c r="F58" s="6"/>
      <c r="N58" s="8"/>
    </row>
    <row r="59" spans="3:24" ht="11.25" x14ac:dyDescent="0.25">
      <c r="D59" s="2" t="s">
        <v>172</v>
      </c>
      <c r="E59" s="8" t="s">
        <v>182</v>
      </c>
      <c r="F59" s="6"/>
      <c r="N59" s="8"/>
      <c r="P59" s="1"/>
      <c r="Q59" s="1"/>
      <c r="R59" s="1"/>
      <c r="U59" s="1"/>
      <c r="X59" s="1"/>
    </row>
    <row r="60" spans="3:24" ht="11.25" x14ac:dyDescent="0.25">
      <c r="D60" s="2" t="s">
        <v>173</v>
      </c>
      <c r="E60" s="29" t="s">
        <v>342</v>
      </c>
      <c r="F60" s="283"/>
      <c r="G60" s="283"/>
      <c r="H60" s="283"/>
      <c r="I60" s="283"/>
      <c r="J60" s="283"/>
      <c r="K60" s="39"/>
      <c r="P60" s="1"/>
      <c r="Q60" s="1"/>
      <c r="R60" s="1"/>
      <c r="U60" s="1"/>
      <c r="X60" s="1"/>
    </row>
    <row r="61" spans="3:24" ht="11.25" x14ac:dyDescent="0.25">
      <c r="D61" s="2" t="s">
        <v>80</v>
      </c>
      <c r="E61" s="8" t="s">
        <v>198</v>
      </c>
      <c r="F61" s="6"/>
      <c r="P61" s="1"/>
      <c r="Q61" s="1"/>
      <c r="R61" s="1"/>
      <c r="U61" s="1"/>
      <c r="X61" s="1"/>
    </row>
    <row r="62" spans="3:24" ht="11.25" x14ac:dyDescent="0.25">
      <c r="D62" s="2" t="s">
        <v>81</v>
      </c>
      <c r="E62" s="29" t="s">
        <v>198</v>
      </c>
      <c r="F62" s="6"/>
      <c r="P62" s="1"/>
      <c r="Q62" s="1"/>
      <c r="R62" s="1"/>
      <c r="U62" s="1"/>
      <c r="X62" s="1"/>
    </row>
    <row r="63" spans="3:24" ht="11.25" x14ac:dyDescent="0.25">
      <c r="D63" s="2" t="s">
        <v>79</v>
      </c>
      <c r="E63" s="8" t="s">
        <v>343</v>
      </c>
      <c r="F63" s="6"/>
      <c r="P63" s="1"/>
      <c r="Q63" s="1"/>
      <c r="R63" s="1"/>
      <c r="U63" s="1"/>
      <c r="X63" s="1"/>
    </row>
    <row r="64" spans="3:24" ht="11.25" x14ac:dyDescent="0.25">
      <c r="D64" s="2" t="s">
        <v>78</v>
      </c>
      <c r="E64" s="8" t="s">
        <v>344</v>
      </c>
      <c r="F64" s="6"/>
      <c r="P64" s="1"/>
      <c r="Q64" s="1"/>
      <c r="R64" s="1"/>
      <c r="U64" s="1"/>
      <c r="X64" s="1"/>
    </row>
    <row r="65" spans="4:24" ht="11.25" x14ac:dyDescent="0.25">
      <c r="D65" s="2" t="s">
        <v>177</v>
      </c>
      <c r="E65" s="8" t="s">
        <v>345</v>
      </c>
      <c r="F65" s="6"/>
      <c r="P65" s="1"/>
      <c r="Q65" s="1"/>
      <c r="R65" s="1"/>
      <c r="U65" s="1"/>
      <c r="X65" s="1"/>
    </row>
    <row r="66" spans="4:24" ht="11.25" x14ac:dyDescent="0.25">
      <c r="D66" s="2" t="s">
        <v>178</v>
      </c>
      <c r="E66" s="8" t="s">
        <v>181</v>
      </c>
      <c r="F66" s="6"/>
      <c r="P66" s="1"/>
      <c r="Q66" s="1"/>
      <c r="R66" s="1"/>
      <c r="U66" s="1"/>
      <c r="X66" s="1"/>
    </row>
    <row r="67" spans="4:24" ht="11.25" x14ac:dyDescent="0.25">
      <c r="D67" s="2" t="s">
        <v>186</v>
      </c>
      <c r="E67" s="8" t="s">
        <v>355</v>
      </c>
      <c r="F67" s="6"/>
      <c r="P67" s="1"/>
      <c r="Q67" s="1"/>
      <c r="R67" s="1"/>
      <c r="U67" s="1"/>
      <c r="X67" s="1"/>
    </row>
    <row r="68" spans="4:24" ht="11.25" x14ac:dyDescent="0.25">
      <c r="D68" s="2" t="s">
        <v>187</v>
      </c>
      <c r="E68" s="8" t="s">
        <v>201</v>
      </c>
      <c r="F68" s="6"/>
      <c r="P68" s="1"/>
      <c r="Q68" s="1"/>
      <c r="R68" s="1"/>
      <c r="U68" s="1"/>
      <c r="X68" s="1"/>
    </row>
    <row r="69" spans="4:24" ht="11.25" x14ac:dyDescent="0.25">
      <c r="D69" s="2" t="s">
        <v>188</v>
      </c>
      <c r="E69" s="8" t="s">
        <v>346</v>
      </c>
      <c r="F69" s="6"/>
      <c r="P69" s="1"/>
      <c r="Q69" s="1"/>
      <c r="R69" s="1"/>
      <c r="U69" s="1"/>
      <c r="X69" s="1"/>
    </row>
    <row r="70" spans="4:24" ht="11.25" x14ac:dyDescent="0.25">
      <c r="D70" s="2" t="s">
        <v>189</v>
      </c>
      <c r="E70" s="29" t="s">
        <v>357</v>
      </c>
      <c r="F70" s="6"/>
      <c r="P70" s="1"/>
      <c r="Q70" s="1"/>
      <c r="R70" s="1"/>
      <c r="U70" s="1"/>
      <c r="X70" s="1"/>
    </row>
    <row r="71" spans="4:24" ht="11.25" x14ac:dyDescent="0.25">
      <c r="D71" s="2" t="s">
        <v>190</v>
      </c>
      <c r="E71" s="8" t="s">
        <v>344</v>
      </c>
      <c r="F71" s="6"/>
      <c r="P71" s="1"/>
      <c r="Q71" s="1"/>
      <c r="R71" s="1"/>
      <c r="U71" s="1"/>
      <c r="X71" s="1"/>
    </row>
    <row r="72" spans="4:24" ht="11.25" x14ac:dyDescent="0.25">
      <c r="D72" s="6" t="s">
        <v>191</v>
      </c>
      <c r="E72" s="8" t="s">
        <v>364</v>
      </c>
      <c r="F72" s="6"/>
      <c r="P72" s="1"/>
      <c r="Q72" s="1"/>
      <c r="R72" s="1"/>
      <c r="U72" s="1"/>
      <c r="X72" s="1"/>
    </row>
    <row r="73" spans="4:24" ht="11.25" x14ac:dyDescent="0.25">
      <c r="D73" s="1">
        <v>20</v>
      </c>
      <c r="E73" s="8" t="s">
        <v>347</v>
      </c>
      <c r="F73" s="6"/>
      <c r="P73" s="1"/>
      <c r="Q73" s="1"/>
      <c r="R73" s="1"/>
      <c r="U73" s="1"/>
      <c r="X73" s="1"/>
    </row>
    <row r="74" spans="4:24" ht="11.25" x14ac:dyDescent="0.25">
      <c r="D74" s="1">
        <v>21</v>
      </c>
      <c r="E74" s="8" t="s">
        <v>348</v>
      </c>
      <c r="P74" s="1"/>
      <c r="Q74" s="1"/>
      <c r="R74" s="1"/>
      <c r="U74" s="1"/>
      <c r="X74" s="1"/>
    </row>
  </sheetData>
  <mergeCells count="30">
    <mergeCell ref="F41:F44"/>
    <mergeCell ref="G41:G44"/>
    <mergeCell ref="H41:H44"/>
    <mergeCell ref="I41:I44"/>
    <mergeCell ref="J41:J44"/>
    <mergeCell ref="C4:D4"/>
    <mergeCell ref="B41:B44"/>
    <mergeCell ref="C41:C44"/>
    <mergeCell ref="D41:D44"/>
    <mergeCell ref="E41:E44"/>
    <mergeCell ref="A41:A47"/>
    <mergeCell ref="D35:D36"/>
    <mergeCell ref="D37:D38"/>
    <mergeCell ref="D45:D47"/>
    <mergeCell ref="B35:B38"/>
    <mergeCell ref="B45:B47"/>
    <mergeCell ref="C35:C36"/>
    <mergeCell ref="C37:C38"/>
    <mergeCell ref="C45:C47"/>
    <mergeCell ref="A22:A39"/>
    <mergeCell ref="D22:D34"/>
    <mergeCell ref="B22:B34"/>
    <mergeCell ref="A6:A20"/>
    <mergeCell ref="D9:D10"/>
    <mergeCell ref="B6:B10"/>
    <mergeCell ref="D16:D18"/>
    <mergeCell ref="D14:D15"/>
    <mergeCell ref="B11:B12"/>
    <mergeCell ref="B13:B15"/>
    <mergeCell ref="B16:B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selection activeCell="B49" sqref="B49"/>
    </sheetView>
  </sheetViews>
  <sheetFormatPr baseColWidth="10" defaultColWidth="11.42578125" defaultRowHeight="15" x14ac:dyDescent="0.25"/>
  <cols>
    <col min="1" max="1" width="22.140625" customWidth="1"/>
    <col min="2" max="2" width="11.42578125" style="9"/>
    <col min="3" max="3" width="255.7109375" bestFit="1" customWidth="1"/>
  </cols>
  <sheetData>
    <row r="1" spans="1:3" x14ac:dyDescent="0.25">
      <c r="A1" t="s">
        <v>244</v>
      </c>
      <c r="B1" s="9" t="s">
        <v>245</v>
      </c>
      <c r="C1" t="s">
        <v>246</v>
      </c>
    </row>
    <row r="2" spans="1:3" x14ac:dyDescent="0.25">
      <c r="A2" s="18" t="s">
        <v>68</v>
      </c>
      <c r="B2" s="19">
        <f t="shared" ref="B2:B20" si="0">LEN(C2)</f>
        <v>590</v>
      </c>
      <c r="C2" s="20" t="s">
        <v>207</v>
      </c>
    </row>
    <row r="3" spans="1:3" x14ac:dyDescent="0.25">
      <c r="A3" s="21" t="s">
        <v>67</v>
      </c>
      <c r="B3" s="16">
        <f t="shared" si="0"/>
        <v>612</v>
      </c>
      <c r="C3" s="22" t="s">
        <v>208</v>
      </c>
    </row>
    <row r="4" spans="1:3" x14ac:dyDescent="0.25">
      <c r="A4" s="21" t="s">
        <v>66</v>
      </c>
      <c r="B4" s="16">
        <f t="shared" si="0"/>
        <v>620</v>
      </c>
      <c r="C4" s="22" t="s">
        <v>209</v>
      </c>
    </row>
    <row r="5" spans="1:3" x14ac:dyDescent="0.25">
      <c r="A5" s="21" t="s">
        <v>65</v>
      </c>
      <c r="B5" s="16">
        <f t="shared" si="0"/>
        <v>624</v>
      </c>
      <c r="C5" s="22" t="s">
        <v>210</v>
      </c>
    </row>
    <row r="6" spans="1:3" x14ac:dyDescent="0.25">
      <c r="A6" s="21" t="s">
        <v>64</v>
      </c>
      <c r="B6" s="16">
        <f t="shared" si="0"/>
        <v>625</v>
      </c>
      <c r="C6" s="22" t="s">
        <v>211</v>
      </c>
    </row>
    <row r="7" spans="1:3" x14ac:dyDescent="0.25">
      <c r="A7" s="21" t="s">
        <v>63</v>
      </c>
      <c r="B7" s="16">
        <f t="shared" si="0"/>
        <v>590</v>
      </c>
      <c r="C7" s="22" t="s">
        <v>212</v>
      </c>
    </row>
    <row r="8" spans="1:3" x14ac:dyDescent="0.25">
      <c r="A8" s="21" t="s">
        <v>62</v>
      </c>
      <c r="B8" s="16">
        <f t="shared" si="0"/>
        <v>620</v>
      </c>
      <c r="C8" s="22" t="s">
        <v>213</v>
      </c>
    </row>
    <row r="9" spans="1:3" x14ac:dyDescent="0.25">
      <c r="A9" s="21" t="s">
        <v>5</v>
      </c>
      <c r="B9" s="16">
        <f t="shared" si="0"/>
        <v>616</v>
      </c>
      <c r="C9" s="22" t="s">
        <v>214</v>
      </c>
    </row>
    <row r="10" spans="1:3" x14ac:dyDescent="0.25">
      <c r="A10" s="21" t="s">
        <v>60</v>
      </c>
      <c r="B10" s="16">
        <f t="shared" si="0"/>
        <v>621</v>
      </c>
      <c r="C10" s="22" t="s">
        <v>215</v>
      </c>
    </row>
    <row r="11" spans="1:3" x14ac:dyDescent="0.25">
      <c r="A11" s="21" t="s">
        <v>61</v>
      </c>
      <c r="B11" s="16">
        <f t="shared" si="0"/>
        <v>613</v>
      </c>
      <c r="C11" s="22" t="s">
        <v>216</v>
      </c>
    </row>
    <row r="12" spans="1:3" x14ac:dyDescent="0.25">
      <c r="A12" s="23" t="s">
        <v>59</v>
      </c>
      <c r="B12" s="24">
        <f t="shared" si="0"/>
        <v>667</v>
      </c>
      <c r="C12" s="25" t="s">
        <v>217</v>
      </c>
    </row>
    <row r="13" spans="1:3" x14ac:dyDescent="0.25">
      <c r="A13" s="18" t="s">
        <v>112</v>
      </c>
      <c r="B13" s="19">
        <f t="shared" si="0"/>
        <v>600</v>
      </c>
      <c r="C13" s="20" t="s">
        <v>218</v>
      </c>
    </row>
    <row r="14" spans="1:3" x14ac:dyDescent="0.25">
      <c r="A14" s="21" t="s">
        <v>110</v>
      </c>
      <c r="B14" s="16">
        <f t="shared" si="0"/>
        <v>630</v>
      </c>
      <c r="C14" s="22" t="s">
        <v>219</v>
      </c>
    </row>
    <row r="15" spans="1:3" x14ac:dyDescent="0.25">
      <c r="A15" s="21" t="s">
        <v>115</v>
      </c>
      <c r="B15" s="16">
        <f t="shared" si="0"/>
        <v>620</v>
      </c>
      <c r="C15" s="22" t="s">
        <v>220</v>
      </c>
    </row>
    <row r="16" spans="1:3" x14ac:dyDescent="0.25">
      <c r="A16" s="21" t="s">
        <v>117</v>
      </c>
      <c r="B16" s="16">
        <f t="shared" si="0"/>
        <v>635</v>
      </c>
      <c r="C16" s="22" t="s">
        <v>221</v>
      </c>
    </row>
    <row r="17" spans="1:3" x14ac:dyDescent="0.25">
      <c r="A17" s="21" t="s">
        <v>116</v>
      </c>
      <c r="B17" s="16">
        <f t="shared" si="0"/>
        <v>665</v>
      </c>
      <c r="C17" s="22" t="s">
        <v>222</v>
      </c>
    </row>
    <row r="18" spans="1:3" x14ac:dyDescent="0.25">
      <c r="A18" s="21" t="s">
        <v>114</v>
      </c>
      <c r="B18" s="16">
        <f t="shared" si="0"/>
        <v>622</v>
      </c>
      <c r="C18" s="22" t="s">
        <v>223</v>
      </c>
    </row>
    <row r="19" spans="1:3" x14ac:dyDescent="0.25">
      <c r="A19" s="21" t="s">
        <v>113</v>
      </c>
      <c r="B19" s="16">
        <f t="shared" si="0"/>
        <v>621</v>
      </c>
      <c r="C19" s="22" t="s">
        <v>224</v>
      </c>
    </row>
    <row r="20" spans="1:3" x14ac:dyDescent="0.25">
      <c r="A20" s="23" t="s">
        <v>111</v>
      </c>
      <c r="B20" s="24">
        <f t="shared" si="0"/>
        <v>621</v>
      </c>
      <c r="C20" s="25" t="s">
        <v>225</v>
      </c>
    </row>
    <row r="21" spans="1:3" x14ac:dyDescent="0.25">
      <c r="A21" s="18" t="s">
        <v>55</v>
      </c>
      <c r="B21" s="19">
        <f t="shared" ref="B21:B30" si="1">LEN(C21)</f>
        <v>620</v>
      </c>
      <c r="C21" s="20" t="s">
        <v>202</v>
      </c>
    </row>
    <row r="22" spans="1:3" x14ac:dyDescent="0.25">
      <c r="A22" s="21" t="s">
        <v>174</v>
      </c>
      <c r="B22" s="16">
        <f t="shared" si="1"/>
        <v>609</v>
      </c>
      <c r="C22" s="22" t="s">
        <v>203</v>
      </c>
    </row>
    <row r="23" spans="1:3" x14ac:dyDescent="0.25">
      <c r="A23" s="21" t="s">
        <v>53</v>
      </c>
      <c r="B23" s="16">
        <f t="shared" si="1"/>
        <v>621</v>
      </c>
      <c r="C23" s="22" t="s">
        <v>204</v>
      </c>
    </row>
    <row r="24" spans="1:3" x14ac:dyDescent="0.25">
      <c r="A24" s="21" t="s">
        <v>54</v>
      </c>
      <c r="B24" s="16">
        <f t="shared" si="1"/>
        <v>618</v>
      </c>
      <c r="C24" s="22" t="s">
        <v>205</v>
      </c>
    </row>
    <row r="25" spans="1:3" x14ac:dyDescent="0.25">
      <c r="A25" s="23" t="s">
        <v>56</v>
      </c>
      <c r="B25" s="24">
        <f t="shared" si="1"/>
        <v>660</v>
      </c>
      <c r="C25" s="25" t="s">
        <v>206</v>
      </c>
    </row>
    <row r="26" spans="1:3" x14ac:dyDescent="0.25">
      <c r="A26" s="18" t="s">
        <v>241</v>
      </c>
      <c r="B26" s="19">
        <f>LEN(C26)</f>
        <v>617</v>
      </c>
      <c r="C26" s="20" t="s">
        <v>236</v>
      </c>
    </row>
    <row r="27" spans="1:3" x14ac:dyDescent="0.25">
      <c r="A27" s="23" t="s">
        <v>242</v>
      </c>
      <c r="B27" s="24">
        <f t="shared" ref="B27" si="2">LEN(C27)</f>
        <v>651</v>
      </c>
      <c r="C27" s="25" t="s">
        <v>237</v>
      </c>
    </row>
    <row r="28" spans="1:3" x14ac:dyDescent="0.25">
      <c r="A28" s="18" t="s">
        <v>121</v>
      </c>
      <c r="B28" s="19">
        <f t="shared" si="1"/>
        <v>616</v>
      </c>
      <c r="C28" s="20" t="s">
        <v>238</v>
      </c>
    </row>
    <row r="29" spans="1:3" x14ac:dyDescent="0.25">
      <c r="A29" s="21" t="s">
        <v>122</v>
      </c>
      <c r="B29" s="16">
        <f t="shared" si="1"/>
        <v>665</v>
      </c>
      <c r="C29" s="22" t="s">
        <v>239</v>
      </c>
    </row>
    <row r="30" spans="1:3" x14ac:dyDescent="0.25">
      <c r="A30" s="23" t="s">
        <v>123</v>
      </c>
      <c r="B30" s="24">
        <f t="shared" si="1"/>
        <v>657</v>
      </c>
      <c r="C30" s="25" t="s">
        <v>240</v>
      </c>
    </row>
    <row r="31" spans="1:3" x14ac:dyDescent="0.25">
      <c r="A31" s="18" t="s">
        <v>138</v>
      </c>
      <c r="B31" s="19">
        <f>LEN(C31)</f>
        <v>576</v>
      </c>
      <c r="C31" s="20" t="s">
        <v>231</v>
      </c>
    </row>
    <row r="32" spans="1:3" x14ac:dyDescent="0.25">
      <c r="A32" s="30" t="s">
        <v>139</v>
      </c>
      <c r="B32" s="16">
        <f>LEN(C32)</f>
        <v>624</v>
      </c>
      <c r="C32" s="22" t="s">
        <v>358</v>
      </c>
    </row>
    <row r="33" spans="1:3" x14ac:dyDescent="0.25">
      <c r="A33" s="21" t="s">
        <v>137</v>
      </c>
      <c r="B33" s="16">
        <f t="shared" ref="B33" si="3">LEN(C33)</f>
        <v>613</v>
      </c>
      <c r="C33" s="22" t="s">
        <v>232</v>
      </c>
    </row>
    <row r="34" spans="1:3" x14ac:dyDescent="0.25">
      <c r="A34" s="21" t="s">
        <v>142</v>
      </c>
      <c r="B34" s="16">
        <f t="shared" ref="B34:B36" si="4">LEN(C34)</f>
        <v>706</v>
      </c>
      <c r="C34" s="22" t="s">
        <v>233</v>
      </c>
    </row>
    <row r="35" spans="1:3" x14ac:dyDescent="0.25">
      <c r="A35" s="21" t="s">
        <v>141</v>
      </c>
      <c r="B35" s="16">
        <f t="shared" si="4"/>
        <v>616</v>
      </c>
      <c r="C35" s="22" t="s">
        <v>234</v>
      </c>
    </row>
    <row r="36" spans="1:3" x14ac:dyDescent="0.25">
      <c r="A36" s="23" t="s">
        <v>140</v>
      </c>
      <c r="B36" s="24">
        <f t="shared" si="4"/>
        <v>626</v>
      </c>
      <c r="C36" s="25" t="s">
        <v>235</v>
      </c>
    </row>
    <row r="37" spans="1:3" x14ac:dyDescent="0.25">
      <c r="A37" s="18" t="s">
        <v>97</v>
      </c>
      <c r="B37" s="19">
        <f>LEN(C37)</f>
        <v>630</v>
      </c>
      <c r="C37" s="20" t="s">
        <v>356</v>
      </c>
    </row>
    <row r="38" spans="1:3" x14ac:dyDescent="0.25">
      <c r="A38" s="21" t="s">
        <v>98</v>
      </c>
      <c r="B38" s="16">
        <f>LEN(C38)</f>
        <v>620</v>
      </c>
      <c r="C38" s="22" t="s">
        <v>229</v>
      </c>
    </row>
    <row r="39" spans="1:3" x14ac:dyDescent="0.25">
      <c r="A39" s="23" t="s">
        <v>99</v>
      </c>
      <c r="B39" s="24">
        <f>LEN(C39)</f>
        <v>675</v>
      </c>
      <c r="C39" s="25" t="s">
        <v>230</v>
      </c>
    </row>
    <row r="40" spans="1:3" x14ac:dyDescent="0.25">
      <c r="A40" s="18" t="s">
        <v>21</v>
      </c>
      <c r="B40" s="19">
        <f t="shared" ref="B40:B43" si="5">LEN(C40)</f>
        <v>624</v>
      </c>
      <c r="C40" s="22" t="s">
        <v>340</v>
      </c>
    </row>
    <row r="41" spans="1:3" x14ac:dyDescent="0.25">
      <c r="A41" s="21" t="s">
        <v>19</v>
      </c>
      <c r="B41" s="16">
        <f t="shared" si="5"/>
        <v>593</v>
      </c>
      <c r="C41" s="22" t="s">
        <v>226</v>
      </c>
    </row>
    <row r="42" spans="1:3" x14ac:dyDescent="0.25">
      <c r="A42" s="21" t="s">
        <v>23</v>
      </c>
      <c r="B42" s="16">
        <f t="shared" si="5"/>
        <v>712</v>
      </c>
      <c r="C42" s="22" t="s">
        <v>227</v>
      </c>
    </row>
    <row r="43" spans="1:3" x14ac:dyDescent="0.25">
      <c r="A43" s="23" t="s">
        <v>22</v>
      </c>
      <c r="B43" s="24">
        <f t="shared" si="5"/>
        <v>618</v>
      </c>
      <c r="C43" s="25" t="s">
        <v>228</v>
      </c>
    </row>
    <row r="44" spans="1:3" x14ac:dyDescent="0.25">
      <c r="A44" t="s">
        <v>333</v>
      </c>
      <c r="B44">
        <f>COUNTA(A2:A43)</f>
        <v>42</v>
      </c>
    </row>
    <row r="46" spans="1:3" x14ac:dyDescent="0.25">
      <c r="B46" s="16"/>
      <c r="C46" s="31"/>
    </row>
  </sheetData>
  <dataConsolid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topLeftCell="A19" workbookViewId="0">
      <selection activeCell="A43" sqref="A43:XFD43"/>
    </sheetView>
  </sheetViews>
  <sheetFormatPr baseColWidth="10" defaultRowHeight="15" x14ac:dyDescent="0.25"/>
  <cols>
    <col min="1" max="1" width="23" bestFit="1" customWidth="1"/>
    <col min="2" max="3" width="11.42578125" style="9"/>
    <col min="4" max="4" width="255.7109375" bestFit="1" customWidth="1"/>
  </cols>
  <sheetData>
    <row r="1" spans="1:4" ht="15.75" thickBot="1" x14ac:dyDescent="0.3">
      <c r="A1" t="s">
        <v>244</v>
      </c>
      <c r="B1" s="9" t="s">
        <v>245</v>
      </c>
      <c r="D1" t="s">
        <v>246</v>
      </c>
    </row>
    <row r="2" spans="1:4" x14ac:dyDescent="0.25">
      <c r="A2" s="12" t="s">
        <v>0</v>
      </c>
      <c r="B2" s="13">
        <f t="shared" ref="B2:B21" si="0">LEN(D2)</f>
        <v>595</v>
      </c>
      <c r="C2" s="13"/>
      <c r="D2" s="14" t="s">
        <v>263</v>
      </c>
    </row>
    <row r="3" spans="1:4" x14ac:dyDescent="0.25">
      <c r="A3" s="15" t="s">
        <v>1</v>
      </c>
      <c r="B3" s="16">
        <f t="shared" si="0"/>
        <v>590</v>
      </c>
      <c r="C3" s="16"/>
      <c r="D3" s="17" t="s">
        <v>264</v>
      </c>
    </row>
    <row r="4" spans="1:4" x14ac:dyDescent="0.25">
      <c r="A4" s="15" t="s">
        <v>2</v>
      </c>
      <c r="B4" s="16">
        <f t="shared" si="0"/>
        <v>634</v>
      </c>
      <c r="C4" s="16"/>
      <c r="D4" s="17" t="s">
        <v>265</v>
      </c>
    </row>
    <row r="5" spans="1:4" x14ac:dyDescent="0.25">
      <c r="A5" s="15" t="s">
        <v>73</v>
      </c>
      <c r="B5" s="16">
        <f t="shared" si="0"/>
        <v>637</v>
      </c>
      <c r="C5" s="16"/>
      <c r="D5" s="17" t="s">
        <v>266</v>
      </c>
    </row>
    <row r="6" spans="1:4" x14ac:dyDescent="0.25">
      <c r="A6" s="15" t="s">
        <v>72</v>
      </c>
      <c r="B6" s="16">
        <f t="shared" si="0"/>
        <v>660</v>
      </c>
      <c r="C6" s="16"/>
      <c r="D6" s="17" t="s">
        <v>267</v>
      </c>
    </row>
    <row r="7" spans="1:4" x14ac:dyDescent="0.25">
      <c r="A7" s="15" t="s">
        <v>4</v>
      </c>
      <c r="B7" s="16">
        <f t="shared" si="0"/>
        <v>684</v>
      </c>
      <c r="C7" s="16"/>
      <c r="D7" s="17" t="s">
        <v>268</v>
      </c>
    </row>
    <row r="8" spans="1:4" x14ac:dyDescent="0.25">
      <c r="A8" s="15" t="s">
        <v>69</v>
      </c>
      <c r="B8" s="16">
        <f t="shared" si="0"/>
        <v>679</v>
      </c>
      <c r="C8" s="16"/>
      <c r="D8" s="17" t="s">
        <v>269</v>
      </c>
    </row>
    <row r="9" spans="1:4" x14ac:dyDescent="0.25">
      <c r="A9" s="15" t="s">
        <v>71</v>
      </c>
      <c r="B9" s="16">
        <f t="shared" si="0"/>
        <v>659</v>
      </c>
      <c r="C9" s="16"/>
      <c r="D9" s="17" t="s">
        <v>270</v>
      </c>
    </row>
    <row r="10" spans="1:4" x14ac:dyDescent="0.25">
      <c r="A10" s="15" t="s">
        <v>271</v>
      </c>
      <c r="B10" s="16">
        <f t="shared" si="0"/>
        <v>660</v>
      </c>
      <c r="C10" s="16"/>
      <c r="D10" s="17" t="s">
        <v>272</v>
      </c>
    </row>
    <row r="11" spans="1:4" x14ac:dyDescent="0.25">
      <c r="A11" s="15" t="s">
        <v>3</v>
      </c>
      <c r="B11" s="16">
        <f t="shared" si="0"/>
        <v>669</v>
      </c>
      <c r="C11" s="16"/>
      <c r="D11" s="17" t="s">
        <v>273</v>
      </c>
    </row>
    <row r="12" spans="1:4" x14ac:dyDescent="0.25">
      <c r="A12" s="15" t="s">
        <v>70</v>
      </c>
      <c r="B12" s="16">
        <f t="shared" si="0"/>
        <v>603</v>
      </c>
      <c r="C12" s="16"/>
      <c r="D12" s="17" t="s">
        <v>274</v>
      </c>
    </row>
    <row r="13" spans="1:4" x14ac:dyDescent="0.25">
      <c r="A13" s="18" t="s">
        <v>101</v>
      </c>
      <c r="B13" s="19">
        <f t="shared" si="0"/>
        <v>595</v>
      </c>
      <c r="C13" s="19"/>
      <c r="D13" s="20" t="s">
        <v>275</v>
      </c>
    </row>
    <row r="14" spans="1:4" x14ac:dyDescent="0.25">
      <c r="A14" s="21" t="s">
        <v>102</v>
      </c>
      <c r="B14" s="16">
        <f t="shared" si="0"/>
        <v>591</v>
      </c>
      <c r="C14" s="16"/>
      <c r="D14" s="22" t="s">
        <v>276</v>
      </c>
    </row>
    <row r="15" spans="1:4" x14ac:dyDescent="0.25">
      <c r="A15" t="s">
        <v>103</v>
      </c>
      <c r="B15" s="16">
        <f t="shared" si="0"/>
        <v>628</v>
      </c>
      <c r="C15" s="16"/>
      <c r="D15" t="s">
        <v>334</v>
      </c>
    </row>
    <row r="16" spans="1:4" x14ac:dyDescent="0.25">
      <c r="A16" s="21" t="s">
        <v>104</v>
      </c>
      <c r="B16" s="16">
        <f t="shared" si="0"/>
        <v>633</v>
      </c>
      <c r="C16" s="16"/>
      <c r="D16" s="22" t="s">
        <v>277</v>
      </c>
    </row>
    <row r="17" spans="1:4" x14ac:dyDescent="0.25">
      <c r="A17" s="21" t="s">
        <v>105</v>
      </c>
      <c r="B17" s="16">
        <f t="shared" si="0"/>
        <v>667</v>
      </c>
      <c r="C17" s="16"/>
      <c r="D17" s="22" t="s">
        <v>278</v>
      </c>
    </row>
    <row r="18" spans="1:4" x14ac:dyDescent="0.25">
      <c r="A18" s="21" t="s">
        <v>106</v>
      </c>
      <c r="B18" s="16">
        <f t="shared" si="0"/>
        <v>666</v>
      </c>
      <c r="C18" s="16"/>
      <c r="D18" s="22" t="s">
        <v>279</v>
      </c>
    </row>
    <row r="19" spans="1:4" x14ac:dyDescent="0.25">
      <c r="A19" s="21" t="s">
        <v>107</v>
      </c>
      <c r="B19" s="16">
        <f t="shared" si="0"/>
        <v>603</v>
      </c>
      <c r="C19" s="16"/>
      <c r="D19" s="22" t="s">
        <v>280</v>
      </c>
    </row>
    <row r="20" spans="1:4" x14ac:dyDescent="0.25">
      <c r="A20" s="21" t="s">
        <v>108</v>
      </c>
      <c r="B20" s="16">
        <f t="shared" si="0"/>
        <v>672</v>
      </c>
      <c r="C20" s="16"/>
      <c r="D20" s="22" t="s">
        <v>281</v>
      </c>
    </row>
    <row r="21" spans="1:4" x14ac:dyDescent="0.25">
      <c r="A21" s="21" t="s">
        <v>109</v>
      </c>
      <c r="B21" s="16">
        <f t="shared" si="0"/>
        <v>678</v>
      </c>
      <c r="C21" s="16"/>
      <c r="D21" s="22" t="s">
        <v>282</v>
      </c>
    </row>
    <row r="22" spans="1:4" s="26" customFormat="1" x14ac:dyDescent="0.25">
      <c r="A22" s="18" t="s">
        <v>51</v>
      </c>
      <c r="B22" s="19">
        <f t="shared" ref="B22:B49" si="1">LEN(D22)</f>
        <v>619</v>
      </c>
      <c r="C22" s="19"/>
      <c r="D22" s="26" t="s">
        <v>247</v>
      </c>
    </row>
    <row r="23" spans="1:4" s="27" customFormat="1" x14ac:dyDescent="0.25">
      <c r="A23" s="21" t="s">
        <v>35</v>
      </c>
      <c r="B23" s="16">
        <f t="shared" si="1"/>
        <v>626</v>
      </c>
      <c r="C23" s="16"/>
      <c r="D23" s="27" t="s">
        <v>248</v>
      </c>
    </row>
    <row r="24" spans="1:4" s="27" customFormat="1" x14ac:dyDescent="0.25">
      <c r="A24" s="21" t="s">
        <v>33</v>
      </c>
      <c r="B24" s="16">
        <f t="shared" si="1"/>
        <v>660</v>
      </c>
      <c r="C24" s="16"/>
      <c r="D24" s="27" t="s">
        <v>249</v>
      </c>
    </row>
    <row r="25" spans="1:4" s="27" customFormat="1" x14ac:dyDescent="0.25">
      <c r="A25" s="21" t="s">
        <v>34</v>
      </c>
      <c r="B25" s="16">
        <f t="shared" si="1"/>
        <v>636</v>
      </c>
      <c r="C25" s="16"/>
      <c r="D25" s="27" t="s">
        <v>250</v>
      </c>
    </row>
    <row r="26" spans="1:4" s="27" customFormat="1" x14ac:dyDescent="0.25">
      <c r="A26" s="21" t="s">
        <v>50</v>
      </c>
      <c r="B26" s="16">
        <f t="shared" si="1"/>
        <v>615</v>
      </c>
      <c r="C26" s="16"/>
      <c r="D26" s="27" t="s">
        <v>251</v>
      </c>
    </row>
    <row r="27" spans="1:4" s="27" customFormat="1" x14ac:dyDescent="0.25">
      <c r="A27" s="21" t="s">
        <v>36</v>
      </c>
      <c r="B27" s="16">
        <f t="shared" si="1"/>
        <v>696</v>
      </c>
      <c r="C27" s="16"/>
      <c r="D27" s="27" t="s">
        <v>252</v>
      </c>
    </row>
    <row r="28" spans="1:4" s="28" customFormat="1" x14ac:dyDescent="0.25">
      <c r="A28" s="23" t="s">
        <v>52</v>
      </c>
      <c r="B28" s="24">
        <f t="shared" si="1"/>
        <v>663</v>
      </c>
      <c r="C28" s="24"/>
      <c r="D28" s="28" t="s">
        <v>253</v>
      </c>
    </row>
    <row r="29" spans="1:4" x14ac:dyDescent="0.25">
      <c r="A29" s="18" t="s">
        <v>254</v>
      </c>
      <c r="B29" s="19">
        <f t="shared" si="1"/>
        <v>654</v>
      </c>
      <c r="C29" s="19"/>
      <c r="D29" s="20" t="s">
        <v>255</v>
      </c>
    </row>
    <row r="30" spans="1:4" x14ac:dyDescent="0.25">
      <c r="A30" s="21" t="s">
        <v>256</v>
      </c>
      <c r="B30" s="16">
        <f t="shared" si="1"/>
        <v>664</v>
      </c>
      <c r="C30" s="16"/>
      <c r="D30" s="22" t="s">
        <v>257</v>
      </c>
    </row>
    <row r="31" spans="1:4" x14ac:dyDescent="0.25">
      <c r="A31" s="23" t="s">
        <v>258</v>
      </c>
      <c r="B31" s="24">
        <f t="shared" si="1"/>
        <v>612</v>
      </c>
      <c r="C31" s="24"/>
      <c r="D31" s="25" t="s">
        <v>259</v>
      </c>
    </row>
    <row r="32" spans="1:4" x14ac:dyDescent="0.25">
      <c r="A32" s="18" t="s">
        <v>120</v>
      </c>
      <c r="B32" s="19">
        <f t="shared" si="1"/>
        <v>597</v>
      </c>
      <c r="C32" s="19"/>
      <c r="D32" s="20" t="s">
        <v>260</v>
      </c>
    </row>
    <row r="33" spans="1:4" x14ac:dyDescent="0.25">
      <c r="A33" s="21" t="s">
        <v>119</v>
      </c>
      <c r="B33" s="16">
        <f t="shared" si="1"/>
        <v>665</v>
      </c>
      <c r="C33" s="16"/>
      <c r="D33" s="22" t="s">
        <v>261</v>
      </c>
    </row>
    <row r="34" spans="1:4" x14ac:dyDescent="0.25">
      <c r="A34" s="23" t="s">
        <v>118</v>
      </c>
      <c r="B34" s="24">
        <f t="shared" si="1"/>
        <v>642</v>
      </c>
      <c r="C34" s="24"/>
      <c r="D34" s="25" t="s">
        <v>262</v>
      </c>
    </row>
    <row r="35" spans="1:4" x14ac:dyDescent="0.25">
      <c r="A35" s="18" t="s">
        <v>293</v>
      </c>
      <c r="B35" s="19">
        <f t="shared" ref="B35:B41" si="2">LEN(D35)</f>
        <v>382</v>
      </c>
      <c r="C35" s="19"/>
      <c r="D35" s="20" t="s">
        <v>294</v>
      </c>
    </row>
    <row r="36" spans="1:4" x14ac:dyDescent="0.25">
      <c r="A36" s="21" t="s">
        <v>135</v>
      </c>
      <c r="B36" s="16">
        <f t="shared" si="2"/>
        <v>636</v>
      </c>
      <c r="C36" s="16"/>
      <c r="D36" s="22" t="s">
        <v>295</v>
      </c>
    </row>
    <row r="37" spans="1:4" x14ac:dyDescent="0.25">
      <c r="A37" s="21" t="s">
        <v>296</v>
      </c>
      <c r="B37" s="16">
        <f t="shared" si="2"/>
        <v>617</v>
      </c>
      <c r="C37" s="16"/>
      <c r="D37" s="22" t="s">
        <v>297</v>
      </c>
    </row>
    <row r="38" spans="1:4" x14ac:dyDescent="0.25">
      <c r="A38" s="21" t="s">
        <v>136</v>
      </c>
      <c r="B38" s="16">
        <f t="shared" si="2"/>
        <v>669</v>
      </c>
      <c r="C38" s="16"/>
      <c r="D38" s="22" t="s">
        <v>298</v>
      </c>
    </row>
    <row r="39" spans="1:4" x14ac:dyDescent="0.25">
      <c r="A39" s="21" t="s">
        <v>132</v>
      </c>
      <c r="B39" s="16">
        <f t="shared" si="2"/>
        <v>629</v>
      </c>
      <c r="C39" s="16"/>
      <c r="D39" s="22" t="s">
        <v>299</v>
      </c>
    </row>
    <row r="40" spans="1:4" x14ac:dyDescent="0.25">
      <c r="A40" s="21" t="s">
        <v>134</v>
      </c>
      <c r="B40" s="16">
        <f t="shared" si="2"/>
        <v>616</v>
      </c>
      <c r="C40" s="16"/>
      <c r="D40" s="22" t="s">
        <v>300</v>
      </c>
    </row>
    <row r="41" spans="1:4" x14ac:dyDescent="0.25">
      <c r="A41" s="21" t="s">
        <v>143</v>
      </c>
      <c r="B41" s="16">
        <f t="shared" si="2"/>
        <v>645</v>
      </c>
      <c r="C41" s="16"/>
      <c r="D41" s="22" t="s">
        <v>301</v>
      </c>
    </row>
    <row r="42" spans="1:4" x14ac:dyDescent="0.25">
      <c r="A42" s="23" t="s">
        <v>133</v>
      </c>
      <c r="B42" s="24">
        <f t="shared" ref="B42" si="3">LEN(D42)</f>
        <v>599</v>
      </c>
      <c r="C42" s="24"/>
      <c r="D42" s="25" t="s">
        <v>302</v>
      </c>
    </row>
    <row r="43" spans="1:4" x14ac:dyDescent="0.25">
      <c r="A43" s="18" t="s">
        <v>94</v>
      </c>
      <c r="B43" s="19">
        <f>LEN(D43)</f>
        <v>656</v>
      </c>
      <c r="C43" s="19"/>
      <c r="D43" s="20" t="s">
        <v>289</v>
      </c>
    </row>
    <row r="44" spans="1:4" x14ac:dyDescent="0.25">
      <c r="A44" s="21" t="s">
        <v>95</v>
      </c>
      <c r="B44" s="16">
        <f>LEN(D44)</f>
        <v>697</v>
      </c>
      <c r="C44" s="16"/>
      <c r="D44" s="22" t="s">
        <v>290</v>
      </c>
    </row>
    <row r="45" spans="1:4" x14ac:dyDescent="0.25">
      <c r="A45" s="21" t="s">
        <v>93</v>
      </c>
      <c r="B45" s="16">
        <f>LEN(D45)</f>
        <v>681</v>
      </c>
      <c r="C45" s="16"/>
      <c r="D45" s="22" t="s">
        <v>291</v>
      </c>
    </row>
    <row r="46" spans="1:4" x14ac:dyDescent="0.25">
      <c r="A46" s="23" t="s">
        <v>96</v>
      </c>
      <c r="B46" s="24">
        <f>LEN(D46)</f>
        <v>676</v>
      </c>
      <c r="C46" s="24"/>
      <c r="D46" s="25" t="s">
        <v>292</v>
      </c>
    </row>
    <row r="47" spans="1:4" x14ac:dyDescent="0.25">
      <c r="A47" s="18" t="s">
        <v>14</v>
      </c>
      <c r="B47" s="19">
        <f t="shared" si="1"/>
        <v>624</v>
      </c>
      <c r="C47" s="19"/>
      <c r="D47" s="20" t="s">
        <v>283</v>
      </c>
    </row>
    <row r="48" spans="1:4" x14ac:dyDescent="0.25">
      <c r="A48" s="21" t="s">
        <v>84</v>
      </c>
      <c r="B48" s="16">
        <f t="shared" si="1"/>
        <v>650</v>
      </c>
      <c r="C48" s="16"/>
      <c r="D48" s="22" t="s">
        <v>284</v>
      </c>
    </row>
    <row r="49" spans="1:4" x14ac:dyDescent="0.25">
      <c r="A49" s="21" t="s">
        <v>85</v>
      </c>
      <c r="B49" s="16">
        <f t="shared" si="1"/>
        <v>689</v>
      </c>
      <c r="C49" s="16"/>
      <c r="D49" s="22" t="s">
        <v>285</v>
      </c>
    </row>
    <row r="50" spans="1:4" x14ac:dyDescent="0.25">
      <c r="A50" s="21" t="s">
        <v>16</v>
      </c>
      <c r="B50" s="16">
        <f>LEN(D50)</f>
        <v>667</v>
      </c>
      <c r="C50" s="16"/>
      <c r="D50" s="22" t="s">
        <v>286</v>
      </c>
    </row>
    <row r="51" spans="1:4" x14ac:dyDescent="0.25">
      <c r="A51" s="21" t="s">
        <v>15</v>
      </c>
      <c r="B51" s="16">
        <f t="shared" ref="B51:B52" si="4">LEN(D51)</f>
        <v>630</v>
      </c>
      <c r="C51" s="16"/>
      <c r="D51" s="22" t="s">
        <v>287</v>
      </c>
    </row>
    <row r="52" spans="1:4" x14ac:dyDescent="0.25">
      <c r="A52" s="23" t="s">
        <v>86</v>
      </c>
      <c r="B52" s="24">
        <f t="shared" si="4"/>
        <v>684</v>
      </c>
      <c r="C52" s="24"/>
      <c r="D52" s="25" t="s">
        <v>288</v>
      </c>
    </row>
    <row r="53" spans="1:4" x14ac:dyDescent="0.25">
      <c r="A53" t="s">
        <v>333</v>
      </c>
      <c r="B53">
        <f>COUNTA(A2:A52)</f>
        <v>51</v>
      </c>
      <c r="C5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C27" sqref="C27"/>
    </sheetView>
  </sheetViews>
  <sheetFormatPr baseColWidth="10" defaultRowHeight="15" x14ac:dyDescent="0.25"/>
  <cols>
    <col min="1" max="1" width="23" bestFit="1" customWidth="1"/>
    <col min="2" max="2" width="11.42578125" style="9"/>
    <col min="3" max="3" width="255.7109375" bestFit="1" customWidth="1"/>
  </cols>
  <sheetData>
    <row r="1" spans="1:4" x14ac:dyDescent="0.25">
      <c r="A1" t="s">
        <v>244</v>
      </c>
      <c r="B1" s="9" t="s">
        <v>245</v>
      </c>
      <c r="C1" s="9" t="s">
        <v>245</v>
      </c>
      <c r="D1" t="s">
        <v>246</v>
      </c>
    </row>
    <row r="2" spans="1:4" x14ac:dyDescent="0.25">
      <c r="A2" s="18" t="s">
        <v>313</v>
      </c>
      <c r="B2" s="19">
        <f>LEN(C2)</f>
        <v>412</v>
      </c>
      <c r="C2" s="20" t="s">
        <v>314</v>
      </c>
    </row>
    <row r="3" spans="1:4" x14ac:dyDescent="0.25">
      <c r="A3" s="21" t="s">
        <v>7</v>
      </c>
      <c r="B3" s="16">
        <f>LEN(C3)</f>
        <v>372</v>
      </c>
      <c r="C3" s="22" t="s">
        <v>315</v>
      </c>
    </row>
    <row r="4" spans="1:4" x14ac:dyDescent="0.25">
      <c r="A4" s="18" t="s">
        <v>26</v>
      </c>
      <c r="B4" s="19">
        <f>LEN(C4)</f>
        <v>289</v>
      </c>
      <c r="C4" s="20" t="s">
        <v>316</v>
      </c>
    </row>
    <row r="5" spans="1:4" x14ac:dyDescent="0.25">
      <c r="A5" s="23" t="s">
        <v>25</v>
      </c>
      <c r="B5" s="24">
        <f>LEN(C5)</f>
        <v>370</v>
      </c>
      <c r="C5" s="25" t="s">
        <v>317</v>
      </c>
    </row>
    <row r="6" spans="1:4" x14ac:dyDescent="0.25">
      <c r="A6" s="18" t="s">
        <v>27</v>
      </c>
      <c r="B6" s="19">
        <f t="shared" ref="B6:B22" si="0">LEN(C6)</f>
        <v>425</v>
      </c>
      <c r="C6" s="20" t="s">
        <v>303</v>
      </c>
    </row>
    <row r="7" spans="1:4" x14ac:dyDescent="0.25">
      <c r="A7" s="21" t="s">
        <v>29</v>
      </c>
      <c r="B7" s="16">
        <f t="shared" si="0"/>
        <v>364</v>
      </c>
      <c r="C7" s="22" t="s">
        <v>304</v>
      </c>
    </row>
    <row r="8" spans="1:4" x14ac:dyDescent="0.25">
      <c r="A8" s="23" t="s">
        <v>28</v>
      </c>
      <c r="B8" s="24">
        <f t="shared" si="0"/>
        <v>398</v>
      </c>
      <c r="C8" s="25" t="s">
        <v>305</v>
      </c>
    </row>
    <row r="9" spans="1:4" x14ac:dyDescent="0.25">
      <c r="A9" s="18" t="s">
        <v>125</v>
      </c>
      <c r="B9" s="19">
        <f t="shared" si="0"/>
        <v>416</v>
      </c>
      <c r="C9" s="20" t="s">
        <v>306</v>
      </c>
    </row>
    <row r="10" spans="1:4" x14ac:dyDescent="0.25">
      <c r="A10" s="21" t="s">
        <v>127</v>
      </c>
      <c r="B10" s="16">
        <f t="shared" si="0"/>
        <v>423</v>
      </c>
      <c r="C10" s="22" t="s">
        <v>307</v>
      </c>
    </row>
    <row r="11" spans="1:4" x14ac:dyDescent="0.25">
      <c r="A11" s="21" t="s">
        <v>126</v>
      </c>
      <c r="B11" s="16">
        <f t="shared" si="0"/>
        <v>350</v>
      </c>
      <c r="C11" s="22" t="s">
        <v>308</v>
      </c>
    </row>
    <row r="12" spans="1:4" x14ac:dyDescent="0.25">
      <c r="A12" s="18" t="s">
        <v>124</v>
      </c>
      <c r="B12" s="19">
        <f t="shared" si="0"/>
        <v>414</v>
      </c>
      <c r="C12" s="20" t="s">
        <v>309</v>
      </c>
    </row>
    <row r="13" spans="1:4" x14ac:dyDescent="0.25">
      <c r="A13" s="21" t="s">
        <v>30</v>
      </c>
      <c r="B13" s="16">
        <f t="shared" si="0"/>
        <v>414</v>
      </c>
      <c r="C13" s="22" t="s">
        <v>310</v>
      </c>
    </row>
    <row r="14" spans="1:4" x14ac:dyDescent="0.25">
      <c r="A14" s="21" t="s">
        <v>32</v>
      </c>
      <c r="B14" s="16">
        <f t="shared" si="0"/>
        <v>364</v>
      </c>
      <c r="C14" s="22" t="s">
        <v>311</v>
      </c>
    </row>
    <row r="15" spans="1:4" x14ac:dyDescent="0.25">
      <c r="A15" s="23" t="s">
        <v>31</v>
      </c>
      <c r="B15" s="24">
        <f t="shared" si="0"/>
        <v>422</v>
      </c>
      <c r="C15" s="25" t="s">
        <v>312</v>
      </c>
    </row>
    <row r="16" spans="1:4" x14ac:dyDescent="0.25">
      <c r="A16" s="21" t="s">
        <v>328</v>
      </c>
      <c r="B16" s="16">
        <f>LEN(C16)</f>
        <v>413</v>
      </c>
      <c r="C16" s="22" t="s">
        <v>329</v>
      </c>
    </row>
    <row r="17" spans="1:3" x14ac:dyDescent="0.25">
      <c r="A17" s="21" t="s">
        <v>330</v>
      </c>
      <c r="B17" s="16">
        <f>LEN(C17)</f>
        <v>345</v>
      </c>
      <c r="C17" s="22" t="s">
        <v>331</v>
      </c>
    </row>
    <row r="18" spans="1:3" x14ac:dyDescent="0.25">
      <c r="A18" s="23" t="s">
        <v>332</v>
      </c>
      <c r="B18" s="24">
        <f>LEN(C18)</f>
        <v>391</v>
      </c>
      <c r="C18" s="25" t="s">
        <v>335</v>
      </c>
    </row>
    <row r="19" spans="1:3" x14ac:dyDescent="0.25">
      <c r="A19" s="18" t="s">
        <v>11</v>
      </c>
      <c r="B19" s="19">
        <f t="shared" si="0"/>
        <v>433</v>
      </c>
      <c r="C19" s="20" t="s">
        <v>323</v>
      </c>
    </row>
    <row r="20" spans="1:3" x14ac:dyDescent="0.25">
      <c r="A20" s="21" t="s">
        <v>12</v>
      </c>
      <c r="B20" s="16">
        <f t="shared" si="0"/>
        <v>362</v>
      </c>
      <c r="C20" s="22" t="s">
        <v>324</v>
      </c>
    </row>
    <row r="21" spans="1:3" x14ac:dyDescent="0.25">
      <c r="A21" s="21" t="s">
        <v>100</v>
      </c>
      <c r="B21" s="16">
        <f t="shared" si="0"/>
        <v>397</v>
      </c>
      <c r="C21" s="22" t="s">
        <v>325</v>
      </c>
    </row>
    <row r="22" spans="1:3" x14ac:dyDescent="0.25">
      <c r="A22" s="23" t="s">
        <v>326</v>
      </c>
      <c r="B22" s="24">
        <f t="shared" si="0"/>
        <v>373</v>
      </c>
      <c r="C22" s="25" t="s">
        <v>327</v>
      </c>
    </row>
    <row r="23" spans="1:3" x14ac:dyDescent="0.25">
      <c r="A23" s="18" t="s">
        <v>144</v>
      </c>
      <c r="B23" s="19">
        <f>LEN(C23)</f>
        <v>356</v>
      </c>
      <c r="C23" s="20" t="s">
        <v>318</v>
      </c>
    </row>
    <row r="24" spans="1:3" x14ac:dyDescent="0.25">
      <c r="A24" s="21" t="s">
        <v>88</v>
      </c>
      <c r="B24" s="16">
        <f>LEN(C24)</f>
        <v>409</v>
      </c>
      <c r="C24" s="22" t="s">
        <v>319</v>
      </c>
    </row>
    <row r="25" spans="1:3" x14ac:dyDescent="0.25">
      <c r="A25" s="21" t="s">
        <v>87</v>
      </c>
      <c r="B25" s="16">
        <f>LEN(C25)</f>
        <v>401</v>
      </c>
      <c r="C25" s="22" t="s">
        <v>320</v>
      </c>
    </row>
    <row r="26" spans="1:3" x14ac:dyDescent="0.25">
      <c r="A26" s="21" t="s">
        <v>90</v>
      </c>
      <c r="B26" s="16">
        <f>LEN(C26)</f>
        <v>373</v>
      </c>
      <c r="C26" s="22" t="s">
        <v>321</v>
      </c>
    </row>
    <row r="27" spans="1:3" x14ac:dyDescent="0.25">
      <c r="A27" s="23" t="s">
        <v>89</v>
      </c>
      <c r="B27" s="24">
        <f>LEN(C27)</f>
        <v>425</v>
      </c>
      <c r="C27" s="25" t="s">
        <v>322</v>
      </c>
    </row>
    <row r="28" spans="1:3" x14ac:dyDescent="0.25">
      <c r="A28" t="s">
        <v>333</v>
      </c>
      <c r="B28">
        <f>COUNTA(A2:A27)</f>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Table S1</vt:lpstr>
      <vt:lpstr>Seq LYK</vt:lpstr>
      <vt:lpstr>Seq LYR</vt:lpstr>
      <vt:lpstr>Seq LYM</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lbuendia</dc:creator>
  <cp:lastModifiedBy>Benoit Lefebvre</cp:lastModifiedBy>
  <dcterms:created xsi:type="dcterms:W3CDTF">2016-05-10T07:08:05Z</dcterms:created>
  <dcterms:modified xsi:type="dcterms:W3CDTF">2018-10-11T23:03:57Z</dcterms:modified>
</cp:coreProperties>
</file>