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sofs06.itap.purdue.edu\ag_agry\Users\yjiang\Jiang_files\Manuscript\Megan Taylor\GWAS for flowering\Revised\"/>
    </mc:Choice>
  </mc:AlternateContent>
  <bookViews>
    <workbookView xWindow="0" yWindow="0" windowWidth="20730" windowHeight="11760"/>
  </bookViews>
  <sheets>
    <sheet name="50kb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7" l="1"/>
  <c r="S8" i="7"/>
  <c r="Y32" i="7"/>
  <c r="W32" i="7"/>
  <c r="U32" i="7"/>
  <c r="S32" i="7"/>
  <c r="Q37" i="7"/>
  <c r="O37" i="7"/>
  <c r="Q28" i="7"/>
  <c r="O28" i="7"/>
  <c r="Q20" i="7"/>
  <c r="O20" i="7"/>
  <c r="AC6" i="7"/>
  <c r="AA6" i="7"/>
  <c r="U13" i="7"/>
  <c r="S13" i="7"/>
</calcChain>
</file>

<file path=xl/sharedStrings.xml><?xml version="1.0" encoding="utf-8"?>
<sst xmlns="http://schemas.openxmlformats.org/spreadsheetml/2006/main" count="404" uniqueCount="243">
  <si>
    <t xml:space="preserve">Trait </t>
  </si>
  <si>
    <t>Location</t>
  </si>
  <si>
    <t>Year</t>
  </si>
  <si>
    <t xml:space="preserve">Heading </t>
  </si>
  <si>
    <t>Lafayette</t>
  </si>
  <si>
    <t>2015/2016</t>
  </si>
  <si>
    <t xml:space="preserve">Lafayette </t>
  </si>
  <si>
    <t>Pavir.Eb00229</t>
  </si>
  <si>
    <t>AT4G32300.1</t>
  </si>
  <si>
    <t>S-domain-2 5</t>
  </si>
  <si>
    <t>Pavir.Eb00230</t>
  </si>
  <si>
    <t>Pavir.Eb00231</t>
  </si>
  <si>
    <t>Pavir.Eb00232</t>
  </si>
  <si>
    <t>AT1G53380.2</t>
  </si>
  <si>
    <t>Plant protein of unknown function (DUF641)</t>
  </si>
  <si>
    <t>Pavir.Eb00233</t>
  </si>
  <si>
    <t>Pavir.Eb00234</t>
  </si>
  <si>
    <t>AT1G53460.1</t>
  </si>
  <si>
    <t>Pavir.Eb00235</t>
  </si>
  <si>
    <t>AT1G78700.1</t>
  </si>
  <si>
    <t>BES1/BZR1 homolog 4</t>
  </si>
  <si>
    <t>Pavir.Eb00236</t>
  </si>
  <si>
    <t>AT4G18910.1</t>
  </si>
  <si>
    <t>NOD26-like intrinsic protein 1;2</t>
  </si>
  <si>
    <t>Pavir.Eb00237</t>
  </si>
  <si>
    <t>AT1G65480.1</t>
  </si>
  <si>
    <t>PEBP (phosphatidylethanolamine-binding protein) family protein</t>
  </si>
  <si>
    <t>Pavir.Eb00238</t>
  </si>
  <si>
    <t>AT1G78600.2</t>
  </si>
  <si>
    <t>light-regulated zinc finger protein 1</t>
  </si>
  <si>
    <t>Pavir.Eb00239</t>
  </si>
  <si>
    <t>Pavir.Eb00240</t>
  </si>
  <si>
    <t>AT3G58770.1</t>
  </si>
  <si>
    <t>Pavir.Ha01808</t>
  </si>
  <si>
    <t>AT5G44720.2</t>
  </si>
  <si>
    <t>Molybdenum cofactor sulfurase family protein</t>
  </si>
  <si>
    <t xml:space="preserve">Lafayette and DeKalb </t>
  </si>
  <si>
    <t>Pavir.Ha01809</t>
  </si>
  <si>
    <t>Pavir.Ha01810</t>
  </si>
  <si>
    <t>AT3G11660.1</t>
  </si>
  <si>
    <t>NDR1/HIN1-like 1</t>
  </si>
  <si>
    <t>Pavir.Ha01811</t>
  </si>
  <si>
    <t>Pavir.Ha01812</t>
  </si>
  <si>
    <t>AT5G22870.1</t>
  </si>
  <si>
    <t>Late embryogenesis abundant (LEA) hydroxyproline-rich glycoprotein family</t>
  </si>
  <si>
    <t>Pavir.Ha01813</t>
  </si>
  <si>
    <t>AT5G52340.1</t>
  </si>
  <si>
    <t>exocyst subunit exo70 family protein A2</t>
  </si>
  <si>
    <t>Pavir.Ha01814</t>
  </si>
  <si>
    <t>AT2G34320.1</t>
  </si>
  <si>
    <t>Polynucleotidyl transferase, ribonuclease H-like superfamily protein</t>
  </si>
  <si>
    <t>Pavir.Ha01815</t>
  </si>
  <si>
    <t>AT5G24470.1</t>
  </si>
  <si>
    <t>pseudo-response regulator 5</t>
  </si>
  <si>
    <t>Pavir.Ha01816</t>
  </si>
  <si>
    <t>Pavir.Ha01817</t>
  </si>
  <si>
    <t>AT3G44190.1</t>
  </si>
  <si>
    <t>FAD/NAD(P)-binding oxidoreductase family protein</t>
  </si>
  <si>
    <t>Pavir.Ha01818</t>
  </si>
  <si>
    <t>Pavir.Ha01819</t>
  </si>
  <si>
    <t>AT1G06140.1</t>
  </si>
  <si>
    <t>Pentatricopeptide repeat (PPR) superfamily protein</t>
  </si>
  <si>
    <t>Pavir.Ha01820</t>
  </si>
  <si>
    <t>AT3G11670.1</t>
  </si>
  <si>
    <t>UDP-Glycosyltransferase superfamily protein</t>
  </si>
  <si>
    <t>Pavir.Ha01821</t>
  </si>
  <si>
    <t>AT2G27230.2</t>
  </si>
  <si>
    <t>transcription factor-related</t>
  </si>
  <si>
    <t>Pavir.Ha01822</t>
  </si>
  <si>
    <t>AT2G35940.2</t>
  </si>
  <si>
    <t>BEL1-like homeodomain 1</t>
  </si>
  <si>
    <t>Pavir.Bb00118</t>
  </si>
  <si>
    <t>AT1G64625.1</t>
  </si>
  <si>
    <t>Pavir.Bb00119</t>
  </si>
  <si>
    <t>AT1G74580.1</t>
  </si>
  <si>
    <t>Pavir.Bb00120</t>
  </si>
  <si>
    <t>AT3G09220.1</t>
  </si>
  <si>
    <t>Pavir.Bb00121</t>
  </si>
  <si>
    <t>AT3G54060.1</t>
  </si>
  <si>
    <t>Pavir.Bb00123</t>
  </si>
  <si>
    <t>AT2G39890.1</t>
  </si>
  <si>
    <t>Pavir.Bb00124</t>
  </si>
  <si>
    <t>AT2G39950.1</t>
  </si>
  <si>
    <t>Pavir.Bb00125</t>
  </si>
  <si>
    <t>AT5G01220.1</t>
  </si>
  <si>
    <t>Pavir.Ia02788</t>
  </si>
  <si>
    <t>Anthesis</t>
  </si>
  <si>
    <t>Pavir.Ia02789</t>
  </si>
  <si>
    <t>AT4G29090.1</t>
  </si>
  <si>
    <t>Ribonuclease H-like superfamily protein</t>
  </si>
  <si>
    <t>Pavir.Ia02790</t>
  </si>
  <si>
    <t>AT5G31412.1</t>
  </si>
  <si>
    <t>hAT transposon superfamily protein</t>
  </si>
  <si>
    <t xml:space="preserve">Anthesis </t>
  </si>
  <si>
    <t>Pavir.Ia02791</t>
  </si>
  <si>
    <t>AT1G50200.1</t>
  </si>
  <si>
    <t>Alanyl-tRNA synthetase</t>
  </si>
  <si>
    <t>Pavir.Ia02792</t>
  </si>
  <si>
    <t>Pavir.Ia02793</t>
  </si>
  <si>
    <t>Lafayette and DeKalb</t>
  </si>
  <si>
    <t>Chr</t>
  </si>
  <si>
    <t>8A</t>
  </si>
  <si>
    <t>5B</t>
  </si>
  <si>
    <t>9A</t>
  </si>
  <si>
    <t>rs628677</t>
  </si>
  <si>
    <t>rs1088884</t>
  </si>
  <si>
    <t>rs712216</t>
  </si>
  <si>
    <t>rs2175421</t>
  </si>
  <si>
    <t>rs888297</t>
  </si>
  <si>
    <t>2B</t>
  </si>
  <si>
    <t>locusName</t>
  </si>
  <si>
    <t>Pos1</t>
  </si>
  <si>
    <t>Pos2</t>
  </si>
  <si>
    <t>Best-hit-arabi-name</t>
  </si>
  <si>
    <t>arabi-defline</t>
  </si>
  <si>
    <t>Best-hit-rice-name</t>
  </si>
  <si>
    <t>rice-defline</t>
  </si>
  <si>
    <t>MOSC domain-containing protein, mitochondrial precursor, putative, expressed</t>
  </si>
  <si>
    <t>retrotransposon protein, putative, unclassified, expressed</t>
  </si>
  <si>
    <t>harpin-induced protein 1 domain containing protein, expressed</t>
  </si>
  <si>
    <t>exo70 exocyst complex subunit, putative, expressed</t>
  </si>
  <si>
    <t>expressed protein</t>
  </si>
  <si>
    <t>response regulator receiver domain containing protein, expressed</t>
  </si>
  <si>
    <t>pyridine nucleotide-disulphide oxidoreductase family protein, putative, expressed</t>
  </si>
  <si>
    <t>tetratricopeptide-like helical, putative, expressed</t>
  </si>
  <si>
    <t>digalactosyldiacylglycerol synthase, chloroplast precursor, putative, expressed</t>
  </si>
  <si>
    <t>helix-loop-helix DNA-binding protein, putative, expressed</t>
  </si>
  <si>
    <t>homeobox domain containing protein, expressed</t>
  </si>
  <si>
    <t>receptor-like protein kinase, putative, expressed</t>
  </si>
  <si>
    <t>lectin protein kinase family protein, putative, expressed</t>
  </si>
  <si>
    <t>GIL1, putative, expressed</t>
  </si>
  <si>
    <t>BES1/BZR1 homolog protein, putative, expressed</t>
  </si>
  <si>
    <t>aquaporin protein, putative, expressed</t>
  </si>
  <si>
    <t>osFTL8 FT-Like8 homologous to Flowering Locus T gene; contains Pfam profile PF01161: Phosphatidylethanolamine-binding protein, expressed</t>
  </si>
  <si>
    <t>B-box zinc finger family protein, putative, expressed</t>
  </si>
  <si>
    <t>Pavir.Ia02787</t>
  </si>
  <si>
    <t>AT2G44710.1</t>
  </si>
  <si>
    <t>RNA-binding (RRM/RBD/RNP motifs) family protein</t>
  </si>
  <si>
    <t>RNA recognition motif family protein, expressed</t>
  </si>
  <si>
    <t>retrotransposon protein, putative, unclassified</t>
  </si>
  <si>
    <t>hAT dimerisation domain-containing protein, putative, expressed</t>
  </si>
  <si>
    <t>alanyl-tRNA synthetase, putative, expressed</t>
  </si>
  <si>
    <t>Serine/threonine-protein kinase WNK (With No Lysine)-related</t>
  </si>
  <si>
    <t>pentatricopeptide containing protein, putative, expressed</t>
  </si>
  <si>
    <t>laccase 7</t>
  </si>
  <si>
    <t>laccase precursor protein, putative, expressed</t>
  </si>
  <si>
    <t>Pavir.Bb00122</t>
  </si>
  <si>
    <t>proline transporter 1</t>
  </si>
  <si>
    <t>transmembrane amino acid transporter protein, putative, expressed</t>
  </si>
  <si>
    <t>sulfoquinovosyldiacylglycerol 2</t>
  </si>
  <si>
    <t>glycosyl transferase, group 1 domain containing protein, expressed</t>
  </si>
  <si>
    <t>Pavir.J40827</t>
  </si>
  <si>
    <t>Pavir.3NG178000</t>
  </si>
  <si>
    <t>Pavir.2KG181200</t>
  </si>
  <si>
    <t>Pavir.9NG380900</t>
  </si>
  <si>
    <t>Pavir.J560700</t>
  </si>
  <si>
    <t>Pavir.9NG380400</t>
  </si>
  <si>
    <t>Pavir.J711900</t>
  </si>
  <si>
    <t>Pavir.1NG406900</t>
  </si>
  <si>
    <t>Pavir.2KG017600</t>
  </si>
  <si>
    <t>Pavir.2KG017300</t>
  </si>
  <si>
    <t>Pavir.2KG017400</t>
  </si>
  <si>
    <t>Pavir.2KG017500</t>
  </si>
  <si>
    <t>Pavir.2KG017700</t>
  </si>
  <si>
    <t>Pavir.3KG244500</t>
  </si>
  <si>
    <t>Pavir.2KG018000</t>
  </si>
  <si>
    <t>Pavir.2KG017800</t>
  </si>
  <si>
    <t>Pavir.5NG044200</t>
  </si>
  <si>
    <t>Pavir.7KG336200</t>
  </si>
  <si>
    <t>Pavir.9KG356900</t>
  </si>
  <si>
    <t>Pavir.5NG043000</t>
  </si>
  <si>
    <t>Pavir.5NG044400</t>
  </si>
  <si>
    <t>Pavir.5NG042600</t>
  </si>
  <si>
    <t>Pavir.5NG044300</t>
  </si>
  <si>
    <t>Pavir.5NG043600</t>
  </si>
  <si>
    <t>Pavir.5NG028300</t>
  </si>
  <si>
    <t>Pavir.5NG044800</t>
  </si>
  <si>
    <t>Pavir.5NG044500</t>
  </si>
  <si>
    <t>Pavir.8NG051100</t>
  </si>
  <si>
    <t>Pavir.9NG354200</t>
  </si>
  <si>
    <t>Pavir.8NG050900</t>
  </si>
  <si>
    <t>Pavir.8NG050700</t>
  </si>
  <si>
    <t>Pavir.8NG050500</t>
  </si>
  <si>
    <t>Pavir.8KG073100</t>
  </si>
  <si>
    <t>Pavir.8NG050300</t>
  </si>
  <si>
    <t>Pavir.8NG050400</t>
  </si>
  <si>
    <t>Pavir.5NG074800</t>
  </si>
  <si>
    <t>Pavir.8NG050100</t>
  </si>
  <si>
    <t>Pavir.8NG050800</t>
  </si>
  <si>
    <t>Pavir.9NG497300</t>
  </si>
  <si>
    <t>Pavir.9NG381200</t>
  </si>
  <si>
    <t>Pavir.8NG051400</t>
  </si>
  <si>
    <t>Pavir.5NG044900</t>
  </si>
  <si>
    <t>Pavir.8NG050000</t>
  </si>
  <si>
    <t>AT5G37680.1</t>
  </si>
  <si>
    <t>ADP-ribosylation factor-like A1A</t>
  </si>
  <si>
    <t>ADP-ribosylation factor, putative, expressed</t>
  </si>
  <si>
    <t>contig97249</t>
  </si>
  <si>
    <t>3A</t>
  </si>
  <si>
    <t>3B</t>
  </si>
  <si>
    <t>1A</t>
  </si>
  <si>
    <t>1B</t>
  </si>
  <si>
    <t>7071A</t>
  </si>
  <si>
    <t>7071B</t>
  </si>
  <si>
    <t>7055A</t>
  </si>
  <si>
    <t>7055B</t>
  </si>
  <si>
    <t>Os09g38772.1</t>
  </si>
  <si>
    <t>Os01g41145.1</t>
  </si>
  <si>
    <t>Os11g05860.1</t>
  </si>
  <si>
    <t>Os11g05870.1</t>
  </si>
  <si>
    <t>Os11g05880.1</t>
  </si>
  <si>
    <t>Os03g30510.1</t>
  </si>
  <si>
    <t>Os11g05930.1</t>
  </si>
  <si>
    <t>Os12g06280.1</t>
  </si>
  <si>
    <t>Os11g05970.1</t>
  </si>
  <si>
    <t>Os11g05980.1</t>
  </si>
  <si>
    <t>Os11g05990.1</t>
  </si>
  <si>
    <t>Os11g06010.1</t>
  </si>
  <si>
    <t>Os11g06020.1</t>
  </si>
  <si>
    <t>Os01g10710.1</t>
  </si>
  <si>
    <t>Os04g23760.1</t>
  </si>
  <si>
    <t>Os01g10680.2</t>
  </si>
  <si>
    <t>Os01g10630.1</t>
  </si>
  <si>
    <t>Os01g10610.1</t>
  </si>
  <si>
    <t>Os05g11560.1</t>
  </si>
  <si>
    <t>Os01g10590.1</t>
  </si>
  <si>
    <t>Os01g10580.1</t>
  </si>
  <si>
    <t>Os01g10530.2</t>
  </si>
  <si>
    <t>Os10g08570.1</t>
  </si>
  <si>
    <t>Os09g15410.1</t>
  </si>
  <si>
    <t>Os01g52430.1</t>
  </si>
  <si>
    <t>Os10g10244.1</t>
  </si>
  <si>
    <t>Os07g01130.1</t>
  </si>
  <si>
    <t>Os07g01110.1</t>
  </si>
  <si>
    <t>Os03g01008.1</t>
  </si>
  <si>
    <t>Os07g01090.1</t>
  </si>
  <si>
    <t>Os07g01060.1</t>
  </si>
  <si>
    <t>Os07g01030.1</t>
  </si>
  <si>
    <t>Os02g49980.1</t>
  </si>
  <si>
    <t>SNP</t>
  </si>
  <si>
    <t xml:space="preserve">Lafayette/DeKalb </t>
  </si>
  <si>
    <t>Switchgrass-V4</t>
  </si>
  <si>
    <t xml:space="preserve">Supplementary TABLE S4. Candidate gene associations for heading and anthesis date identified by GWAS at Lafayette and DeKalb locations for year 2015 and 2016 across 50kb region.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</si>
</sst>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/>
    <xf numFmtId="0" fontId="1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/>
    <xf numFmtId="0" fontId="4" fillId="0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>
      <selection activeCell="E7" sqref="E7"/>
    </sheetView>
  </sheetViews>
  <sheetFormatPr defaultRowHeight="15" x14ac:dyDescent="0.25"/>
  <cols>
    <col min="1" max="1" width="9.85546875" style="1" customWidth="1"/>
    <col min="2" max="2" width="17.5703125" style="2" customWidth="1"/>
    <col min="3" max="3" width="11.42578125" style="9" customWidth="1"/>
    <col min="4" max="5" width="9.140625" style="9"/>
    <col min="6" max="6" width="13.140625" style="9" customWidth="1"/>
    <col min="7" max="7" width="70.7109375" style="9" customWidth="1"/>
    <col min="8" max="8" width="13.5703125" style="9" customWidth="1"/>
    <col min="9" max="9" width="84.5703125" style="9" customWidth="1"/>
    <col min="10" max="10" width="14.5703125" style="9" customWidth="1"/>
    <col min="11" max="11" width="24" style="9" customWidth="1"/>
    <col min="12" max="12" width="13.42578125" style="9" customWidth="1"/>
    <col min="13" max="13" width="18" style="9" customWidth="1"/>
    <col min="14" max="14" width="5.7109375" style="9" customWidth="1"/>
    <col min="15" max="15" width="5" style="9" customWidth="1"/>
    <col min="16" max="16" width="5.5703125" style="9" customWidth="1"/>
    <col min="17" max="18" width="5.42578125" style="9" customWidth="1"/>
    <col min="19" max="19" width="6.28515625" style="9" customWidth="1"/>
    <col min="20" max="20" width="6.140625" style="9" customWidth="1"/>
    <col min="21" max="21" width="6.28515625" style="9" customWidth="1"/>
    <col min="22" max="22" width="4.85546875" style="9" customWidth="1"/>
    <col min="23" max="23" width="5.42578125" style="9" customWidth="1"/>
    <col min="24" max="24" width="6" style="9" customWidth="1"/>
    <col min="25" max="25" width="6.140625" style="9" customWidth="1"/>
    <col min="26" max="26" width="5.7109375" style="9" customWidth="1"/>
    <col min="27" max="27" width="5.140625" style="9" customWidth="1"/>
    <col min="28" max="28" width="5.42578125" style="9" customWidth="1"/>
    <col min="29" max="29" width="6.5703125" style="9" customWidth="1"/>
    <col min="30" max="16384" width="9.140625" style="9"/>
  </cols>
  <sheetData>
    <row r="1" spans="1:29" ht="16.5" thickBot="1" x14ac:dyDescent="0.3">
      <c r="A1" s="13" t="s">
        <v>242</v>
      </c>
      <c r="B1" s="14"/>
      <c r="C1" s="14"/>
      <c r="D1" s="14"/>
      <c r="E1" s="14"/>
      <c r="F1" s="14"/>
      <c r="G1" s="14"/>
      <c r="H1" s="14"/>
    </row>
    <row r="2" spans="1:29" s="28" customFormat="1" ht="15.75" thickBot="1" x14ac:dyDescent="0.3">
      <c r="A2" s="22" t="s">
        <v>239</v>
      </c>
      <c r="B2" s="23" t="s">
        <v>110</v>
      </c>
      <c r="C2" s="24" t="s">
        <v>100</v>
      </c>
      <c r="D2" s="24" t="s">
        <v>111</v>
      </c>
      <c r="E2" s="24" t="s">
        <v>112</v>
      </c>
      <c r="F2" s="24" t="s">
        <v>113</v>
      </c>
      <c r="G2" s="24" t="s">
        <v>114</v>
      </c>
      <c r="H2" s="24" t="s">
        <v>115</v>
      </c>
      <c r="I2" s="24" t="s">
        <v>116</v>
      </c>
      <c r="J2" s="25" t="s">
        <v>0</v>
      </c>
      <c r="K2" s="25" t="s">
        <v>1</v>
      </c>
      <c r="L2" s="26" t="s">
        <v>2</v>
      </c>
      <c r="M2" s="24" t="s">
        <v>241</v>
      </c>
      <c r="N2" s="24" t="s">
        <v>198</v>
      </c>
      <c r="O2" s="24" t="s">
        <v>199</v>
      </c>
      <c r="P2" s="24" t="s">
        <v>200</v>
      </c>
      <c r="Q2" s="24" t="s">
        <v>201</v>
      </c>
      <c r="R2" s="24" t="s">
        <v>202</v>
      </c>
      <c r="S2" s="24" t="s">
        <v>203</v>
      </c>
      <c r="T2" s="24" t="s">
        <v>204</v>
      </c>
      <c r="U2" s="24" t="s">
        <v>205</v>
      </c>
      <c r="V2" s="24" t="s">
        <v>198</v>
      </c>
      <c r="W2" s="24" t="s">
        <v>199</v>
      </c>
      <c r="X2" s="24" t="s">
        <v>202</v>
      </c>
      <c r="Y2" s="24" t="s">
        <v>203</v>
      </c>
      <c r="Z2" s="24" t="s">
        <v>200</v>
      </c>
      <c r="AA2" s="24" t="s">
        <v>201</v>
      </c>
      <c r="AB2" s="24" t="s">
        <v>204</v>
      </c>
      <c r="AC2" s="27" t="s">
        <v>205</v>
      </c>
    </row>
    <row r="3" spans="1:29" x14ac:dyDescent="0.25">
      <c r="A3" s="31" t="s">
        <v>104</v>
      </c>
      <c r="B3" s="3" t="s">
        <v>33</v>
      </c>
      <c r="C3" s="4" t="s">
        <v>101</v>
      </c>
      <c r="D3" s="4">
        <v>51681615</v>
      </c>
      <c r="E3" s="4">
        <v>51684762</v>
      </c>
      <c r="F3" s="4" t="s">
        <v>34</v>
      </c>
      <c r="G3" s="4" t="s">
        <v>35</v>
      </c>
      <c r="H3" s="4" t="s">
        <v>206</v>
      </c>
      <c r="I3" s="4" t="s">
        <v>117</v>
      </c>
      <c r="J3" s="5" t="s">
        <v>3</v>
      </c>
      <c r="K3" s="5" t="s">
        <v>36</v>
      </c>
      <c r="L3" s="5" t="s">
        <v>5</v>
      </c>
      <c r="M3" s="5" t="s">
        <v>179</v>
      </c>
      <c r="N3" s="6"/>
      <c r="O3" s="7"/>
      <c r="P3" s="7"/>
      <c r="Q3" s="8"/>
      <c r="R3" s="6"/>
      <c r="S3" s="7"/>
      <c r="T3" s="7"/>
      <c r="U3" s="8"/>
      <c r="V3" s="6"/>
      <c r="W3" s="7"/>
      <c r="X3" s="7"/>
      <c r="Y3" s="8"/>
      <c r="Z3" s="6"/>
      <c r="AA3" s="7"/>
      <c r="AB3" s="7"/>
      <c r="AC3" s="8"/>
    </row>
    <row r="4" spans="1:29" x14ac:dyDescent="0.25">
      <c r="A4" s="30"/>
      <c r="B4" s="10" t="s">
        <v>37</v>
      </c>
      <c r="C4" s="11" t="s">
        <v>101</v>
      </c>
      <c r="D4" s="11">
        <v>51697902</v>
      </c>
      <c r="E4" s="11">
        <v>51698276</v>
      </c>
      <c r="F4" s="11"/>
      <c r="G4" s="11"/>
      <c r="H4" s="11" t="s">
        <v>207</v>
      </c>
      <c r="I4" s="11" t="s">
        <v>118</v>
      </c>
      <c r="J4" s="12" t="s">
        <v>3</v>
      </c>
      <c r="K4" s="12" t="s">
        <v>36</v>
      </c>
      <c r="L4" s="12" t="s">
        <v>5</v>
      </c>
      <c r="M4" s="12" t="s">
        <v>186</v>
      </c>
      <c r="N4" s="6"/>
      <c r="O4" s="7"/>
      <c r="P4" s="7"/>
      <c r="Q4" s="8"/>
      <c r="R4" s="6"/>
      <c r="S4" s="7"/>
      <c r="T4" s="7"/>
      <c r="U4" s="8"/>
      <c r="V4" s="6"/>
      <c r="W4" s="7"/>
      <c r="X4" s="7"/>
      <c r="Y4" s="8"/>
      <c r="Z4" s="6"/>
      <c r="AA4" s="7"/>
      <c r="AB4" s="7"/>
      <c r="AC4" s="8"/>
    </row>
    <row r="5" spans="1:29" x14ac:dyDescent="0.25">
      <c r="A5" s="30"/>
      <c r="B5" s="10" t="s">
        <v>38</v>
      </c>
      <c r="C5" s="11" t="s">
        <v>101</v>
      </c>
      <c r="D5" s="11">
        <v>51699714</v>
      </c>
      <c r="E5" s="11">
        <v>51701409</v>
      </c>
      <c r="F5" s="11" t="s">
        <v>39</v>
      </c>
      <c r="G5" s="11" t="s">
        <v>40</v>
      </c>
      <c r="H5" s="11" t="s">
        <v>208</v>
      </c>
      <c r="I5" s="11" t="s">
        <v>119</v>
      </c>
      <c r="J5" s="12" t="s">
        <v>3</v>
      </c>
      <c r="K5" s="12" t="s">
        <v>36</v>
      </c>
      <c r="L5" s="12" t="s">
        <v>5</v>
      </c>
      <c r="M5" s="12" t="s">
        <v>191</v>
      </c>
      <c r="N5" s="6"/>
      <c r="O5" s="7"/>
      <c r="P5" s="7"/>
      <c r="Q5" s="8"/>
      <c r="R5" s="6">
        <v>17.004999999999999</v>
      </c>
      <c r="S5" s="7">
        <v>9.5700400000000005</v>
      </c>
      <c r="T5" s="7">
        <v>15.882099999999999</v>
      </c>
      <c r="U5" s="8">
        <v>5.1260199999999996</v>
      </c>
      <c r="V5" s="6"/>
      <c r="W5" s="7"/>
      <c r="X5" s="7"/>
      <c r="Y5" s="8"/>
      <c r="Z5" s="6">
        <v>14.498200000000001</v>
      </c>
      <c r="AA5" s="7">
        <v>5.5005300000000004</v>
      </c>
      <c r="AB5" s="7">
        <v>15.882099999999999</v>
      </c>
      <c r="AC5" s="8">
        <v>5.1260199999999996</v>
      </c>
    </row>
    <row r="6" spans="1:29" x14ac:dyDescent="0.25">
      <c r="A6" s="30"/>
      <c r="B6" s="10" t="s">
        <v>41</v>
      </c>
      <c r="C6" s="11" t="s">
        <v>101</v>
      </c>
      <c r="D6" s="11">
        <v>51708573</v>
      </c>
      <c r="E6" s="11">
        <v>51709763</v>
      </c>
      <c r="F6" s="11"/>
      <c r="G6" s="11"/>
      <c r="H6" s="11"/>
      <c r="I6" s="11"/>
      <c r="J6" s="12" t="s">
        <v>3</v>
      </c>
      <c r="K6" s="12" t="s">
        <v>36</v>
      </c>
      <c r="L6" s="12" t="s">
        <v>5</v>
      </c>
      <c r="M6" s="12"/>
      <c r="N6" s="6"/>
      <c r="O6" s="7"/>
      <c r="P6" s="7"/>
      <c r="Q6" s="8"/>
      <c r="R6" s="6"/>
      <c r="S6" s="7"/>
      <c r="T6" s="7"/>
      <c r="U6" s="8"/>
      <c r="V6" s="6"/>
      <c r="W6" s="7"/>
      <c r="X6" s="7"/>
      <c r="Y6" s="8"/>
      <c r="Z6" s="6"/>
      <c r="AA6" s="7">
        <f>Z5/AA5</f>
        <v>2.6357823700625214</v>
      </c>
      <c r="AB6" s="7"/>
      <c r="AC6" s="8">
        <f>AB5/AC5</f>
        <v>3.0983296982844393</v>
      </c>
    </row>
    <row r="7" spans="1:29" x14ac:dyDescent="0.25">
      <c r="A7" s="30"/>
      <c r="B7" s="10" t="s">
        <v>42</v>
      </c>
      <c r="C7" s="11" t="s">
        <v>101</v>
      </c>
      <c r="D7" s="11">
        <v>51710311</v>
      </c>
      <c r="E7" s="11">
        <v>51713039</v>
      </c>
      <c r="F7" s="11" t="s">
        <v>43</v>
      </c>
      <c r="G7" s="11" t="s">
        <v>44</v>
      </c>
      <c r="H7" s="11" t="s">
        <v>209</v>
      </c>
      <c r="I7" s="11" t="s">
        <v>119</v>
      </c>
      <c r="J7" s="12" t="s">
        <v>3</v>
      </c>
      <c r="K7" s="12" t="s">
        <v>36</v>
      </c>
      <c r="L7" s="12" t="s">
        <v>5</v>
      </c>
      <c r="M7" s="12" t="s">
        <v>183</v>
      </c>
      <c r="N7" s="6"/>
      <c r="O7" s="7"/>
      <c r="P7" s="7"/>
      <c r="Q7" s="8"/>
      <c r="R7" s="6"/>
      <c r="S7" s="7"/>
      <c r="T7" s="7"/>
      <c r="U7" s="8"/>
      <c r="V7" s="6"/>
      <c r="W7" s="7"/>
      <c r="X7" s="7"/>
      <c r="Y7" s="8"/>
      <c r="Z7" s="6"/>
      <c r="AA7" s="7"/>
      <c r="AB7" s="7"/>
      <c r="AC7" s="8"/>
    </row>
    <row r="8" spans="1:29" x14ac:dyDescent="0.25">
      <c r="A8" s="30"/>
      <c r="B8" s="10" t="s">
        <v>45</v>
      </c>
      <c r="C8" s="11" t="s">
        <v>101</v>
      </c>
      <c r="D8" s="11">
        <v>51713406</v>
      </c>
      <c r="E8" s="11">
        <v>51719193</v>
      </c>
      <c r="F8" s="11" t="s">
        <v>46</v>
      </c>
      <c r="G8" s="11" t="s">
        <v>47</v>
      </c>
      <c r="H8" s="11" t="s">
        <v>210</v>
      </c>
      <c r="I8" s="11" t="s">
        <v>120</v>
      </c>
      <c r="J8" s="12" t="s">
        <v>3</v>
      </c>
      <c r="K8" s="12" t="s">
        <v>36</v>
      </c>
      <c r="L8" s="12" t="s">
        <v>5</v>
      </c>
      <c r="M8" s="12" t="s">
        <v>178</v>
      </c>
      <c r="N8" s="6"/>
      <c r="O8" s="7"/>
      <c r="P8" s="7"/>
      <c r="Q8" s="8"/>
      <c r="R8" s="6"/>
      <c r="S8" s="7">
        <f>S5/R5</f>
        <v>0.5627780064686857</v>
      </c>
      <c r="T8" s="7"/>
      <c r="U8" s="8">
        <f>U5/T5</f>
        <v>0.32275454757242428</v>
      </c>
      <c r="V8" s="6"/>
      <c r="W8" s="7"/>
      <c r="X8" s="7"/>
      <c r="Y8" s="8"/>
      <c r="Z8" s="6"/>
      <c r="AA8" s="7"/>
      <c r="AB8" s="7"/>
      <c r="AC8" s="8"/>
    </row>
    <row r="9" spans="1:29" x14ac:dyDescent="0.25">
      <c r="A9" s="30"/>
      <c r="B9" s="10" t="s">
        <v>48</v>
      </c>
      <c r="C9" s="11" t="s">
        <v>101</v>
      </c>
      <c r="D9" s="11">
        <v>51721282</v>
      </c>
      <c r="E9" s="11">
        <v>51722088</v>
      </c>
      <c r="F9" s="11" t="s">
        <v>49</v>
      </c>
      <c r="G9" s="11" t="s">
        <v>50</v>
      </c>
      <c r="H9" s="11" t="s">
        <v>211</v>
      </c>
      <c r="I9" s="11" t="s">
        <v>121</v>
      </c>
      <c r="J9" s="12" t="s">
        <v>3</v>
      </c>
      <c r="K9" s="12" t="s">
        <v>36</v>
      </c>
      <c r="L9" s="12" t="s">
        <v>5</v>
      </c>
      <c r="M9" s="12" t="s">
        <v>189</v>
      </c>
      <c r="N9" s="6"/>
      <c r="O9" s="7"/>
      <c r="P9" s="7"/>
      <c r="Q9" s="8"/>
      <c r="R9" s="6"/>
      <c r="S9" s="7"/>
      <c r="T9" s="7"/>
      <c r="U9" s="8"/>
      <c r="V9" s="6"/>
      <c r="W9" s="7"/>
      <c r="X9" s="7"/>
      <c r="Y9" s="8"/>
      <c r="Z9" s="6"/>
      <c r="AA9" s="7"/>
      <c r="AB9" s="7"/>
      <c r="AC9" s="8"/>
    </row>
    <row r="10" spans="1:29" x14ac:dyDescent="0.25">
      <c r="A10" s="30"/>
      <c r="B10" s="10" t="s">
        <v>51</v>
      </c>
      <c r="C10" s="11" t="s">
        <v>101</v>
      </c>
      <c r="D10" s="11">
        <v>51726711</v>
      </c>
      <c r="E10" s="11">
        <v>51732546</v>
      </c>
      <c r="F10" s="11" t="s">
        <v>52</v>
      </c>
      <c r="G10" s="11" t="s">
        <v>53</v>
      </c>
      <c r="H10" s="11" t="s">
        <v>212</v>
      </c>
      <c r="I10" s="11" t="s">
        <v>122</v>
      </c>
      <c r="J10" s="12" t="s">
        <v>3</v>
      </c>
      <c r="K10" s="12" t="s">
        <v>36</v>
      </c>
      <c r="L10" s="12" t="s">
        <v>5</v>
      </c>
      <c r="M10" s="12" t="s">
        <v>180</v>
      </c>
      <c r="N10" s="6"/>
      <c r="O10" s="7"/>
      <c r="P10" s="7"/>
      <c r="Q10" s="8"/>
      <c r="R10" s="6">
        <v>10.194599999999999</v>
      </c>
      <c r="S10" s="7">
        <v>14.633900000000001</v>
      </c>
      <c r="T10" s="7">
        <v>11.742900000000001</v>
      </c>
      <c r="U10" s="8">
        <v>18.770499999999998</v>
      </c>
      <c r="V10" s="6"/>
      <c r="W10" s="7"/>
      <c r="X10" s="7"/>
      <c r="Y10" s="8"/>
      <c r="Z10" s="6"/>
      <c r="AA10" s="7"/>
      <c r="AB10" s="7"/>
      <c r="AC10" s="8"/>
    </row>
    <row r="11" spans="1:29" x14ac:dyDescent="0.25">
      <c r="A11" s="30"/>
      <c r="B11" s="10" t="s">
        <v>54</v>
      </c>
      <c r="C11" s="11" t="s">
        <v>101</v>
      </c>
      <c r="D11" s="11">
        <v>51733340</v>
      </c>
      <c r="E11" s="11">
        <v>51734285</v>
      </c>
      <c r="F11" s="11"/>
      <c r="G11" s="11"/>
      <c r="H11" s="11" t="s">
        <v>213</v>
      </c>
      <c r="I11" s="11" t="s">
        <v>121</v>
      </c>
      <c r="J11" s="12" t="s">
        <v>3</v>
      </c>
      <c r="K11" s="12" t="s">
        <v>36</v>
      </c>
      <c r="L11" s="12" t="s">
        <v>5</v>
      </c>
      <c r="M11" s="12" t="s">
        <v>188</v>
      </c>
      <c r="N11" s="6"/>
      <c r="O11" s="7"/>
      <c r="P11" s="7"/>
      <c r="Q11" s="8"/>
      <c r="R11" s="6"/>
      <c r="S11" s="7"/>
      <c r="T11" s="7"/>
      <c r="U11" s="8"/>
      <c r="V11" s="6"/>
      <c r="W11" s="7"/>
      <c r="X11" s="7"/>
      <c r="Y11" s="8"/>
      <c r="Z11" s="6"/>
      <c r="AA11" s="7"/>
      <c r="AB11" s="7"/>
      <c r="AC11" s="8"/>
    </row>
    <row r="12" spans="1:29" x14ac:dyDescent="0.25">
      <c r="A12" s="30"/>
      <c r="B12" s="10" t="s">
        <v>55</v>
      </c>
      <c r="C12" s="11" t="s">
        <v>101</v>
      </c>
      <c r="D12" s="11">
        <v>51734849</v>
      </c>
      <c r="E12" s="11">
        <v>51736286</v>
      </c>
      <c r="F12" s="11" t="s">
        <v>56</v>
      </c>
      <c r="G12" s="11" t="s">
        <v>57</v>
      </c>
      <c r="H12" s="11" t="s">
        <v>214</v>
      </c>
      <c r="I12" s="11" t="s">
        <v>123</v>
      </c>
      <c r="J12" s="12" t="s">
        <v>3</v>
      </c>
      <c r="K12" s="12" t="s">
        <v>36</v>
      </c>
      <c r="L12" s="12" t="s">
        <v>5</v>
      </c>
      <c r="M12" s="12" t="s">
        <v>181</v>
      </c>
      <c r="N12" s="6"/>
      <c r="O12" s="7"/>
      <c r="P12" s="7"/>
      <c r="Q12" s="8"/>
      <c r="R12" s="6"/>
      <c r="S12" s="7"/>
      <c r="T12" s="7"/>
      <c r="U12" s="8"/>
      <c r="V12" s="6"/>
      <c r="W12" s="7"/>
      <c r="X12" s="7"/>
      <c r="Y12" s="8"/>
      <c r="Z12" s="6"/>
      <c r="AA12" s="7"/>
      <c r="AB12" s="7"/>
      <c r="AC12" s="8"/>
    </row>
    <row r="13" spans="1:29" x14ac:dyDescent="0.25">
      <c r="A13" s="30"/>
      <c r="B13" s="10" t="s">
        <v>58</v>
      </c>
      <c r="C13" s="11" t="s">
        <v>101</v>
      </c>
      <c r="D13" s="11">
        <v>51736955</v>
      </c>
      <c r="E13" s="11">
        <v>51738231</v>
      </c>
      <c r="F13" s="11"/>
      <c r="G13" s="11"/>
      <c r="H13" s="11"/>
      <c r="I13" s="11"/>
      <c r="J13" s="12" t="s">
        <v>3</v>
      </c>
      <c r="K13" s="12" t="s">
        <v>36</v>
      </c>
      <c r="L13" s="12" t="s">
        <v>5</v>
      </c>
      <c r="M13" s="12" t="s">
        <v>182</v>
      </c>
      <c r="N13" s="6"/>
      <c r="O13" s="7"/>
      <c r="P13" s="7"/>
      <c r="Q13" s="8"/>
      <c r="R13" s="6"/>
      <c r="S13" s="7">
        <f>S10/R10</f>
        <v>1.4354560257391169</v>
      </c>
      <c r="T13" s="7"/>
      <c r="U13" s="8">
        <f>U10/T10</f>
        <v>1.598455236781374</v>
      </c>
      <c r="V13" s="6"/>
      <c r="W13" s="7"/>
      <c r="X13" s="7"/>
      <c r="Y13" s="8"/>
      <c r="Z13" s="6"/>
      <c r="AA13" s="7"/>
      <c r="AB13" s="7"/>
      <c r="AC13" s="8"/>
    </row>
    <row r="14" spans="1:29" x14ac:dyDescent="0.25">
      <c r="A14" s="30"/>
      <c r="B14" s="10" t="s">
        <v>59</v>
      </c>
      <c r="C14" s="11" t="s">
        <v>101</v>
      </c>
      <c r="D14" s="11">
        <v>51739013</v>
      </c>
      <c r="E14" s="11">
        <v>51741044</v>
      </c>
      <c r="F14" s="11" t="s">
        <v>60</v>
      </c>
      <c r="G14" s="11" t="s">
        <v>61</v>
      </c>
      <c r="H14" s="11" t="s">
        <v>215</v>
      </c>
      <c r="I14" s="11" t="s">
        <v>124</v>
      </c>
      <c r="J14" s="12" t="s">
        <v>3</v>
      </c>
      <c r="K14" s="12" t="s">
        <v>36</v>
      </c>
      <c r="L14" s="12" t="s">
        <v>5</v>
      </c>
      <c r="M14" s="12" t="s">
        <v>185</v>
      </c>
      <c r="N14" s="6"/>
      <c r="O14" s="7"/>
      <c r="P14" s="7"/>
      <c r="Q14" s="8"/>
      <c r="R14" s="6"/>
      <c r="S14" s="7"/>
      <c r="T14" s="7"/>
      <c r="U14" s="8"/>
      <c r="V14" s="6"/>
      <c r="W14" s="7"/>
      <c r="X14" s="7"/>
      <c r="Y14" s="8"/>
      <c r="Z14" s="6"/>
      <c r="AA14" s="7"/>
      <c r="AB14" s="7"/>
      <c r="AC14" s="8"/>
    </row>
    <row r="15" spans="1:29" x14ac:dyDescent="0.25">
      <c r="A15" s="30"/>
      <c r="B15" s="10" t="s">
        <v>62</v>
      </c>
      <c r="C15" s="11" t="s">
        <v>101</v>
      </c>
      <c r="D15" s="11">
        <v>51741341</v>
      </c>
      <c r="E15" s="11">
        <v>51745628</v>
      </c>
      <c r="F15" s="11" t="s">
        <v>63</v>
      </c>
      <c r="G15" s="11" t="s">
        <v>64</v>
      </c>
      <c r="H15" s="11" t="s">
        <v>216</v>
      </c>
      <c r="I15" s="11" t="s">
        <v>125</v>
      </c>
      <c r="J15" s="12" t="s">
        <v>3</v>
      </c>
      <c r="K15" s="12" t="s">
        <v>36</v>
      </c>
      <c r="L15" s="12" t="s">
        <v>5</v>
      </c>
      <c r="M15" s="12" t="s">
        <v>184</v>
      </c>
      <c r="N15" s="6"/>
      <c r="O15" s="7"/>
      <c r="P15" s="7"/>
      <c r="Q15" s="8"/>
      <c r="R15" s="6"/>
      <c r="S15" s="7"/>
      <c r="T15" s="7"/>
      <c r="U15" s="8"/>
      <c r="V15" s="6"/>
      <c r="W15" s="7"/>
      <c r="X15" s="7"/>
      <c r="Y15" s="8"/>
      <c r="Z15" s="6"/>
      <c r="AA15" s="7"/>
      <c r="AB15" s="7"/>
      <c r="AC15" s="8"/>
    </row>
    <row r="16" spans="1:29" x14ac:dyDescent="0.25">
      <c r="A16" s="30"/>
      <c r="B16" s="10" t="s">
        <v>65</v>
      </c>
      <c r="C16" s="11" t="s">
        <v>101</v>
      </c>
      <c r="D16" s="11">
        <v>51756764</v>
      </c>
      <c r="E16" s="11">
        <v>51762535</v>
      </c>
      <c r="F16" s="11" t="s">
        <v>66</v>
      </c>
      <c r="G16" s="11" t="s">
        <v>67</v>
      </c>
      <c r="H16" s="11" t="s">
        <v>217</v>
      </c>
      <c r="I16" s="11" t="s">
        <v>126</v>
      </c>
      <c r="J16" s="12" t="s">
        <v>3</v>
      </c>
      <c r="K16" s="12" t="s">
        <v>36</v>
      </c>
      <c r="L16" s="12" t="s">
        <v>5</v>
      </c>
      <c r="M16" s="12" t="s">
        <v>187</v>
      </c>
      <c r="N16" s="6"/>
      <c r="O16" s="7"/>
      <c r="P16" s="7"/>
      <c r="Q16" s="8"/>
      <c r="R16" s="6"/>
      <c r="S16" s="7"/>
      <c r="T16" s="7"/>
      <c r="U16" s="8"/>
      <c r="V16" s="6"/>
      <c r="W16" s="7"/>
      <c r="X16" s="7"/>
      <c r="Y16" s="8"/>
      <c r="Z16" s="6"/>
      <c r="AA16" s="7"/>
      <c r="AB16" s="7"/>
      <c r="AC16" s="8"/>
    </row>
    <row r="17" spans="1:29" x14ac:dyDescent="0.25">
      <c r="A17" s="30"/>
      <c r="B17" s="10" t="s">
        <v>68</v>
      </c>
      <c r="C17" s="11" t="s">
        <v>101</v>
      </c>
      <c r="D17" s="11">
        <v>51762538</v>
      </c>
      <c r="E17" s="11">
        <v>51767527</v>
      </c>
      <c r="F17" s="11" t="s">
        <v>69</v>
      </c>
      <c r="G17" s="11" t="s">
        <v>70</v>
      </c>
      <c r="H17" s="11" t="s">
        <v>218</v>
      </c>
      <c r="I17" s="11" t="s">
        <v>127</v>
      </c>
      <c r="J17" s="12" t="s">
        <v>3</v>
      </c>
      <c r="K17" s="12" t="s">
        <v>36</v>
      </c>
      <c r="L17" s="12" t="s">
        <v>5</v>
      </c>
      <c r="M17" s="12" t="s">
        <v>193</v>
      </c>
      <c r="N17" s="6">
        <v>7.97478</v>
      </c>
      <c r="O17" s="7">
        <v>20.170300000000001</v>
      </c>
      <c r="P17" s="7">
        <v>9.8033699999999993</v>
      </c>
      <c r="Q17" s="8">
        <v>19.273</v>
      </c>
      <c r="R17" s="6"/>
      <c r="S17" s="7"/>
      <c r="T17" s="7"/>
      <c r="U17" s="8"/>
      <c r="V17" s="6"/>
      <c r="W17" s="7"/>
      <c r="X17" s="7"/>
      <c r="Y17" s="8"/>
      <c r="Z17" s="6"/>
      <c r="AA17" s="7"/>
      <c r="AB17" s="7"/>
      <c r="AC17" s="8"/>
    </row>
    <row r="18" spans="1:29" x14ac:dyDescent="0.25">
      <c r="A18" s="30" t="s">
        <v>105</v>
      </c>
      <c r="B18" s="10" t="s">
        <v>7</v>
      </c>
      <c r="C18" s="11" t="s">
        <v>102</v>
      </c>
      <c r="D18" s="11">
        <v>3721218</v>
      </c>
      <c r="E18" s="11">
        <v>3723716</v>
      </c>
      <c r="F18" s="11" t="s">
        <v>8</v>
      </c>
      <c r="G18" s="11" t="s">
        <v>9</v>
      </c>
      <c r="H18" s="11" t="s">
        <v>219</v>
      </c>
      <c r="I18" s="11" t="s">
        <v>128</v>
      </c>
      <c r="J18" s="12" t="s">
        <v>3</v>
      </c>
      <c r="K18" s="12" t="s">
        <v>6</v>
      </c>
      <c r="L18" s="12" t="s">
        <v>5</v>
      </c>
      <c r="M18" s="12" t="s">
        <v>172</v>
      </c>
      <c r="N18" s="6"/>
      <c r="O18" s="7"/>
      <c r="P18" s="7"/>
      <c r="Q18" s="8"/>
      <c r="R18" s="6"/>
      <c r="S18" s="7"/>
      <c r="T18" s="7"/>
      <c r="U18" s="8"/>
      <c r="V18" s="6"/>
      <c r="W18" s="7"/>
      <c r="X18" s="7"/>
      <c r="Y18" s="8"/>
      <c r="Z18" s="6"/>
      <c r="AA18" s="7"/>
      <c r="AB18" s="7"/>
      <c r="AC18" s="8"/>
    </row>
    <row r="19" spans="1:29" x14ac:dyDescent="0.25">
      <c r="A19" s="30"/>
      <c r="B19" s="10" t="s">
        <v>10</v>
      </c>
      <c r="C19" s="11" t="s">
        <v>102</v>
      </c>
      <c r="D19" s="11">
        <v>3727111</v>
      </c>
      <c r="E19" s="11">
        <v>3734738</v>
      </c>
      <c r="F19" s="11" t="s">
        <v>8</v>
      </c>
      <c r="G19" s="11" t="s">
        <v>9</v>
      </c>
      <c r="H19" s="11" t="s">
        <v>220</v>
      </c>
      <c r="I19" s="11" t="s">
        <v>129</v>
      </c>
      <c r="J19" s="12" t="s">
        <v>3</v>
      </c>
      <c r="K19" s="12" t="s">
        <v>6</v>
      </c>
      <c r="L19" s="12" t="s">
        <v>5</v>
      </c>
      <c r="M19" s="12" t="s">
        <v>170</v>
      </c>
      <c r="N19" s="6"/>
      <c r="O19" s="7"/>
      <c r="P19" s="7"/>
      <c r="Q19" s="8"/>
      <c r="R19" s="6"/>
      <c r="S19" s="7"/>
      <c r="T19" s="7"/>
      <c r="U19" s="8"/>
      <c r="V19" s="6"/>
      <c r="W19" s="7"/>
      <c r="X19" s="7"/>
      <c r="Y19" s="8"/>
      <c r="Z19" s="6"/>
      <c r="AA19" s="7"/>
      <c r="AB19" s="7"/>
      <c r="AC19" s="8"/>
    </row>
    <row r="20" spans="1:29" x14ac:dyDescent="0.25">
      <c r="A20" s="30"/>
      <c r="B20" s="10" t="s">
        <v>11</v>
      </c>
      <c r="C20" s="11" t="s">
        <v>102</v>
      </c>
      <c r="D20" s="11">
        <v>3731247</v>
      </c>
      <c r="E20" s="11">
        <v>3731954</v>
      </c>
      <c r="F20" s="11"/>
      <c r="G20" s="11"/>
      <c r="H20" s="11"/>
      <c r="I20" s="11"/>
      <c r="J20" s="12" t="s">
        <v>3</v>
      </c>
      <c r="K20" s="12" t="s">
        <v>4</v>
      </c>
      <c r="L20" s="12" t="s">
        <v>5</v>
      </c>
      <c r="M20" s="12" t="s">
        <v>169</v>
      </c>
      <c r="N20" s="6"/>
      <c r="O20" s="7">
        <f>O17/N17</f>
        <v>2.5292609952876446</v>
      </c>
      <c r="P20" s="7"/>
      <c r="Q20" s="8">
        <f>Q17/P17</f>
        <v>1.9659566047185817</v>
      </c>
      <c r="R20" s="6"/>
      <c r="S20" s="7"/>
      <c r="T20" s="7"/>
      <c r="U20" s="8"/>
      <c r="V20" s="6"/>
      <c r="W20" s="7"/>
      <c r="X20" s="7"/>
      <c r="Y20" s="8"/>
      <c r="Z20" s="6"/>
      <c r="AA20" s="7"/>
      <c r="AB20" s="7"/>
      <c r="AC20" s="8"/>
    </row>
    <row r="21" spans="1:29" x14ac:dyDescent="0.25">
      <c r="A21" s="30"/>
      <c r="B21" s="10" t="s">
        <v>12</v>
      </c>
      <c r="C21" s="11" t="s">
        <v>102</v>
      </c>
      <c r="D21" s="11">
        <v>3749132</v>
      </c>
      <c r="E21" s="11">
        <v>3750669</v>
      </c>
      <c r="F21" s="11" t="s">
        <v>13</v>
      </c>
      <c r="G21" s="11" t="s">
        <v>14</v>
      </c>
      <c r="H21" s="11" t="s">
        <v>221</v>
      </c>
      <c r="I21" s="11" t="s">
        <v>130</v>
      </c>
      <c r="J21" s="12" t="s">
        <v>3</v>
      </c>
      <c r="K21" s="12" t="s">
        <v>6</v>
      </c>
      <c r="L21" s="12" t="s">
        <v>5</v>
      </c>
      <c r="M21" s="12" t="s">
        <v>174</v>
      </c>
      <c r="N21" s="6"/>
      <c r="O21" s="7"/>
      <c r="P21" s="7"/>
      <c r="Q21" s="8"/>
      <c r="R21" s="6"/>
      <c r="S21" s="7"/>
      <c r="T21" s="7"/>
      <c r="U21" s="8"/>
      <c r="V21" s="6"/>
      <c r="W21" s="7"/>
      <c r="X21" s="7"/>
      <c r="Y21" s="8"/>
      <c r="Z21" s="6"/>
      <c r="AA21" s="7"/>
      <c r="AB21" s="7"/>
      <c r="AC21" s="8"/>
    </row>
    <row r="22" spans="1:29" x14ac:dyDescent="0.25">
      <c r="A22" s="30"/>
      <c r="B22" s="10" t="s">
        <v>15</v>
      </c>
      <c r="C22" s="11" t="s">
        <v>102</v>
      </c>
      <c r="D22" s="11">
        <v>3754784</v>
      </c>
      <c r="E22" s="11">
        <v>3760769</v>
      </c>
      <c r="F22" s="11"/>
      <c r="G22" s="11"/>
      <c r="H22" s="11"/>
      <c r="I22" s="11"/>
      <c r="J22" s="12" t="s">
        <v>3</v>
      </c>
      <c r="K22" s="12" t="s">
        <v>6</v>
      </c>
      <c r="L22" s="12" t="s">
        <v>5</v>
      </c>
      <c r="M22" s="12" t="s">
        <v>168</v>
      </c>
      <c r="N22" s="6"/>
      <c r="O22" s="7"/>
      <c r="P22" s="7"/>
      <c r="Q22" s="8"/>
      <c r="R22" s="6"/>
      <c r="S22" s="7"/>
      <c r="T22" s="7"/>
      <c r="U22" s="8"/>
      <c r="V22" s="6"/>
      <c r="W22" s="7"/>
      <c r="X22" s="7"/>
      <c r="Y22" s="8"/>
      <c r="Z22" s="6"/>
      <c r="AA22" s="7"/>
      <c r="AB22" s="7"/>
      <c r="AC22" s="8"/>
    </row>
    <row r="23" spans="1:29" x14ac:dyDescent="0.25">
      <c r="A23" s="30"/>
      <c r="B23" s="10" t="s">
        <v>16</v>
      </c>
      <c r="C23" s="11" t="s">
        <v>102</v>
      </c>
      <c r="D23" s="11">
        <v>3761770</v>
      </c>
      <c r="E23" s="11">
        <v>3764785</v>
      </c>
      <c r="F23" s="11" t="s">
        <v>17</v>
      </c>
      <c r="G23" s="11"/>
      <c r="H23" s="11" t="s">
        <v>222</v>
      </c>
      <c r="I23" s="11" t="s">
        <v>121</v>
      </c>
      <c r="J23" s="12" t="s">
        <v>3</v>
      </c>
      <c r="K23" s="12" t="s">
        <v>6</v>
      </c>
      <c r="L23" s="12" t="s">
        <v>5</v>
      </c>
      <c r="M23" s="12" t="s">
        <v>167</v>
      </c>
      <c r="N23" s="6"/>
      <c r="O23" s="7"/>
      <c r="P23" s="7"/>
      <c r="Q23" s="8"/>
      <c r="R23" s="6"/>
      <c r="S23" s="7"/>
      <c r="T23" s="7"/>
      <c r="U23" s="8"/>
      <c r="V23" s="6"/>
      <c r="W23" s="7"/>
      <c r="X23" s="7"/>
      <c r="Y23" s="8"/>
      <c r="Z23" s="6"/>
      <c r="AA23" s="7"/>
      <c r="AB23" s="7"/>
      <c r="AC23" s="8"/>
    </row>
    <row r="24" spans="1:29" x14ac:dyDescent="0.25">
      <c r="A24" s="30"/>
      <c r="B24" s="10" t="s">
        <v>18</v>
      </c>
      <c r="C24" s="11" t="s">
        <v>102</v>
      </c>
      <c r="D24" s="11">
        <v>3771194</v>
      </c>
      <c r="E24" s="11">
        <v>3773452</v>
      </c>
      <c r="F24" s="11" t="s">
        <v>19</v>
      </c>
      <c r="G24" s="11" t="s">
        <v>20</v>
      </c>
      <c r="H24" s="11" t="s">
        <v>223</v>
      </c>
      <c r="I24" s="11" t="s">
        <v>131</v>
      </c>
      <c r="J24" s="12" t="s">
        <v>3</v>
      </c>
      <c r="K24" s="12" t="s">
        <v>4</v>
      </c>
      <c r="L24" s="12" t="s">
        <v>5</v>
      </c>
      <c r="M24" s="12" t="s">
        <v>173</v>
      </c>
      <c r="N24" s="6"/>
      <c r="O24" s="7"/>
      <c r="P24" s="7"/>
      <c r="Q24" s="8"/>
      <c r="R24" s="6"/>
      <c r="S24" s="7"/>
      <c r="T24" s="7"/>
      <c r="U24" s="8"/>
      <c r="V24" s="6"/>
      <c r="W24" s="7"/>
      <c r="X24" s="7"/>
      <c r="Y24" s="8"/>
      <c r="Z24" s="6"/>
      <c r="AA24" s="7"/>
      <c r="AB24" s="7"/>
      <c r="AC24" s="8"/>
    </row>
    <row r="25" spans="1:29" x14ac:dyDescent="0.25">
      <c r="A25" s="30"/>
      <c r="B25" s="10" t="s">
        <v>21</v>
      </c>
      <c r="C25" s="11" t="s">
        <v>102</v>
      </c>
      <c r="D25" s="11">
        <v>3774233</v>
      </c>
      <c r="E25" s="11">
        <v>3776780</v>
      </c>
      <c r="F25" s="11" t="s">
        <v>22</v>
      </c>
      <c r="G25" s="11" t="s">
        <v>23</v>
      </c>
      <c r="H25" s="11" t="s">
        <v>224</v>
      </c>
      <c r="I25" s="11" t="s">
        <v>132</v>
      </c>
      <c r="J25" s="12" t="s">
        <v>3</v>
      </c>
      <c r="K25" s="12" t="s">
        <v>6</v>
      </c>
      <c r="L25" s="12" t="s">
        <v>5</v>
      </c>
      <c r="M25" s="12" t="s">
        <v>171</v>
      </c>
      <c r="N25" s="6">
        <v>0.83361200000000002</v>
      </c>
      <c r="O25" s="7">
        <v>0.33742800000000001</v>
      </c>
      <c r="P25" s="7">
        <v>0.90809499999999999</v>
      </c>
      <c r="Q25" s="8">
        <v>0.214814</v>
      </c>
      <c r="R25" s="6"/>
      <c r="S25" s="7"/>
      <c r="T25" s="7"/>
      <c r="U25" s="8"/>
      <c r="V25" s="6"/>
      <c r="W25" s="7"/>
      <c r="X25" s="7"/>
      <c r="Y25" s="8"/>
      <c r="Z25" s="6"/>
      <c r="AA25" s="7"/>
      <c r="AB25" s="7"/>
      <c r="AC25" s="8"/>
    </row>
    <row r="26" spans="1:29" x14ac:dyDescent="0.25">
      <c r="A26" s="30"/>
      <c r="B26" s="10" t="s">
        <v>24</v>
      </c>
      <c r="C26" s="11" t="s">
        <v>102</v>
      </c>
      <c r="D26" s="11">
        <v>3777007</v>
      </c>
      <c r="E26" s="11">
        <v>3777308</v>
      </c>
      <c r="F26" s="11" t="s">
        <v>25</v>
      </c>
      <c r="G26" s="11" t="s">
        <v>26</v>
      </c>
      <c r="H26" s="11" t="s">
        <v>225</v>
      </c>
      <c r="I26" s="11" t="s">
        <v>133</v>
      </c>
      <c r="J26" s="12" t="s">
        <v>3</v>
      </c>
      <c r="K26" s="12" t="s">
        <v>6</v>
      </c>
      <c r="L26" s="12" t="s">
        <v>5</v>
      </c>
      <c r="M26" s="12" t="s">
        <v>177</v>
      </c>
      <c r="N26" s="6"/>
      <c r="O26" s="7"/>
      <c r="P26" s="7"/>
      <c r="Q26" s="8"/>
      <c r="R26" s="6"/>
      <c r="S26" s="7"/>
      <c r="T26" s="7"/>
      <c r="U26" s="8"/>
      <c r="V26" s="6"/>
      <c r="W26" s="7"/>
      <c r="X26" s="7"/>
      <c r="Y26" s="8"/>
      <c r="Z26" s="6"/>
      <c r="AA26" s="7"/>
      <c r="AB26" s="7"/>
      <c r="AC26" s="8"/>
    </row>
    <row r="27" spans="1:29" x14ac:dyDescent="0.25">
      <c r="A27" s="30"/>
      <c r="B27" s="10" t="s">
        <v>27</v>
      </c>
      <c r="C27" s="11" t="s">
        <v>102</v>
      </c>
      <c r="D27" s="11">
        <v>3793010</v>
      </c>
      <c r="E27" s="11">
        <v>3794997</v>
      </c>
      <c r="F27" s="11" t="s">
        <v>28</v>
      </c>
      <c r="G27" s="11" t="s">
        <v>29</v>
      </c>
      <c r="H27" s="11" t="s">
        <v>226</v>
      </c>
      <c r="I27" s="11" t="s">
        <v>134</v>
      </c>
      <c r="J27" s="12" t="s">
        <v>3</v>
      </c>
      <c r="K27" s="12" t="s">
        <v>6</v>
      </c>
      <c r="L27" s="12" t="s">
        <v>5</v>
      </c>
      <c r="M27" s="12" t="s">
        <v>176</v>
      </c>
      <c r="N27" s="6"/>
      <c r="O27" s="7"/>
      <c r="P27" s="7"/>
      <c r="Q27" s="8"/>
      <c r="R27" s="6"/>
      <c r="S27" s="7"/>
      <c r="T27" s="7"/>
      <c r="U27" s="8"/>
      <c r="V27" s="6"/>
      <c r="W27" s="7"/>
      <c r="X27" s="7"/>
      <c r="Y27" s="8"/>
      <c r="Z27" s="6"/>
      <c r="AA27" s="7"/>
      <c r="AB27" s="7"/>
      <c r="AC27" s="8"/>
    </row>
    <row r="28" spans="1:29" x14ac:dyDescent="0.25">
      <c r="A28" s="30"/>
      <c r="B28" s="10" t="s">
        <v>30</v>
      </c>
      <c r="C28" s="11" t="s">
        <v>102</v>
      </c>
      <c r="D28" s="11">
        <v>3802872</v>
      </c>
      <c r="E28" s="11">
        <v>3803593</v>
      </c>
      <c r="F28" s="11"/>
      <c r="G28" s="11"/>
      <c r="H28" s="11"/>
      <c r="I28" s="11"/>
      <c r="J28" s="12" t="s">
        <v>3</v>
      </c>
      <c r="K28" s="12" t="s">
        <v>6</v>
      </c>
      <c r="L28" s="12" t="s">
        <v>5</v>
      </c>
      <c r="M28" s="12" t="s">
        <v>175</v>
      </c>
      <c r="N28" s="6"/>
      <c r="O28" s="7">
        <f>O25/N25</f>
        <v>0.40477824215582309</v>
      </c>
      <c r="P28" s="7"/>
      <c r="Q28" s="8">
        <f>Q25/P25</f>
        <v>0.23655454550460031</v>
      </c>
      <c r="R28" s="6"/>
      <c r="S28" s="7"/>
      <c r="T28" s="7"/>
      <c r="U28" s="8"/>
      <c r="V28" s="6"/>
      <c r="W28" s="7"/>
      <c r="X28" s="7"/>
      <c r="Y28" s="8"/>
      <c r="Z28" s="6"/>
      <c r="AA28" s="7"/>
      <c r="AB28" s="7"/>
      <c r="AC28" s="8"/>
    </row>
    <row r="29" spans="1:29" x14ac:dyDescent="0.25">
      <c r="A29" s="30"/>
      <c r="B29" s="10" t="s">
        <v>31</v>
      </c>
      <c r="C29" s="11" t="s">
        <v>102</v>
      </c>
      <c r="D29" s="11">
        <v>3819521</v>
      </c>
      <c r="E29" s="11">
        <v>3831328</v>
      </c>
      <c r="F29" s="11" t="s">
        <v>32</v>
      </c>
      <c r="G29" s="11"/>
      <c r="H29" s="11" t="s">
        <v>227</v>
      </c>
      <c r="I29" s="11" t="s">
        <v>121</v>
      </c>
      <c r="J29" s="12" t="s">
        <v>3</v>
      </c>
      <c r="K29" s="12" t="s">
        <v>6</v>
      </c>
      <c r="L29" s="12" t="s">
        <v>5</v>
      </c>
      <c r="M29" s="12" t="s">
        <v>192</v>
      </c>
      <c r="N29" s="6"/>
      <c r="O29" s="7"/>
      <c r="P29" s="7"/>
      <c r="Q29" s="8"/>
      <c r="R29" s="6">
        <v>3.63923</v>
      </c>
      <c r="S29" s="7">
        <v>1.2251300000000001</v>
      </c>
      <c r="T29" s="7">
        <v>1.9042600000000001</v>
      </c>
      <c r="U29" s="8">
        <v>1.3015099999999999</v>
      </c>
      <c r="V29" s="6">
        <v>2.9470999999999998</v>
      </c>
      <c r="W29" s="7">
        <v>1.4976799999999999</v>
      </c>
      <c r="X29" s="7">
        <v>3.63923</v>
      </c>
      <c r="Y29" s="8">
        <v>1.2251300000000001</v>
      </c>
      <c r="Z29" s="6"/>
      <c r="AA29" s="7"/>
      <c r="AB29" s="7"/>
      <c r="AC29" s="8"/>
    </row>
    <row r="30" spans="1:29" x14ac:dyDescent="0.25">
      <c r="A30" s="30" t="s">
        <v>106</v>
      </c>
      <c r="B30" s="10" t="s">
        <v>135</v>
      </c>
      <c r="C30" s="11" t="s">
        <v>103</v>
      </c>
      <c r="D30" s="11">
        <v>55046404</v>
      </c>
      <c r="E30" s="11">
        <v>55056051</v>
      </c>
      <c r="F30" s="11" t="s">
        <v>136</v>
      </c>
      <c r="G30" s="11" t="s">
        <v>137</v>
      </c>
      <c r="H30" s="11" t="s">
        <v>228</v>
      </c>
      <c r="I30" s="11" t="s">
        <v>138</v>
      </c>
      <c r="J30" s="12" t="s">
        <v>86</v>
      </c>
      <c r="K30" s="12" t="s">
        <v>36</v>
      </c>
      <c r="L30" s="12">
        <v>2016</v>
      </c>
      <c r="M30" s="12" t="s">
        <v>156</v>
      </c>
      <c r="N30" s="6"/>
      <c r="O30" s="7"/>
      <c r="P30" s="7"/>
      <c r="Q30" s="8"/>
      <c r="R30" s="6"/>
      <c r="S30" s="7"/>
      <c r="T30" s="7"/>
      <c r="U30" s="8"/>
      <c r="V30" s="6"/>
      <c r="W30" s="7"/>
      <c r="X30" s="7"/>
      <c r="Y30" s="8"/>
      <c r="Z30" s="6"/>
      <c r="AA30" s="7"/>
      <c r="AB30" s="7"/>
      <c r="AC30" s="8"/>
    </row>
    <row r="31" spans="1:29" x14ac:dyDescent="0.25">
      <c r="A31" s="30"/>
      <c r="B31" s="10" t="s">
        <v>85</v>
      </c>
      <c r="C31" s="11" t="s">
        <v>103</v>
      </c>
      <c r="D31" s="11">
        <v>55062191</v>
      </c>
      <c r="E31" s="11">
        <v>55062532</v>
      </c>
      <c r="F31" s="11"/>
      <c r="G31" s="11"/>
      <c r="H31" s="11"/>
      <c r="I31" s="11"/>
      <c r="J31" s="12" t="s">
        <v>86</v>
      </c>
      <c r="K31" s="12" t="s">
        <v>36</v>
      </c>
      <c r="L31" s="12">
        <v>2016</v>
      </c>
      <c r="M31" s="12" t="s">
        <v>152</v>
      </c>
      <c r="N31" s="6"/>
      <c r="O31" s="7"/>
      <c r="P31" s="7"/>
      <c r="Q31" s="8"/>
      <c r="R31" s="6"/>
      <c r="S31" s="7"/>
      <c r="T31" s="7"/>
      <c r="U31" s="8"/>
      <c r="V31" s="6"/>
      <c r="W31" s="7"/>
      <c r="X31" s="7"/>
      <c r="Y31" s="8"/>
      <c r="Z31" s="6"/>
      <c r="AA31" s="7"/>
      <c r="AB31" s="7"/>
      <c r="AC31" s="8"/>
    </row>
    <row r="32" spans="1:29" x14ac:dyDescent="0.25">
      <c r="A32" s="30"/>
      <c r="B32" s="10" t="s">
        <v>87</v>
      </c>
      <c r="C32" s="11" t="s">
        <v>103</v>
      </c>
      <c r="D32" s="11">
        <v>55066029</v>
      </c>
      <c r="E32" s="11">
        <v>55066397</v>
      </c>
      <c r="F32" s="11" t="s">
        <v>88</v>
      </c>
      <c r="G32" s="11" t="s">
        <v>89</v>
      </c>
      <c r="H32" s="11" t="s">
        <v>229</v>
      </c>
      <c r="I32" s="11" t="s">
        <v>139</v>
      </c>
      <c r="J32" s="12" t="s">
        <v>86</v>
      </c>
      <c r="K32" s="12" t="s">
        <v>36</v>
      </c>
      <c r="L32" s="12">
        <v>2016</v>
      </c>
      <c r="M32" s="12" t="s">
        <v>155</v>
      </c>
      <c r="N32" s="6"/>
      <c r="O32" s="7"/>
      <c r="P32" s="7"/>
      <c r="Q32" s="8"/>
      <c r="R32" s="6"/>
      <c r="S32" s="7">
        <f>S29/R29</f>
        <v>0.33664538927190646</v>
      </c>
      <c r="T32" s="7"/>
      <c r="U32" s="8">
        <f>U29/T29</f>
        <v>0.68347284509468242</v>
      </c>
      <c r="V32" s="6"/>
      <c r="W32" s="7">
        <f>W29/V29</f>
        <v>0.50818770995215634</v>
      </c>
      <c r="X32" s="7"/>
      <c r="Y32" s="8">
        <f>Y29/X29</f>
        <v>0.33664538927190646</v>
      </c>
      <c r="Z32" s="6"/>
      <c r="AA32" s="7"/>
      <c r="AB32" s="7"/>
      <c r="AC32" s="8"/>
    </row>
    <row r="33" spans="1:29" x14ac:dyDescent="0.25">
      <c r="A33" s="30"/>
      <c r="B33" s="10" t="s">
        <v>90</v>
      </c>
      <c r="C33" s="11" t="s">
        <v>103</v>
      </c>
      <c r="D33" s="11">
        <v>55093268</v>
      </c>
      <c r="E33" s="11">
        <v>55095392</v>
      </c>
      <c r="F33" s="11" t="s">
        <v>91</v>
      </c>
      <c r="G33" s="11" t="s">
        <v>92</v>
      </c>
      <c r="H33" s="11" t="s">
        <v>230</v>
      </c>
      <c r="I33" s="11" t="s">
        <v>140</v>
      </c>
      <c r="J33" s="12" t="s">
        <v>93</v>
      </c>
      <c r="K33" s="12" t="s">
        <v>36</v>
      </c>
      <c r="L33" s="12">
        <v>2016</v>
      </c>
      <c r="M33" s="12" t="s">
        <v>157</v>
      </c>
      <c r="N33" s="6"/>
      <c r="O33" s="7"/>
      <c r="P33" s="7"/>
      <c r="Q33" s="8"/>
      <c r="R33" s="6"/>
      <c r="S33" s="7"/>
      <c r="T33" s="7"/>
      <c r="U33" s="8"/>
      <c r="V33" s="6"/>
      <c r="W33" s="7"/>
      <c r="X33" s="7"/>
      <c r="Y33" s="8"/>
      <c r="Z33" s="6"/>
      <c r="AA33" s="7"/>
      <c r="AB33" s="7"/>
      <c r="AC33" s="8"/>
    </row>
    <row r="34" spans="1:29" x14ac:dyDescent="0.25">
      <c r="A34" s="30"/>
      <c r="B34" s="10" t="s">
        <v>94</v>
      </c>
      <c r="C34" s="11" t="s">
        <v>103</v>
      </c>
      <c r="D34" s="11">
        <v>55096520</v>
      </c>
      <c r="E34" s="11">
        <v>55109100</v>
      </c>
      <c r="F34" s="11" t="s">
        <v>95</v>
      </c>
      <c r="G34" s="11" t="s">
        <v>96</v>
      </c>
      <c r="H34" s="11" t="s">
        <v>231</v>
      </c>
      <c r="I34" s="11" t="s">
        <v>141</v>
      </c>
      <c r="J34" s="12" t="s">
        <v>93</v>
      </c>
      <c r="K34" s="12" t="s">
        <v>36</v>
      </c>
      <c r="L34" s="12">
        <v>2016</v>
      </c>
      <c r="M34" s="12" t="s">
        <v>154</v>
      </c>
      <c r="N34" s="6">
        <v>27.515000000000001</v>
      </c>
      <c r="O34" s="7">
        <v>44.241700000000002</v>
      </c>
      <c r="P34" s="7">
        <v>36.603499999999997</v>
      </c>
      <c r="Q34" s="8">
        <v>57.444800000000001</v>
      </c>
      <c r="R34" s="6"/>
      <c r="S34" s="7"/>
      <c r="T34" s="7"/>
      <c r="U34" s="8"/>
      <c r="V34" s="6"/>
      <c r="W34" s="7"/>
      <c r="X34" s="7"/>
      <c r="Y34" s="8"/>
      <c r="Z34" s="6"/>
      <c r="AA34" s="7"/>
      <c r="AB34" s="7"/>
      <c r="AC34" s="8"/>
    </row>
    <row r="35" spans="1:29" x14ac:dyDescent="0.25">
      <c r="A35" s="30"/>
      <c r="B35" s="10" t="s">
        <v>97</v>
      </c>
      <c r="C35" s="11" t="s">
        <v>103</v>
      </c>
      <c r="D35" s="11">
        <v>55116308</v>
      </c>
      <c r="E35" s="11">
        <v>55117891</v>
      </c>
      <c r="F35" s="11"/>
      <c r="G35" s="11"/>
      <c r="H35" s="11"/>
      <c r="I35" s="11"/>
      <c r="J35" s="12" t="s">
        <v>93</v>
      </c>
      <c r="K35" s="12" t="s">
        <v>36</v>
      </c>
      <c r="L35" s="12">
        <v>2016</v>
      </c>
      <c r="M35" s="12" t="s">
        <v>153</v>
      </c>
      <c r="N35" s="6"/>
      <c r="O35" s="7"/>
      <c r="P35" s="7"/>
      <c r="Q35" s="8"/>
      <c r="R35" s="6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</row>
    <row r="36" spans="1:29" x14ac:dyDescent="0.25">
      <c r="A36" s="30"/>
      <c r="B36" s="10" t="s">
        <v>98</v>
      </c>
      <c r="C36" s="11" t="s">
        <v>103</v>
      </c>
      <c r="D36" s="11">
        <v>55138020</v>
      </c>
      <c r="E36" s="11">
        <v>55141068</v>
      </c>
      <c r="F36" s="11"/>
      <c r="G36" s="11"/>
      <c r="H36" s="11"/>
      <c r="I36" s="11"/>
      <c r="J36" s="12" t="s">
        <v>86</v>
      </c>
      <c r="K36" s="12" t="s">
        <v>99</v>
      </c>
      <c r="L36" s="12">
        <v>2016</v>
      </c>
      <c r="M36" s="12" t="s">
        <v>190</v>
      </c>
      <c r="N36" s="6"/>
      <c r="O36" s="7"/>
      <c r="P36" s="7"/>
      <c r="Q36" s="8"/>
      <c r="R36" s="6"/>
      <c r="S36" s="7"/>
      <c r="T36" s="7"/>
      <c r="U36" s="8"/>
      <c r="V36" s="6"/>
      <c r="W36" s="7"/>
      <c r="X36" s="7"/>
      <c r="Y36" s="8"/>
      <c r="Z36" s="6"/>
      <c r="AA36" s="7"/>
      <c r="AB36" s="7"/>
      <c r="AC36" s="8"/>
    </row>
    <row r="37" spans="1:29" x14ac:dyDescent="0.25">
      <c r="A37" s="30" t="s">
        <v>108</v>
      </c>
      <c r="B37" s="10" t="s">
        <v>71</v>
      </c>
      <c r="C37" s="11" t="s">
        <v>109</v>
      </c>
      <c r="D37" s="11">
        <v>1685796</v>
      </c>
      <c r="E37" s="11">
        <v>1688829</v>
      </c>
      <c r="F37" s="11" t="s">
        <v>72</v>
      </c>
      <c r="G37" s="11" t="s">
        <v>142</v>
      </c>
      <c r="H37" s="11" t="s">
        <v>232</v>
      </c>
      <c r="I37" s="11" t="s">
        <v>143</v>
      </c>
      <c r="J37" s="12" t="s">
        <v>3</v>
      </c>
      <c r="K37" s="12" t="s">
        <v>36</v>
      </c>
      <c r="L37" s="12">
        <v>2016</v>
      </c>
      <c r="M37" s="12" t="s">
        <v>160</v>
      </c>
      <c r="N37" s="6"/>
      <c r="O37" s="7">
        <f>O34/N34</f>
        <v>1.6079120479738325</v>
      </c>
      <c r="P37" s="7"/>
      <c r="Q37" s="8">
        <f>Q34/P34</f>
        <v>1.5693799773245729</v>
      </c>
      <c r="R37" s="6"/>
      <c r="S37" s="7"/>
      <c r="T37" s="7"/>
      <c r="U37" s="8"/>
      <c r="V37" s="6"/>
      <c r="W37" s="7"/>
      <c r="X37" s="7"/>
      <c r="Y37" s="8"/>
      <c r="Z37" s="6"/>
      <c r="AA37" s="7"/>
      <c r="AB37" s="7"/>
      <c r="AC37" s="8"/>
    </row>
    <row r="38" spans="1:29" x14ac:dyDescent="0.25">
      <c r="A38" s="30"/>
      <c r="B38" s="10" t="s">
        <v>73</v>
      </c>
      <c r="C38" s="11" t="s">
        <v>109</v>
      </c>
      <c r="D38" s="11">
        <v>1691663</v>
      </c>
      <c r="E38" s="11">
        <v>1693222</v>
      </c>
      <c r="F38" s="11" t="s">
        <v>74</v>
      </c>
      <c r="G38" s="11" t="s">
        <v>61</v>
      </c>
      <c r="H38" s="11" t="s">
        <v>232</v>
      </c>
      <c r="I38" s="11" t="s">
        <v>143</v>
      </c>
      <c r="J38" s="12" t="s">
        <v>3</v>
      </c>
      <c r="K38" s="12" t="s">
        <v>36</v>
      </c>
      <c r="L38" s="12">
        <v>2016</v>
      </c>
      <c r="M38" s="12" t="s">
        <v>161</v>
      </c>
      <c r="N38" s="6"/>
      <c r="O38" s="7"/>
      <c r="P38" s="7"/>
      <c r="Q38" s="8"/>
      <c r="R38" s="6"/>
      <c r="S38" s="7"/>
      <c r="T38" s="7"/>
      <c r="U38" s="8"/>
      <c r="V38" s="6"/>
      <c r="W38" s="7"/>
      <c r="X38" s="7"/>
      <c r="Y38" s="8"/>
      <c r="Z38" s="6"/>
      <c r="AA38" s="7"/>
      <c r="AB38" s="7"/>
      <c r="AC38" s="8"/>
    </row>
    <row r="39" spans="1:29" x14ac:dyDescent="0.25">
      <c r="A39" s="30"/>
      <c r="B39" s="10" t="s">
        <v>75</v>
      </c>
      <c r="C39" s="11" t="s">
        <v>109</v>
      </c>
      <c r="D39" s="11">
        <v>1706238</v>
      </c>
      <c r="E39" s="11">
        <v>1708552</v>
      </c>
      <c r="F39" s="11" t="s">
        <v>76</v>
      </c>
      <c r="G39" s="11" t="s">
        <v>144</v>
      </c>
      <c r="H39" s="11" t="s">
        <v>233</v>
      </c>
      <c r="I39" s="11" t="s">
        <v>145</v>
      </c>
      <c r="J39" s="12" t="s">
        <v>3</v>
      </c>
      <c r="K39" s="12" t="s">
        <v>36</v>
      </c>
      <c r="L39" s="12">
        <v>2016</v>
      </c>
      <c r="M39" s="12" t="s">
        <v>162</v>
      </c>
      <c r="N39" s="6"/>
      <c r="O39" s="7"/>
      <c r="P39" s="7"/>
      <c r="Q39" s="8"/>
      <c r="R39" s="6"/>
      <c r="S39" s="7"/>
      <c r="T39" s="7"/>
      <c r="U39" s="8"/>
      <c r="V39" s="6"/>
      <c r="W39" s="7"/>
      <c r="X39" s="7"/>
      <c r="Y39" s="8"/>
      <c r="Z39" s="6"/>
      <c r="AA39" s="7"/>
      <c r="AB39" s="7"/>
      <c r="AC39" s="8"/>
    </row>
    <row r="40" spans="1:29" x14ac:dyDescent="0.25">
      <c r="A40" s="30"/>
      <c r="B40" s="10" t="s">
        <v>77</v>
      </c>
      <c r="C40" s="11" t="s">
        <v>109</v>
      </c>
      <c r="D40" s="11">
        <v>1708508</v>
      </c>
      <c r="E40" s="11">
        <v>1711438</v>
      </c>
      <c r="F40" s="11" t="s">
        <v>78</v>
      </c>
      <c r="G40" s="11"/>
      <c r="H40" s="11" t="s">
        <v>234</v>
      </c>
      <c r="I40" s="11" t="s">
        <v>121</v>
      </c>
      <c r="J40" s="12" t="s">
        <v>3</v>
      </c>
      <c r="K40" s="12" t="s">
        <v>36</v>
      </c>
      <c r="L40" s="12">
        <v>2016</v>
      </c>
      <c r="M40" s="12" t="s">
        <v>159</v>
      </c>
      <c r="N40" s="6"/>
      <c r="O40" s="7"/>
      <c r="P40" s="7"/>
      <c r="Q40" s="8"/>
      <c r="R40" s="6"/>
      <c r="S40" s="7"/>
      <c r="T40" s="7"/>
      <c r="U40" s="8"/>
      <c r="V40" s="6"/>
      <c r="W40" s="7"/>
      <c r="X40" s="7"/>
      <c r="Y40" s="8"/>
      <c r="Z40" s="6"/>
      <c r="AA40" s="7"/>
      <c r="AB40" s="7"/>
      <c r="AC40" s="8"/>
    </row>
    <row r="41" spans="1:29" x14ac:dyDescent="0.25">
      <c r="A41" s="30"/>
      <c r="B41" s="10" t="s">
        <v>146</v>
      </c>
      <c r="C41" s="11" t="s">
        <v>109</v>
      </c>
      <c r="D41" s="11">
        <v>1714532</v>
      </c>
      <c r="E41" s="11">
        <v>1717604</v>
      </c>
      <c r="F41" s="11"/>
      <c r="G41" s="11"/>
      <c r="H41" s="11"/>
      <c r="I41" s="11"/>
      <c r="J41" s="12" t="s">
        <v>3</v>
      </c>
      <c r="K41" s="12" t="s">
        <v>36</v>
      </c>
      <c r="L41" s="12">
        <v>2016</v>
      </c>
      <c r="M41" s="12" t="s">
        <v>164</v>
      </c>
      <c r="N41" s="6"/>
      <c r="O41" s="7"/>
      <c r="P41" s="7"/>
      <c r="Q41" s="8"/>
      <c r="R41" s="6"/>
      <c r="S41" s="7"/>
      <c r="T41" s="7"/>
      <c r="U41" s="8"/>
      <c r="V41" s="6"/>
      <c r="W41" s="7"/>
      <c r="X41" s="7"/>
      <c r="Y41" s="8"/>
      <c r="Z41" s="6"/>
      <c r="AA41" s="7"/>
      <c r="AB41" s="7"/>
      <c r="AC41" s="8"/>
    </row>
    <row r="42" spans="1:29" x14ac:dyDescent="0.25">
      <c r="A42" s="30"/>
      <c r="B42" s="10" t="s">
        <v>79</v>
      </c>
      <c r="C42" s="11" t="s">
        <v>109</v>
      </c>
      <c r="D42" s="11">
        <v>1720891</v>
      </c>
      <c r="E42" s="11">
        <v>1724280</v>
      </c>
      <c r="F42" s="11" t="s">
        <v>80</v>
      </c>
      <c r="G42" s="11" t="s">
        <v>147</v>
      </c>
      <c r="H42" s="11" t="s">
        <v>235</v>
      </c>
      <c r="I42" s="11" t="s">
        <v>148</v>
      </c>
      <c r="J42" s="12" t="s">
        <v>3</v>
      </c>
      <c r="K42" s="12" t="s">
        <v>36</v>
      </c>
      <c r="L42" s="12">
        <v>2016</v>
      </c>
      <c r="M42" s="12" t="s">
        <v>163</v>
      </c>
      <c r="N42" s="6"/>
      <c r="O42" s="7"/>
      <c r="P42" s="7"/>
      <c r="Q42" s="8"/>
      <c r="R42" s="6"/>
      <c r="S42" s="7"/>
      <c r="T42" s="7"/>
      <c r="U42" s="8"/>
      <c r="V42" s="6"/>
      <c r="W42" s="7"/>
      <c r="X42" s="7"/>
      <c r="Y42" s="8"/>
      <c r="Z42" s="6"/>
      <c r="AA42" s="7"/>
      <c r="AB42" s="7"/>
      <c r="AC42" s="8"/>
    </row>
    <row r="43" spans="1:29" x14ac:dyDescent="0.25">
      <c r="A43" s="30"/>
      <c r="B43" s="10" t="s">
        <v>81</v>
      </c>
      <c r="C43" s="11" t="s">
        <v>109</v>
      </c>
      <c r="D43" s="11">
        <v>1736797</v>
      </c>
      <c r="E43" s="11">
        <v>1742150</v>
      </c>
      <c r="F43" s="11" t="s">
        <v>82</v>
      </c>
      <c r="G43" s="11"/>
      <c r="H43" s="11" t="s">
        <v>236</v>
      </c>
      <c r="I43" s="11" t="s">
        <v>121</v>
      </c>
      <c r="J43" s="12" t="s">
        <v>3</v>
      </c>
      <c r="K43" s="12" t="s">
        <v>36</v>
      </c>
      <c r="L43" s="12">
        <v>2016</v>
      </c>
      <c r="M43" s="12" t="s">
        <v>166</v>
      </c>
      <c r="N43" s="6"/>
      <c r="O43" s="7"/>
      <c r="P43" s="7"/>
      <c r="Q43" s="8"/>
      <c r="R43" s="6"/>
      <c r="S43" s="7"/>
      <c r="T43" s="7"/>
      <c r="U43" s="8"/>
      <c r="V43" s="6"/>
      <c r="W43" s="7"/>
      <c r="X43" s="7"/>
      <c r="Y43" s="8"/>
      <c r="Z43" s="6"/>
      <c r="AA43" s="7"/>
      <c r="AB43" s="7"/>
      <c r="AC43" s="8"/>
    </row>
    <row r="44" spans="1:29" x14ac:dyDescent="0.25">
      <c r="A44" s="30"/>
      <c r="B44" s="10" t="s">
        <v>83</v>
      </c>
      <c r="C44" s="11" t="s">
        <v>109</v>
      </c>
      <c r="D44" s="11">
        <v>1754675</v>
      </c>
      <c r="E44" s="11">
        <v>1758123</v>
      </c>
      <c r="F44" s="11" t="s">
        <v>84</v>
      </c>
      <c r="G44" s="11" t="s">
        <v>149</v>
      </c>
      <c r="H44" s="11" t="s">
        <v>237</v>
      </c>
      <c r="I44" s="11" t="s">
        <v>150</v>
      </c>
      <c r="J44" s="12" t="s">
        <v>3</v>
      </c>
      <c r="K44" s="12" t="s">
        <v>36</v>
      </c>
      <c r="L44" s="12">
        <v>2016</v>
      </c>
      <c r="M44" s="12" t="s">
        <v>165</v>
      </c>
      <c r="N44" s="6"/>
      <c r="O44" s="7"/>
      <c r="P44" s="7"/>
      <c r="Q44" s="8"/>
      <c r="R44" s="6"/>
      <c r="S44" s="7"/>
      <c r="T44" s="7"/>
      <c r="U44" s="8"/>
      <c r="V44" s="6"/>
      <c r="W44" s="7"/>
      <c r="X44" s="7"/>
      <c r="Y44" s="8"/>
      <c r="Z44" s="6"/>
      <c r="AA44" s="7"/>
      <c r="AB44" s="7"/>
      <c r="AC44" s="8"/>
    </row>
    <row r="45" spans="1:29" ht="15.75" thickBot="1" x14ac:dyDescent="0.3">
      <c r="A45" s="17" t="s">
        <v>107</v>
      </c>
      <c r="B45" s="15" t="s">
        <v>151</v>
      </c>
      <c r="C45" s="16" t="s">
        <v>197</v>
      </c>
      <c r="D45" s="16">
        <v>40</v>
      </c>
      <c r="E45" s="16">
        <v>2442</v>
      </c>
      <c r="F45" s="17" t="s">
        <v>194</v>
      </c>
      <c r="G45" s="17" t="s">
        <v>195</v>
      </c>
      <c r="H45" s="17" t="s">
        <v>238</v>
      </c>
      <c r="I45" s="17" t="s">
        <v>196</v>
      </c>
      <c r="J45" s="18" t="s">
        <v>86</v>
      </c>
      <c r="K45" s="18" t="s">
        <v>240</v>
      </c>
      <c r="L45" s="18">
        <v>2016</v>
      </c>
      <c r="M45" s="18" t="s">
        <v>158</v>
      </c>
      <c r="N45" s="19">
        <v>17.530799999999999</v>
      </c>
      <c r="O45" s="20">
        <v>11.5825</v>
      </c>
      <c r="P45" s="20">
        <v>17.141500000000001</v>
      </c>
      <c r="Q45" s="21">
        <v>11.1152</v>
      </c>
      <c r="R45" s="19">
        <v>15.3918</v>
      </c>
      <c r="S45" s="20">
        <v>10.7912</v>
      </c>
      <c r="T45" s="20">
        <v>21.3035</v>
      </c>
      <c r="U45" s="21">
        <v>11.3705</v>
      </c>
      <c r="V45" s="19"/>
      <c r="W45" s="20"/>
      <c r="X45" s="20"/>
      <c r="Y45" s="21"/>
      <c r="Z45" s="19"/>
      <c r="AA45" s="20"/>
      <c r="AB45" s="20"/>
      <c r="AC45" s="21"/>
    </row>
    <row r="46" spans="1:29" x14ac:dyDescent="0.25">
      <c r="A46" s="29"/>
    </row>
    <row r="47" spans="1:29" x14ac:dyDescent="0.25">
      <c r="A47" s="29"/>
    </row>
  </sheetData>
  <mergeCells count="4">
    <mergeCell ref="A30:A36"/>
    <mergeCell ref="A37:A44"/>
    <mergeCell ref="A3:A17"/>
    <mergeCell ref="A18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50kb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Yiwei</dc:creator>
  <cp:lastModifiedBy>Jiang, Yiwei</cp:lastModifiedBy>
  <dcterms:created xsi:type="dcterms:W3CDTF">2017-12-18T20:57:44Z</dcterms:created>
  <dcterms:modified xsi:type="dcterms:W3CDTF">2018-08-13T21:08:41Z</dcterms:modified>
</cp:coreProperties>
</file>