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10945\Documents\papers\Goodswen\evolution\revised\"/>
    </mc:Choice>
  </mc:AlternateContent>
  <bookViews>
    <workbookView xWindow="480" yWindow="405" windowWidth="23955" windowHeight="10440" tabRatio="655" activeTab="2"/>
  </bookViews>
  <sheets>
    <sheet name="ReadMe" sheetId="8" r:id="rId1"/>
    <sheet name="All" sheetId="1" r:id="rId2"/>
    <sheet name="Candidates" sheetId="2" r:id="rId3"/>
    <sheet name="Candidates (No hypo)" sheetId="3" r:id="rId4"/>
    <sheet name="Not_exposed_and_PS" sheetId="4" r:id="rId5"/>
    <sheet name="Not_exposed_and_PS (No hypo)" sheetId="5" r:id="rId6"/>
    <sheet name="Exposed_and_no_PS" sheetId="6" r:id="rId7"/>
    <sheet name="Not_exposed_and_no_PS" sheetId="7" r:id="rId8"/>
  </sheets>
  <definedNames>
    <definedName name="tg_16_95_all_combined" localSheetId="1">All!$A$1:$O$131</definedName>
    <definedName name="tg_16_95_all_combined" localSheetId="2">Candidates!$A$1:$O$131</definedName>
    <definedName name="tg_16_95_all_combined" localSheetId="3">'Candidates (No hypo)'!#REF!</definedName>
    <definedName name="tg_16_95_all_combined" localSheetId="6">Exposed_and_no_PS!$A$1:$O$71</definedName>
    <definedName name="tg_16_95_all_combined" localSheetId="7">Not_exposed_and_no_PS!$A$1:$O$56</definedName>
    <definedName name="tg_16_95_all_combined" localSheetId="4">Not_exposed_and_PS!$A$1:$O$97</definedName>
    <definedName name="tg_16_95_all_combined" localSheetId="5">'Not_exposed_and_PS (No hypo)'!#REF!</definedName>
  </definedNames>
  <calcPr calcId="162913"/>
</workbook>
</file>

<file path=xl/calcChain.xml><?xml version="1.0" encoding="utf-8"?>
<calcChain xmlns="http://schemas.openxmlformats.org/spreadsheetml/2006/main">
  <c r="H15" i="5" l="1"/>
  <c r="H3" i="5"/>
  <c r="H14" i="5"/>
  <c r="H8" i="5"/>
  <c r="H12" i="5"/>
  <c r="H13" i="5"/>
  <c r="H9" i="5"/>
  <c r="H5" i="5"/>
  <c r="H17" i="5"/>
  <c r="H4" i="5"/>
  <c r="H7" i="5"/>
  <c r="H10" i="5"/>
  <c r="H16" i="5"/>
  <c r="H6" i="5"/>
  <c r="H11" i="5"/>
  <c r="H19" i="5"/>
  <c r="H2" i="5"/>
  <c r="H18" i="5"/>
  <c r="I26" i="3"/>
  <c r="I44" i="3"/>
  <c r="I14" i="3"/>
  <c r="I12" i="3"/>
  <c r="I25" i="3"/>
  <c r="I16" i="3"/>
  <c r="I43" i="3"/>
  <c r="I42" i="3"/>
  <c r="I17" i="3"/>
  <c r="I41" i="3"/>
  <c r="I40" i="3"/>
  <c r="I39" i="3"/>
  <c r="I38" i="3"/>
  <c r="I8" i="3"/>
  <c r="I20" i="3"/>
  <c r="I37" i="3"/>
  <c r="I4" i="3"/>
  <c r="I36" i="3"/>
  <c r="I15" i="3"/>
  <c r="I35" i="3"/>
  <c r="I34" i="3"/>
  <c r="I19" i="3"/>
  <c r="I22" i="3"/>
  <c r="I33" i="3"/>
  <c r="I32" i="3"/>
  <c r="I18" i="3"/>
  <c r="I10" i="3"/>
  <c r="I13" i="3"/>
  <c r="I31" i="3"/>
  <c r="I5" i="3"/>
  <c r="I6" i="3"/>
  <c r="I21" i="3"/>
  <c r="I30" i="3"/>
  <c r="I7" i="3"/>
  <c r="I11" i="3"/>
  <c r="I9" i="3"/>
  <c r="I29" i="3"/>
  <c r="I28" i="3"/>
  <c r="I24" i="3"/>
  <c r="I23" i="3"/>
  <c r="I3" i="3"/>
  <c r="I2" i="3"/>
  <c r="I27" i="3"/>
  <c r="H19" i="7"/>
  <c r="H14" i="7"/>
  <c r="H4" i="7"/>
  <c r="H12" i="7"/>
  <c r="H11" i="7"/>
  <c r="H10" i="7"/>
  <c r="H13" i="7"/>
  <c r="H3" i="7"/>
  <c r="H6" i="7"/>
  <c r="H2" i="7"/>
  <c r="H15" i="7"/>
  <c r="H5" i="7"/>
  <c r="H18" i="7"/>
  <c r="H9" i="7"/>
  <c r="H16" i="7"/>
  <c r="H7" i="7"/>
  <c r="H17" i="7"/>
  <c r="H8" i="7"/>
  <c r="H20" i="7"/>
  <c r="H9" i="6"/>
  <c r="H8" i="6"/>
  <c r="H13" i="6"/>
  <c r="H14" i="6"/>
  <c r="H12" i="6"/>
  <c r="H11" i="6"/>
  <c r="H16" i="6"/>
  <c r="H5" i="6"/>
  <c r="H4" i="6"/>
  <c r="H15" i="6"/>
  <c r="H3" i="6"/>
  <c r="H6" i="6"/>
  <c r="H2" i="6"/>
  <c r="H7" i="6"/>
  <c r="H10" i="6"/>
  <c r="H12" i="4"/>
  <c r="H22" i="4"/>
  <c r="H21" i="4"/>
  <c r="H26" i="4"/>
  <c r="H3" i="4"/>
  <c r="H23" i="4"/>
  <c r="H11" i="4"/>
  <c r="H8" i="4"/>
  <c r="H5" i="4"/>
  <c r="H20" i="4"/>
  <c r="H19" i="4"/>
  <c r="H29" i="4"/>
  <c r="H32" i="4"/>
  <c r="H18" i="4"/>
  <c r="H16" i="4"/>
  <c r="H28" i="4"/>
  <c r="H2" i="4"/>
  <c r="H17" i="4"/>
  <c r="H33" i="4"/>
  <c r="H15" i="4"/>
  <c r="H14" i="4"/>
  <c r="H27" i="4"/>
  <c r="H25" i="4"/>
  <c r="H30" i="4"/>
  <c r="H10" i="4"/>
  <c r="H34" i="4"/>
  <c r="H13" i="4"/>
  <c r="H6" i="4"/>
  <c r="H37" i="4"/>
  <c r="H31" i="4"/>
  <c r="H9" i="4"/>
  <c r="H35" i="4"/>
  <c r="H24" i="4"/>
  <c r="H7" i="4"/>
  <c r="H36" i="4"/>
  <c r="H4" i="4"/>
  <c r="H51" i="2"/>
  <c r="H44" i="2"/>
  <c r="H9" i="2"/>
  <c r="H3" i="2"/>
  <c r="H25" i="2"/>
  <c r="H53" i="2"/>
  <c r="H42" i="2"/>
  <c r="H48" i="2"/>
  <c r="H61" i="2"/>
  <c r="H54" i="2"/>
  <c r="H41" i="2"/>
  <c r="H45" i="2"/>
  <c r="H31" i="2"/>
  <c r="H49" i="2"/>
  <c r="H43" i="2"/>
  <c r="H16" i="2"/>
  <c r="H38" i="2"/>
  <c r="H52" i="2"/>
  <c r="H39" i="2"/>
  <c r="H59" i="2"/>
  <c r="H57" i="2"/>
  <c r="H47" i="2"/>
  <c r="H28" i="2"/>
  <c r="H56" i="2"/>
  <c r="H10" i="2"/>
  <c r="H29" i="2"/>
  <c r="H22" i="2"/>
  <c r="H50" i="2"/>
  <c r="H46" i="2"/>
  <c r="H60" i="2"/>
  <c r="H55" i="2"/>
  <c r="H32" i="2"/>
  <c r="H33" i="2"/>
  <c r="H5" i="2"/>
  <c r="H34" i="2"/>
  <c r="H14" i="2"/>
  <c r="H36" i="2"/>
  <c r="H12" i="2"/>
  <c r="H8" i="2"/>
  <c r="H58" i="2"/>
  <c r="H35" i="2"/>
  <c r="H21" i="2"/>
  <c r="H40" i="2"/>
  <c r="H20" i="2"/>
  <c r="H7" i="2"/>
  <c r="H30" i="2"/>
  <c r="H23" i="2"/>
  <c r="H18" i="2"/>
  <c r="H15" i="2"/>
  <c r="H17" i="2"/>
  <c r="H19" i="2"/>
  <c r="H26" i="2"/>
  <c r="H13" i="2"/>
  <c r="H27" i="2"/>
  <c r="H37" i="2"/>
  <c r="H24" i="2"/>
  <c r="H2" i="2"/>
  <c r="H11" i="2"/>
  <c r="H4" i="2"/>
  <c r="H6" i="2"/>
  <c r="H28" i="1" l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" i="1"/>
</calcChain>
</file>

<file path=xl/connections.xml><?xml version="1.0" encoding="utf-8"?>
<connections xmlns="http://schemas.openxmlformats.org/spreadsheetml/2006/main">
  <connection id="1" name="tg_16_95_all_combined" type="6" refreshedVersion="4" background="1" saveData="1">
    <textPr codePage="850" sourceFile="C:\Users\User\Documents\UTS\UTS_work\development\python_scripts\link_codeml_to_all\tg_16_95_all_combined.txt" tab="0" comma="1">
      <textFields count="3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tg_16_95_all_combined1" type="6" refreshedVersion="4" background="1" saveData="1">
    <textPr codePage="850" sourceFile="C:\Users\User\Documents\UTS\UTS_work\development\python_scripts\link_codeml_to_all\tg_16_95_all_combined.txt" tab="0" comma="1">
      <textFields count="3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tg_16_95_all_combined2" type="6" refreshedVersion="4" background="1" saveData="1">
    <textPr codePage="850" sourceFile="C:\Users\User\Documents\UTS\UTS_work\development\python_scripts\link_codeml_to_all\tg_16_95_all_combined.txt" tab="0" comma="1">
      <textFields count="3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tg_16_95_all_combined3" type="6" refreshedVersion="4" background="1" saveData="1">
    <textPr codePage="850" sourceFile="C:\Users\User\Documents\UTS\UTS_work\development\python_scripts\link_codeml_to_all\tg_16_95_all_combined.txt" tab="0" comma="1">
      <textFields count="3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tg_16_95_all_combined4" type="6" refreshedVersion="4" background="1" saveData="1">
    <textPr codePage="850" sourceFile="C:\Users\User\Documents\UTS\UTS_work\development\python_scripts\link_codeml_to_all\tg_16_95_all_combined.txt" tab="0" comma="1">
      <textFields count="3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name="tg_16_95_all_combined5" type="6" refreshedVersion="4" background="1" saveData="1">
    <textPr codePage="850" sourceFile="C:\Users\User\Documents\UTS\UTS_work\development\python_scripts\link_codeml_to_all\tg_16_95_all_combined.txt" tab="0" comma="1">
      <textFields count="3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name="tg_16_95_all_combined6" type="6" refreshedVersion="4" background="1" saveData="1">
    <textPr codePage="850" sourceFile="C:\Users\User\Documents\UTS\UTS_work\development\python_scripts\link_codeml_to_all\tg_16_95_all_combined.txt" tab="0" comma="1">
      <textFields count="3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<sst xmlns="http://schemas.openxmlformats.org/spreadsheetml/2006/main" count="1774" uniqueCount="294">
  <si>
    <t>Protein Name</t>
  </si>
  <si>
    <t>Ortholog No</t>
  </si>
  <si>
    <t>No_of_sites</t>
  </si>
  <si>
    <t>P&gt;95%</t>
  </si>
  <si>
    <t>P&gt;99%</t>
  </si>
  <si>
    <t>phobius_TM</t>
  </si>
  <si>
    <t>phobius_SP</t>
  </si>
  <si>
    <t>signalp_D</t>
  </si>
  <si>
    <t>targetp_SP</t>
  </si>
  <si>
    <t>tmhmm_ExpAA</t>
  </si>
  <si>
    <t>tmhmm_First60</t>
  </si>
  <si>
    <t>tmhmm_PredHel</t>
  </si>
  <si>
    <t>wolf_score</t>
  </si>
  <si>
    <t>wolf_annotation</t>
  </si>
  <si>
    <t>Vacceed_score</t>
  </si>
  <si>
    <t>ID</t>
  </si>
  <si>
    <t>Max. consec</t>
  </si>
  <si>
    <t>Max. peptide</t>
  </si>
  <si>
    <t>HB peptides</t>
  </si>
  <si>
    <t>TGME49_220240</t>
  </si>
  <si>
    <t>hypothetical protein</t>
  </si>
  <si>
    <t>Y</t>
  </si>
  <si>
    <t>Secreted</t>
  </si>
  <si>
    <t>KETSPTRDI</t>
  </si>
  <si>
    <t>N</t>
  </si>
  <si>
    <t>TGME49_227280</t>
  </si>
  <si>
    <t>dense granule protein GRA3</t>
  </si>
  <si>
    <t>AAVPWYAVAF</t>
  </si>
  <si>
    <t>TGME49_320190</t>
  </si>
  <si>
    <t>SAG-related sequence SRS16B</t>
  </si>
  <si>
    <t>QKQSETPCNF</t>
  </si>
  <si>
    <t>TGME49_215640</t>
  </si>
  <si>
    <t>zinc finger</t>
  </si>
  <si>
    <t>not_screted_or_membrane</t>
  </si>
  <si>
    <t>SPSSGYAPS</t>
  </si>
  <si>
    <t>TGME49_261970</t>
  </si>
  <si>
    <t>FVLRLTCHPS</t>
  </si>
  <si>
    <t>TGME49_243940</t>
  </si>
  <si>
    <t>SSLEGVLEGLK</t>
  </si>
  <si>
    <t>TGME49_261740</t>
  </si>
  <si>
    <t>NSDSGKHER</t>
  </si>
  <si>
    <t>TGME49_278430</t>
  </si>
  <si>
    <t>Toxoplasma gondii family A protein</t>
  </si>
  <si>
    <t>TSDAATPDI</t>
  </si>
  <si>
    <t>TGME49_279540</t>
  </si>
  <si>
    <t>AHREKWSLKR</t>
  </si>
  <si>
    <t>TGME49_238530</t>
  </si>
  <si>
    <t>EVKSEPESAR</t>
  </si>
  <si>
    <t>TGME49_238440</t>
  </si>
  <si>
    <t>SAG-related sequence SRS22A</t>
  </si>
  <si>
    <t>membrane_and_secreted</t>
  </si>
  <si>
    <t>GSNGSDSEK</t>
  </si>
  <si>
    <t>TGME49_221940</t>
  </si>
  <si>
    <t>adaptin n terminal region domain-containing protein</t>
  </si>
  <si>
    <t>membrane</t>
  </si>
  <si>
    <t>GANQPPQQI</t>
  </si>
  <si>
    <t>TGME49_214080</t>
  </si>
  <si>
    <t>toxofilin</t>
  </si>
  <si>
    <t>NHRKEKSLL</t>
  </si>
  <si>
    <t>TGME49_314487</t>
  </si>
  <si>
    <t>RAEDNIFSM</t>
  </si>
  <si>
    <t>TGME49_269425</t>
  </si>
  <si>
    <t>VARNAVSDAY</t>
  </si>
  <si>
    <t>TGME49_292250</t>
  </si>
  <si>
    <t>SAG-related sequence SRS36A</t>
  </si>
  <si>
    <t>HVRRSFWCSR</t>
  </si>
  <si>
    <t>TGME49_205250</t>
  </si>
  <si>
    <t>rhoptry protein ROP18</t>
  </si>
  <si>
    <t>FQTTDITYTF</t>
  </si>
  <si>
    <t>TGME49_278320</t>
  </si>
  <si>
    <t>ATQEPSGVI</t>
  </si>
  <si>
    <t>TGME49_224770</t>
  </si>
  <si>
    <t>SAG-related sequence SRS40D</t>
  </si>
  <si>
    <t>ESSGSSSVEK</t>
  </si>
  <si>
    <t>TGME49_243190</t>
  </si>
  <si>
    <t>SQHGATHHAV</t>
  </si>
  <si>
    <t>TGME49_309330</t>
  </si>
  <si>
    <t>SAG-related sequence SRS55F</t>
  </si>
  <si>
    <t>AYGTRAAAT</t>
  </si>
  <si>
    <t>TGME49_308090</t>
  </si>
  <si>
    <t>rhoptry protein ROP5</t>
  </si>
  <si>
    <t>LLFDSCIPV</t>
  </si>
  <si>
    <t>TGME49_298960</t>
  </si>
  <si>
    <t>Toxoplasma gondii family C protein</t>
  </si>
  <si>
    <t>TTVEETDGA</t>
  </si>
  <si>
    <t>TGME49_278380</t>
  </si>
  <si>
    <t>FCVRFKASL</t>
  </si>
  <si>
    <t>TGME49_273110</t>
  </si>
  <si>
    <t>SAG-related sequence SRS30D</t>
  </si>
  <si>
    <t>QAAPPAQSQ</t>
  </si>
  <si>
    <t>TGME49_243140</t>
  </si>
  <si>
    <t>NA</t>
  </si>
  <si>
    <t>TGME49_226650</t>
  </si>
  <si>
    <t>YIYMRICAW</t>
  </si>
  <si>
    <t>TGME49_221865</t>
  </si>
  <si>
    <t>VYVHALTCL</t>
  </si>
  <si>
    <t>TGME49_320200</t>
  </si>
  <si>
    <t>SAG-related sequence SRS16A</t>
  </si>
  <si>
    <t>SARSASVKL</t>
  </si>
  <si>
    <t>TGME49_301222</t>
  </si>
  <si>
    <t>DNA repair protein Rad4 domain-containing protein</t>
  </si>
  <si>
    <t>HCSASSSSL</t>
  </si>
  <si>
    <t>TGME49_275440</t>
  </si>
  <si>
    <t>dense granule protein GRA6</t>
  </si>
  <si>
    <t>LHPGSVNEF</t>
  </si>
  <si>
    <t>TGME49_207140</t>
  </si>
  <si>
    <t>SAG-related sequence SRS49B</t>
  </si>
  <si>
    <t>TGME49_215775</t>
  </si>
  <si>
    <t>rhoptry protein ROP8</t>
  </si>
  <si>
    <t>YHRDRRTLM</t>
  </si>
  <si>
    <t>TGME49_320230</t>
  </si>
  <si>
    <t>SAG-related sequence SRS15C</t>
  </si>
  <si>
    <t>GLAKKVCVR</t>
  </si>
  <si>
    <t>TGME49_310780</t>
  </si>
  <si>
    <t>dense granule protein GRA4</t>
  </si>
  <si>
    <t>SPMNGGYYMPA</t>
  </si>
  <si>
    <t>TGME49_309352</t>
  </si>
  <si>
    <t>SAG-related sequence SRS55N</t>
  </si>
  <si>
    <t>CSPPKTLEV</t>
  </si>
  <si>
    <t>TGME49_280570</t>
  </si>
  <si>
    <t>SAG-related sequence SRS35A</t>
  </si>
  <si>
    <t>AALFKGSAP</t>
  </si>
  <si>
    <t>TGME49_278360</t>
  </si>
  <si>
    <t>TGME49_266330</t>
  </si>
  <si>
    <t>TGME49_262730</t>
  </si>
  <si>
    <t>rhoptry protein ROP16</t>
  </si>
  <si>
    <t>TGME49_239090</t>
  </si>
  <si>
    <t>SAG-related sequence SRS23</t>
  </si>
  <si>
    <t>TGME49_301180</t>
  </si>
  <si>
    <t>SAG-related sequence SRS19F</t>
  </si>
  <si>
    <t>TYPETSDEF</t>
  </si>
  <si>
    <t>TGME49_290645</t>
  </si>
  <si>
    <t>TAFFLTSSN</t>
  </si>
  <si>
    <t>TGME49_201390</t>
  </si>
  <si>
    <t>VSGLTSENGLW</t>
  </si>
  <si>
    <t>TGME49_279000</t>
  </si>
  <si>
    <t>SAG-related sequence SRS59J</t>
  </si>
  <si>
    <t>ELKTGPQLR</t>
  </si>
  <si>
    <t>TGME49_209530</t>
  </si>
  <si>
    <t>SRRALWGSGAL</t>
  </si>
  <si>
    <t>TGME49_278290</t>
  </si>
  <si>
    <t>TGME49_274280</t>
  </si>
  <si>
    <t>MVAAHTHAI</t>
  </si>
  <si>
    <t>TGME49_235140</t>
  </si>
  <si>
    <t>RRQPPRAVR</t>
  </si>
  <si>
    <t>TGME49_216370</t>
  </si>
  <si>
    <t>TGME49_320240</t>
  </si>
  <si>
    <t>SAG-related sequence SRS15B</t>
  </si>
  <si>
    <t>TGME49_278365</t>
  </si>
  <si>
    <t>TGME49_278350</t>
  </si>
  <si>
    <t>TGME49_278330</t>
  </si>
  <si>
    <t>ESIPSDEEPK</t>
  </si>
  <si>
    <t>TGME49_278070</t>
  </si>
  <si>
    <t>TGME49_277830</t>
  </si>
  <si>
    <t>LFNSRYVAF</t>
  </si>
  <si>
    <t>TGME49_273130</t>
  </si>
  <si>
    <t>SAG-related sequence SRS30A</t>
  </si>
  <si>
    <t>KAVCPSTTT</t>
  </si>
  <si>
    <t>TGME49_272300</t>
  </si>
  <si>
    <t>WQSKWKGSF</t>
  </si>
  <si>
    <t>TGME49_272290</t>
  </si>
  <si>
    <t>pyruvate dehydrogenase complex subunit PD-HE1Beta</t>
  </si>
  <si>
    <t>TGME49_267980</t>
  </si>
  <si>
    <t>TGME49_267360</t>
  </si>
  <si>
    <t>histone deacetylase SIR2-like</t>
  </si>
  <si>
    <t>TGME49_267340</t>
  </si>
  <si>
    <t>TGME49_266390</t>
  </si>
  <si>
    <t>DNA mismatch repair protein</t>
  </si>
  <si>
    <t>TGME49_266150</t>
  </si>
  <si>
    <t>LQQPVHVSGG</t>
  </si>
  <si>
    <t>TGME49_263060</t>
  </si>
  <si>
    <t>Proteasome/cyclosome repeat-containing protein</t>
  </si>
  <si>
    <t>TGME49_262740</t>
  </si>
  <si>
    <t>TGME49_207010</t>
  </si>
  <si>
    <t>SAG-related sequence SRS48K</t>
  </si>
  <si>
    <t>TGME49_262470</t>
  </si>
  <si>
    <t>C protein immunoglobulin-A-binding beta antigen</t>
  </si>
  <si>
    <t>TGME49_258100</t>
  </si>
  <si>
    <t>TPR repeat region protein</t>
  </si>
  <si>
    <t>RSPSSRSLF</t>
  </si>
  <si>
    <t>TGME49_257420</t>
  </si>
  <si>
    <t>RPFAGSLAF</t>
  </si>
  <si>
    <t>TGME49_254510</t>
  </si>
  <si>
    <t>ankyrin repeat-containing protein</t>
  </si>
  <si>
    <t>TGME49_252440</t>
  </si>
  <si>
    <t>peptidase c13 family protein</t>
  </si>
  <si>
    <t>SPRLRFFLFSL</t>
  </si>
  <si>
    <t>TGME49_251660</t>
  </si>
  <si>
    <t>GPAATATEA</t>
  </si>
  <si>
    <t>TGME49_249620</t>
  </si>
  <si>
    <t>histone deacetylase HDAC2</t>
  </si>
  <si>
    <t>TGME49_248310</t>
  </si>
  <si>
    <t>SNF7 family protein</t>
  </si>
  <si>
    <t>TGME49_245630</t>
  </si>
  <si>
    <t>TGME49_244715</t>
  </si>
  <si>
    <t>TGME49_244480</t>
  </si>
  <si>
    <t>peptidase M16 inactive domain-containing protein</t>
  </si>
  <si>
    <t>TGME49_243520</t>
  </si>
  <si>
    <t>ETAEEASDRK</t>
  </si>
  <si>
    <t>TGME49_241310</t>
  </si>
  <si>
    <t>RGASFPSSL</t>
  </si>
  <si>
    <t>TGME49_239250</t>
  </si>
  <si>
    <t>diacylglycerol kinase</t>
  </si>
  <si>
    <t>TGME49_238860</t>
  </si>
  <si>
    <t>TGME49_238500</t>
  </si>
  <si>
    <t>SAG-related sequence SRS22F</t>
  </si>
  <si>
    <t>TGME49_238470</t>
  </si>
  <si>
    <t>SAG-related sequence SRS22C</t>
  </si>
  <si>
    <t>TGME49_238460</t>
  </si>
  <si>
    <t>SAG-related sequence SRS22B</t>
  </si>
  <si>
    <t>NTVEQPKQR</t>
  </si>
  <si>
    <t>TGME49_238040</t>
  </si>
  <si>
    <t>protein disulfide-isomerase domain-containing protein</t>
  </si>
  <si>
    <t>TGME49_235980</t>
  </si>
  <si>
    <t>ARIADNE family protein</t>
  </si>
  <si>
    <t>TGME49_235710</t>
  </si>
  <si>
    <t>TGME49_203300</t>
  </si>
  <si>
    <t>TGME49_234930</t>
  </si>
  <si>
    <t>SAG-related sequence SRS43</t>
  </si>
  <si>
    <t>TGME49_234280</t>
  </si>
  <si>
    <t>AMP deaminase</t>
  </si>
  <si>
    <t>TGME49_230350</t>
  </si>
  <si>
    <t>TGME49_229900</t>
  </si>
  <si>
    <t>GRRARRVAA</t>
  </si>
  <si>
    <t>TGME49_229190</t>
  </si>
  <si>
    <t>TGME49_226080</t>
  </si>
  <si>
    <t>polyA polymerase</t>
  </si>
  <si>
    <t>SSSLSSSSL</t>
  </si>
  <si>
    <t>TGME49_202800</t>
  </si>
  <si>
    <t>cytochrome c oxidase assembly protein COX11 protein</t>
  </si>
  <si>
    <t>TGME49_225970</t>
  </si>
  <si>
    <t>mediator complex subunit MED31</t>
  </si>
  <si>
    <t>TGME49_224790</t>
  </si>
  <si>
    <t>SAG-related sequence SRS40A</t>
  </si>
  <si>
    <t>TGME49_224090</t>
  </si>
  <si>
    <t>enoyl-CoA hydratase/isomerase family protein</t>
  </si>
  <si>
    <t>TGME49_223660</t>
  </si>
  <si>
    <t>50S ribosomal protein L4</t>
  </si>
  <si>
    <t>TGME49_221160</t>
  </si>
  <si>
    <t>acetyltransferase</t>
  </si>
  <si>
    <t>TGME49_219348</t>
  </si>
  <si>
    <t>SAG-related sequence SRS55M</t>
  </si>
  <si>
    <t>TGME49_202790</t>
  </si>
  <si>
    <t>dihydrouridine synthase (dus) protein</t>
  </si>
  <si>
    <t>TGME49_217680</t>
  </si>
  <si>
    <t>TGME49_217050</t>
  </si>
  <si>
    <t>ADA2-A transcriptional co-activator SAGA component</t>
  </si>
  <si>
    <t>TGME49_216030</t>
  </si>
  <si>
    <t>TGME49_287280</t>
  </si>
  <si>
    <t>TGME49_325000</t>
  </si>
  <si>
    <t>TGME49_320250</t>
  </si>
  <si>
    <t>SAG-related sequence SRS15A</t>
  </si>
  <si>
    <t>TGME49_320180</t>
  </si>
  <si>
    <t>SAG-related sequence SRS16C</t>
  </si>
  <si>
    <t>TGME49_320170</t>
  </si>
  <si>
    <t>SAG-related sequence SRS16E</t>
  </si>
  <si>
    <t>TGME49_319670</t>
  </si>
  <si>
    <t>TGME49_319620</t>
  </si>
  <si>
    <t>TGME49_315740</t>
  </si>
  <si>
    <t>SAG-related sequence SRS54</t>
  </si>
  <si>
    <t>TGME49_315380</t>
  </si>
  <si>
    <t>SAG-related sequence SRS53B</t>
  </si>
  <si>
    <t>NTSKDSSVTPR</t>
  </si>
  <si>
    <t>TGME49_310330</t>
  </si>
  <si>
    <t>TGME49_307000</t>
  </si>
  <si>
    <t>TGME49_213240</t>
  </si>
  <si>
    <t>RSDEVQQAG</t>
  </si>
  <si>
    <t>TGME49_301170</t>
  </si>
  <si>
    <t>SAG-related sequence SRS19D</t>
  </si>
  <si>
    <t>TGME49_301150</t>
  </si>
  <si>
    <t>SAG-related sequence SRS19B</t>
  </si>
  <si>
    <t>TGME49_237700</t>
  </si>
  <si>
    <t>ADP/ATP carrier protein</t>
  </si>
  <si>
    <t>TGME49_299980</t>
  </si>
  <si>
    <t>TGME49_297270</t>
  </si>
  <si>
    <t>TGME49_212130</t>
  </si>
  <si>
    <t>phospholipase</t>
  </si>
  <si>
    <t>TGME49_292290</t>
  </si>
  <si>
    <t>RPSFLSYVTA</t>
  </si>
  <si>
    <t>TGME49_290700</t>
  </si>
  <si>
    <t>TGME49_290270</t>
  </si>
  <si>
    <t>SPRY domain-containing protein</t>
  </si>
  <si>
    <t>TGME49_285825</t>
  </si>
  <si>
    <t>TGME49_282140</t>
  </si>
  <si>
    <t>cwf21 protein</t>
  </si>
  <si>
    <t>TGME49_210330</t>
  </si>
  <si>
    <t>SAG-related sequence SRS37B</t>
  </si>
  <si>
    <t>P&gt;95+99%</t>
  </si>
  <si>
    <t xml:space="preserve">P&gt;95% </t>
  </si>
  <si>
    <t>Peptides with PSS</t>
  </si>
  <si>
    <t>Consecutive PSS</t>
  </si>
  <si>
    <t>Used PSS</t>
  </si>
  <si>
    <t>Alleles with PSS</t>
  </si>
  <si>
    <t>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</si>
</sst>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3" fillId="5" borderId="1" applyNumberFormat="0" applyFont="0" applyAlignment="0" applyProtection="0"/>
  </cellStyleXfs>
  <cellXfs count="8">
    <xf numFmtId="0" fontId="0" fillId="0" borderId="0" xfId="0"/>
    <xf numFmtId="0" fontId="0" fillId="0" borderId="0" xfId="0" applyAlignment="1">
      <alignment horizontal="right"/>
    </xf>
    <xf numFmtId="0" fontId="2" fillId="2" borderId="0" xfId="1" applyFont="1" applyAlignment="1">
      <alignment horizontal="center"/>
    </xf>
    <xf numFmtId="0" fontId="0" fillId="0" borderId="0" xfId="0" applyAlignment="1">
      <alignment horizontal="center"/>
    </xf>
    <xf numFmtId="0" fontId="5" fillId="4" borderId="0" xfId="3" applyAlignment="1">
      <alignment horizontal="center"/>
    </xf>
    <xf numFmtId="0" fontId="4" fillId="3" borderId="0" xfId="2" applyAlignment="1">
      <alignment horizontal="center"/>
    </xf>
    <xf numFmtId="0" fontId="2" fillId="5" borderId="1" xfId="4" applyFont="1" applyAlignment="1">
      <alignment horizontal="center"/>
    </xf>
    <xf numFmtId="0" fontId="4" fillId="3" borderId="0" xfId="2"/>
  </cellXfs>
  <cellStyles count="5">
    <cellStyle name="Bad" xfId="2" builtinId="27"/>
    <cellStyle name="Good" xfId="1" builtinId="26"/>
    <cellStyle name="Neutral" xfId="3" builtinId="28"/>
    <cellStyle name="Normal" xfId="0" builtinId="0"/>
    <cellStyle name="Note" xfId="4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28</xdr:col>
      <xdr:colOff>123826</xdr:colOff>
      <xdr:row>77</xdr:row>
      <xdr:rowOff>114300</xdr:rowOff>
    </xdr:to>
    <xdr:sp macro="" textlink="">
      <xdr:nvSpPr>
        <xdr:cNvPr id="2" name="TextBox 1"/>
        <xdr:cNvSpPr txBox="1"/>
      </xdr:nvSpPr>
      <xdr:spPr>
        <a:xfrm>
          <a:off x="0" y="0"/>
          <a:ext cx="17192626" cy="14782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ct val="200000"/>
            </a:lnSpc>
            <a:spcAft>
              <a:spcPts val="1000"/>
            </a:spcAft>
          </a:pPr>
          <a:r>
            <a:rPr lang="en-AU" sz="1100" b="1" i="1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Supplementary Material</a:t>
          </a:r>
          <a:endParaRPr lang="en-AU" sz="1050">
            <a:effectLst/>
            <a:latin typeface="Times New Roman" panose="02020603050405020304" pitchFamily="18" charset="0"/>
            <a:ea typeface="Calibri"/>
            <a:cs typeface="Times New Roman" panose="02020603050405020304" pitchFamily="18" charset="0"/>
          </a:endParaRPr>
        </a:p>
        <a:p>
          <a:pPr algn="ctr">
            <a:lnSpc>
              <a:spcPct val="200000"/>
            </a:lnSpc>
            <a:spcAft>
              <a:spcPts val="1000"/>
            </a:spcAft>
          </a:pPr>
          <a:r>
            <a:rPr lang="en-AU" sz="1400" b="1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A gene-based positive selection detection approach to identify vaccine candidates using </a:t>
          </a:r>
          <a:r>
            <a:rPr lang="en-AU" sz="1400" b="1" i="1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Toxoplasma gondii</a:t>
          </a:r>
          <a:r>
            <a:rPr lang="en-AU" sz="1400" b="1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 as a test case protozoan pathogen </a:t>
          </a:r>
          <a:endParaRPr lang="en-AU" sz="1050">
            <a:effectLst/>
            <a:latin typeface="Times New Roman" panose="02020603050405020304" pitchFamily="18" charset="0"/>
            <a:ea typeface="Calibri"/>
            <a:cs typeface="Times New Roman" panose="02020603050405020304" pitchFamily="18" charset="0"/>
          </a:endParaRPr>
        </a:p>
        <a:p>
          <a:pPr>
            <a:lnSpc>
              <a:spcPct val="200000"/>
            </a:lnSpc>
            <a:spcAft>
              <a:spcPts val="100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Stephen J. Goodswen, Paul J. Kennedy,</a:t>
          </a:r>
          <a:r>
            <a:rPr lang="en-US" sz="1200" baseline="300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 </a:t>
          </a: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John T. Ellis</a:t>
          </a:r>
          <a:r>
            <a:rPr lang="en-US" sz="1200" baseline="300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*</a:t>
          </a:r>
          <a:endParaRPr lang="en-AU" sz="1200">
            <a:effectLst/>
            <a:latin typeface="Times New Roman" panose="02020603050405020304" pitchFamily="18" charset="0"/>
            <a:ea typeface="Calibri"/>
            <a:cs typeface="Times New Roman" panose="02020603050405020304" pitchFamily="18" charset="0"/>
          </a:endParaRPr>
        </a:p>
        <a:p>
          <a:pPr>
            <a:lnSpc>
              <a:spcPct val="200000"/>
            </a:lnSpc>
            <a:spcAft>
              <a:spcPts val="1000"/>
            </a:spcAft>
          </a:pPr>
          <a:r>
            <a:rPr lang="en-US" sz="1200" b="1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Correspondence: </a:t>
          </a: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John Ellis: John.Ellis@uts.edu.au</a:t>
          </a:r>
          <a:endParaRPr lang="en-AU" sz="1200">
            <a:effectLst/>
            <a:latin typeface="Times New Roman" panose="02020603050405020304" pitchFamily="18" charset="0"/>
            <a:ea typeface="Calibri"/>
            <a:cs typeface="Times New Roman" panose="02020603050405020304" pitchFamily="18" charset="0"/>
          </a:endParaRPr>
        </a:p>
        <a:p>
          <a:pPr>
            <a:lnSpc>
              <a:spcPct val="200000"/>
            </a:lnSpc>
            <a:spcAft>
              <a:spcPts val="1000"/>
            </a:spcAft>
          </a:pPr>
          <a:r>
            <a:rPr lang="en-AU" sz="1200" u="sng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 </a:t>
          </a:r>
          <a:r>
            <a:rPr lang="en-AU" sz="1200" b="1" u="sng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Supplementary Table S5</a:t>
          </a:r>
        </a:p>
        <a:p>
          <a:pPr>
            <a:lnSpc>
              <a:spcPct val="200000"/>
            </a:lnSpc>
            <a:spcAft>
              <a:spcPts val="1000"/>
            </a:spcAft>
          </a:pPr>
          <a:r>
            <a:rPr lang="en-AU" sz="1200">
              <a:solidFill>
                <a:srgbClr val="000000"/>
              </a:solidFill>
              <a:effectLst/>
              <a:latin typeface="Times New Roman"/>
              <a:ea typeface="+mn-ea"/>
            </a:rPr>
            <a:t>The following sheets were compiled from the elected dataset results i.e. </a:t>
          </a:r>
          <a:r>
            <a:rPr lang="en-US" sz="1200">
              <a:solidFill>
                <a:srgbClr val="000000"/>
              </a:solidFill>
              <a:effectLst/>
              <a:latin typeface="Times New Roman"/>
              <a:ea typeface="+mn-ea"/>
            </a:rPr>
            <a:t>results for the 16 species dataset where the sequence similarity was &gt;70% and &lt;95%. </a:t>
          </a:r>
          <a:r>
            <a:rPr lang="en-AU" sz="1200">
              <a:solidFill>
                <a:srgbClr val="000000"/>
              </a:solidFill>
              <a:effectLst/>
              <a:latin typeface="Times New Roman"/>
              <a:ea typeface="+mn-ea"/>
            </a:rPr>
            <a:t>The column headers for each sheet are described below the [sheet] descriptions. </a:t>
          </a:r>
          <a:endParaRPr lang="en-AU" sz="1200">
            <a:effectLst/>
            <a:latin typeface="Times New Roman"/>
            <a:ea typeface="Times New Roman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en-AU" sz="1200">
              <a:solidFill>
                <a:srgbClr val="000000"/>
              </a:solidFill>
              <a:effectLst/>
              <a:latin typeface="Times New Roman"/>
              <a:ea typeface="Calibri"/>
            </a:rPr>
            <a:t>Sheet [</a:t>
          </a:r>
          <a:r>
            <a:rPr lang="en-AU" sz="1200" b="1">
              <a:solidFill>
                <a:srgbClr val="000000"/>
              </a:solidFill>
              <a:effectLst/>
              <a:latin typeface="Times New Roman"/>
              <a:ea typeface="Calibri"/>
            </a:rPr>
            <a:t>ALL</a:t>
          </a:r>
          <a:r>
            <a:rPr lang="en-AU" sz="1200">
              <a:solidFill>
                <a:srgbClr val="000000"/>
              </a:solidFill>
              <a:effectLst/>
              <a:latin typeface="Times New Roman"/>
              <a:ea typeface="Calibri"/>
            </a:rPr>
            <a:t>]</a:t>
          </a:r>
          <a:endParaRPr lang="en-AU" sz="1200">
            <a:effectLst/>
            <a:latin typeface="Times New Roman"/>
            <a:ea typeface="Times New Roman"/>
          </a:endParaRPr>
        </a:p>
        <a:p>
          <a:pPr>
            <a:lnSpc>
              <a:spcPct val="115000"/>
            </a:lnSpc>
          </a:pPr>
          <a:r>
            <a:rPr lang="en-US" sz="1200">
              <a:solidFill>
                <a:srgbClr val="000000"/>
              </a:solidFill>
              <a:effectLst/>
              <a:latin typeface="Times New Roman"/>
              <a:ea typeface="Calibri"/>
            </a:rPr>
            <a:t>Lists all the </a:t>
          </a:r>
          <a:r>
            <a:rPr lang="en-US" sz="1200" i="1">
              <a:solidFill>
                <a:srgbClr val="000000"/>
              </a:solidFill>
              <a:effectLst/>
              <a:latin typeface="Times New Roman"/>
              <a:ea typeface="Calibri"/>
            </a:rPr>
            <a:t>Toxoplasma gondii</a:t>
          </a:r>
          <a:r>
            <a:rPr lang="en-US" sz="1200">
              <a:solidFill>
                <a:srgbClr val="000000"/>
              </a:solidFill>
              <a:effectLst/>
              <a:latin typeface="Times New Roman"/>
              <a:ea typeface="Calibri"/>
            </a:rPr>
            <a:t> TGME49 proteins of the processed ortholog groups (130 in total). These proteins are categorized into four groups (see following sheets) </a:t>
          </a:r>
          <a:r>
            <a:rPr lang="en-AU" sz="1200">
              <a:solidFill>
                <a:srgbClr val="000000"/>
              </a:solidFill>
              <a:effectLst/>
              <a:latin typeface="Times New Roman"/>
              <a:ea typeface="Calibri"/>
            </a:rPr>
            <a:t>based on the sum of the number of positive sites &gt; 95% </a:t>
          </a:r>
          <a:r>
            <a:rPr lang="en-AU" sz="1200" i="1">
              <a:solidFill>
                <a:srgbClr val="000000"/>
              </a:solidFill>
              <a:effectLst/>
              <a:latin typeface="Times New Roman"/>
              <a:ea typeface="Calibri"/>
            </a:rPr>
            <a:t>and</a:t>
          </a:r>
          <a:r>
            <a:rPr lang="en-AU" sz="1200">
              <a:solidFill>
                <a:srgbClr val="000000"/>
              </a:solidFill>
              <a:effectLst/>
              <a:latin typeface="Times New Roman"/>
              <a:ea typeface="Calibri"/>
            </a:rPr>
            <a:t> the number of positive sites &gt; 99% posterior probability (i.e. the total significant positive sites count); and the Vacceed score (recorded in ‘P&gt;95+99%’ and ‘Vacceed_score’ columns. P&gt;95+99% referred to henceforth as the site count). Figure 3 shows a schematic of the four groups, as classified by a protein’s selection and subcellular location status.</a:t>
          </a:r>
        </a:p>
        <a:p>
          <a:pPr>
            <a:lnSpc>
              <a:spcPct val="115000"/>
            </a:lnSpc>
          </a:pPr>
          <a:endParaRPr lang="en-AU" sz="1200">
            <a:effectLst/>
            <a:latin typeface="Times New Roman"/>
            <a:ea typeface="Times New Roman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en-AU" sz="1200">
              <a:solidFill>
                <a:srgbClr val="000000"/>
              </a:solidFill>
              <a:effectLst/>
              <a:latin typeface="Times New Roman"/>
              <a:ea typeface="Calibri"/>
            </a:rPr>
            <a:t>Sheet [</a:t>
          </a:r>
          <a:r>
            <a:rPr lang="en-AU" sz="1200" b="1">
              <a:solidFill>
                <a:srgbClr val="000000"/>
              </a:solidFill>
              <a:effectLst/>
              <a:latin typeface="Times New Roman"/>
              <a:ea typeface="Calibri"/>
            </a:rPr>
            <a:t>Candidates</a:t>
          </a:r>
          <a:r>
            <a:rPr lang="en-AU" sz="1200">
              <a:solidFill>
                <a:srgbClr val="000000"/>
              </a:solidFill>
              <a:effectLst/>
              <a:latin typeface="Times New Roman"/>
              <a:ea typeface="Calibri"/>
            </a:rPr>
            <a:t>]</a:t>
          </a:r>
          <a:endParaRPr lang="en-AU" sz="1200">
            <a:effectLst/>
            <a:latin typeface="Times New Roman"/>
            <a:ea typeface="Times New Roman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en-US" sz="1200">
              <a:solidFill>
                <a:srgbClr val="000000"/>
              </a:solidFill>
              <a:effectLst/>
              <a:latin typeface="Times New Roman"/>
              <a:ea typeface="Calibri"/>
            </a:rPr>
            <a:t>Comprises those proteins predicted to be exposed to the immune system and containing positive selection sites i.e. potential vaccine candidates (Vacceed score &gt; or = 0.5 and site count &gt; 0)</a:t>
          </a:r>
          <a:endParaRPr lang="en-AU" sz="1200">
            <a:effectLst/>
            <a:latin typeface="Times New Roman"/>
            <a:ea typeface="Times New Roman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en-AU" sz="1200">
              <a:solidFill>
                <a:srgbClr val="000000"/>
              </a:solidFill>
              <a:effectLst/>
              <a:latin typeface="Times New Roman"/>
              <a:ea typeface="Calibri"/>
            </a:rPr>
            <a:t>Sheet [</a:t>
          </a:r>
          <a:r>
            <a:rPr lang="en-AU" sz="1200" b="1">
              <a:solidFill>
                <a:srgbClr val="000000"/>
              </a:solidFill>
              <a:effectLst/>
              <a:latin typeface="Times New Roman"/>
              <a:ea typeface="Calibri"/>
            </a:rPr>
            <a:t>Candidates (No hypo)</a:t>
          </a:r>
          <a:r>
            <a:rPr lang="en-AU" sz="1200">
              <a:solidFill>
                <a:srgbClr val="000000"/>
              </a:solidFill>
              <a:effectLst/>
              <a:latin typeface="Times New Roman"/>
              <a:ea typeface="Calibri"/>
            </a:rPr>
            <a:t>]</a:t>
          </a:r>
          <a:endParaRPr lang="en-AU" sz="1200">
            <a:effectLst/>
            <a:latin typeface="Times New Roman"/>
            <a:ea typeface="Times New Roman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en-AU" sz="1200">
              <a:solidFill>
                <a:srgbClr val="000000"/>
              </a:solidFill>
              <a:effectLst/>
              <a:latin typeface="Times New Roman"/>
              <a:ea typeface="Calibri"/>
            </a:rPr>
            <a:t>As per sheet [Candidates] but hypothetical proteins have been removed</a:t>
          </a:r>
          <a:endParaRPr lang="en-AU" sz="1200">
            <a:effectLst/>
            <a:latin typeface="Times New Roman"/>
            <a:ea typeface="Times New Roman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en-AU" sz="1200">
              <a:solidFill>
                <a:srgbClr val="000000"/>
              </a:solidFill>
              <a:effectLst/>
              <a:latin typeface="Times New Roman"/>
              <a:ea typeface="Calibri"/>
            </a:rPr>
            <a:t>Sheet [</a:t>
          </a:r>
          <a:r>
            <a:rPr lang="en-AU" sz="1200" b="1">
              <a:solidFill>
                <a:srgbClr val="000000"/>
              </a:solidFill>
              <a:effectLst/>
              <a:latin typeface="Times New Roman"/>
              <a:ea typeface="Calibri"/>
            </a:rPr>
            <a:t>Not_exposed_and_PS</a:t>
          </a:r>
          <a:r>
            <a:rPr lang="en-AU" sz="1200">
              <a:solidFill>
                <a:srgbClr val="000000"/>
              </a:solidFill>
              <a:effectLst/>
              <a:latin typeface="Times New Roman"/>
              <a:ea typeface="Calibri"/>
            </a:rPr>
            <a:t>]</a:t>
          </a:r>
          <a:endParaRPr lang="en-AU" sz="1200">
            <a:effectLst/>
            <a:latin typeface="Times New Roman"/>
            <a:ea typeface="Times New Roman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en-US" sz="1200">
              <a:solidFill>
                <a:srgbClr val="000000"/>
              </a:solidFill>
              <a:effectLst/>
              <a:latin typeface="Times New Roman"/>
              <a:ea typeface="Calibri"/>
            </a:rPr>
            <a:t>Comprises proteins predicted to be not exposed but containing positive selection sites (Vacceed score &lt; 0.5 and site count &gt; 0.</a:t>
          </a:r>
          <a:endParaRPr lang="en-AU" sz="1200">
            <a:effectLst/>
            <a:latin typeface="Times New Roman"/>
            <a:ea typeface="Times New Roman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en-AU" sz="1200">
              <a:solidFill>
                <a:srgbClr val="000000"/>
              </a:solidFill>
              <a:effectLst/>
              <a:latin typeface="Times New Roman"/>
              <a:ea typeface="Calibri"/>
            </a:rPr>
            <a:t>Sheet [</a:t>
          </a:r>
          <a:r>
            <a:rPr lang="en-AU" sz="1200" b="1">
              <a:solidFill>
                <a:srgbClr val="000000"/>
              </a:solidFill>
              <a:effectLst/>
              <a:latin typeface="Times New Roman"/>
              <a:ea typeface="Calibri"/>
            </a:rPr>
            <a:t>Not_exposed_PS (No hypo)</a:t>
          </a:r>
          <a:r>
            <a:rPr lang="en-AU" sz="1200">
              <a:solidFill>
                <a:srgbClr val="000000"/>
              </a:solidFill>
              <a:effectLst/>
              <a:latin typeface="Times New Roman"/>
              <a:ea typeface="Calibri"/>
            </a:rPr>
            <a:t>]</a:t>
          </a:r>
          <a:endParaRPr lang="en-AU" sz="1200">
            <a:effectLst/>
            <a:latin typeface="Times New Roman"/>
            <a:ea typeface="Times New Roman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en-AU" sz="1200">
              <a:solidFill>
                <a:srgbClr val="000000"/>
              </a:solidFill>
              <a:effectLst/>
              <a:latin typeface="Times New Roman"/>
              <a:ea typeface="Calibri"/>
            </a:rPr>
            <a:t>As per sheet [Not_exposed_and_PS] but hypothetical proteins have been removed</a:t>
          </a:r>
          <a:endParaRPr lang="en-AU" sz="1200">
            <a:effectLst/>
            <a:latin typeface="Times New Roman"/>
            <a:ea typeface="Times New Roman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en-AU" sz="1200">
              <a:solidFill>
                <a:srgbClr val="000000"/>
              </a:solidFill>
              <a:effectLst/>
              <a:latin typeface="Times New Roman"/>
              <a:ea typeface="Calibri"/>
            </a:rPr>
            <a:t>Sheet [</a:t>
          </a:r>
          <a:r>
            <a:rPr lang="en-AU" sz="1200" b="1">
              <a:solidFill>
                <a:srgbClr val="000000"/>
              </a:solidFill>
              <a:effectLst/>
              <a:latin typeface="Times New Roman"/>
              <a:ea typeface="Calibri"/>
            </a:rPr>
            <a:t>Exposed_and_no_PS</a:t>
          </a:r>
          <a:r>
            <a:rPr lang="en-AU" sz="1200">
              <a:solidFill>
                <a:srgbClr val="000000"/>
              </a:solidFill>
              <a:effectLst/>
              <a:latin typeface="Times New Roman"/>
              <a:ea typeface="Calibri"/>
            </a:rPr>
            <a:t>]</a:t>
          </a:r>
          <a:endParaRPr lang="en-AU" sz="1200">
            <a:effectLst/>
            <a:latin typeface="Times New Roman"/>
            <a:ea typeface="Times New Roman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en-US" sz="1200">
              <a:solidFill>
                <a:srgbClr val="000000"/>
              </a:solidFill>
              <a:effectLst/>
              <a:latin typeface="Times New Roman"/>
              <a:ea typeface="Calibri"/>
            </a:rPr>
            <a:t>Comprises proteins predicted to be exposed but not under positive selection (Vacceed score &gt; or = 0.5 and site count = 0);</a:t>
          </a:r>
          <a:endParaRPr lang="en-AU" sz="1200">
            <a:effectLst/>
            <a:latin typeface="Times New Roman"/>
            <a:ea typeface="Times New Roman"/>
          </a:endParaRPr>
        </a:p>
        <a:p>
          <a:pPr>
            <a:lnSpc>
              <a:spcPct val="200000"/>
            </a:lnSpc>
            <a:spcAft>
              <a:spcPts val="1000"/>
            </a:spcAft>
          </a:pPr>
          <a:r>
            <a:rPr lang="en-AU" sz="1200">
              <a:solidFill>
                <a:srgbClr val="000000"/>
              </a:solidFill>
              <a:effectLst/>
              <a:latin typeface="Times New Roman"/>
              <a:ea typeface="+mn-ea"/>
            </a:rPr>
            <a:t>Sheet [</a:t>
          </a:r>
          <a:r>
            <a:rPr lang="en-AU" sz="1200" b="1">
              <a:solidFill>
                <a:srgbClr val="000000"/>
              </a:solidFill>
              <a:effectLst/>
              <a:latin typeface="Times New Roman"/>
              <a:ea typeface="+mn-ea"/>
            </a:rPr>
            <a:t>Not_exposed_and_no_PS</a:t>
          </a:r>
          <a:r>
            <a:rPr lang="en-AU" sz="1200">
              <a:solidFill>
                <a:srgbClr val="000000"/>
              </a:solidFill>
              <a:effectLst/>
              <a:latin typeface="Times New Roman"/>
              <a:ea typeface="+mn-ea"/>
            </a:rPr>
            <a:t>]</a:t>
          </a:r>
          <a:endParaRPr lang="en-AU" sz="1200">
            <a:effectLst/>
            <a:latin typeface="Times New Roman"/>
            <a:ea typeface="Times New Roman"/>
          </a:endParaRPr>
        </a:p>
        <a:p>
          <a:pPr>
            <a:lnSpc>
              <a:spcPct val="200000"/>
            </a:lnSpc>
            <a:spcAft>
              <a:spcPts val="1000"/>
            </a:spcAft>
          </a:pPr>
          <a:r>
            <a:rPr lang="en-AU" sz="1200">
              <a:solidFill>
                <a:srgbClr val="000000"/>
              </a:solidFill>
              <a:effectLst/>
              <a:latin typeface="Times New Roman"/>
              <a:ea typeface="Calibri"/>
            </a:rPr>
            <a:t>Comprises proteins that are neither exposed nor under positive selection (Vacceed score &lt; 0.5 and site count = 0).</a:t>
          </a:r>
          <a:endParaRPr lang="en-AU" sz="1200">
            <a:effectLst/>
            <a:latin typeface="Times New Roman"/>
            <a:ea typeface="Times New Roman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en-US" sz="1200" u="sng">
              <a:effectLst/>
              <a:latin typeface="Times New Roman"/>
              <a:ea typeface="Calibri"/>
              <a:cs typeface="Times New Roman"/>
            </a:rPr>
            <a:t>Column headers</a:t>
          </a:r>
          <a:endParaRPr lang="en-AU" sz="1100">
            <a:effectLst/>
            <a:latin typeface="+mn-lt"/>
            <a:ea typeface="Calibri"/>
            <a:cs typeface="Times New Roman"/>
          </a:endParaRPr>
        </a:p>
        <a:p>
          <a:pPr>
            <a:spcAft>
              <a:spcPts val="0"/>
            </a:spcAft>
          </a:pPr>
          <a:r>
            <a:rPr lang="en-US" sz="1200" b="1">
              <a:effectLst/>
              <a:latin typeface="Times New Roman"/>
              <a:ea typeface="Calibri"/>
              <a:cs typeface="Times New Roman"/>
            </a:rPr>
            <a:t>ID</a:t>
          </a:r>
          <a:r>
            <a:rPr lang="en-US" sz="1200">
              <a:effectLst/>
              <a:latin typeface="Times New Roman"/>
              <a:ea typeface="Calibri"/>
              <a:cs typeface="Times New Roman"/>
            </a:rPr>
            <a:t> = ToxoDB gene identifier</a:t>
          </a:r>
          <a:endParaRPr lang="en-AU" sz="1100">
            <a:effectLst/>
            <a:latin typeface="+mn-lt"/>
            <a:ea typeface="Calibri"/>
            <a:cs typeface="Times New Roman"/>
          </a:endParaRPr>
        </a:p>
        <a:p>
          <a:pPr>
            <a:spcAft>
              <a:spcPts val="0"/>
            </a:spcAft>
          </a:pPr>
          <a:r>
            <a:rPr lang="en-US" sz="1200" b="1">
              <a:effectLst/>
              <a:latin typeface="Times New Roman"/>
              <a:ea typeface="Calibri"/>
              <a:cs typeface="Times New Roman"/>
            </a:rPr>
            <a:t>Protein Name</a:t>
          </a:r>
          <a:endParaRPr lang="en-AU" sz="1100">
            <a:effectLst/>
            <a:latin typeface="+mn-lt"/>
            <a:ea typeface="Calibri"/>
            <a:cs typeface="Times New Roman"/>
          </a:endParaRPr>
        </a:p>
        <a:p>
          <a:pPr>
            <a:spcAft>
              <a:spcPts val="0"/>
            </a:spcAft>
          </a:pPr>
          <a:r>
            <a:rPr lang="en-US" sz="1200" b="1">
              <a:effectLst/>
              <a:latin typeface="Times New Roman"/>
              <a:ea typeface="Calibri"/>
              <a:cs typeface="Times New Roman"/>
            </a:rPr>
            <a:t>Vacceed_score</a:t>
          </a:r>
          <a:r>
            <a:rPr lang="en-US" sz="1200">
              <a:effectLst/>
              <a:latin typeface="Times New Roman"/>
              <a:ea typeface="Calibri"/>
              <a:cs typeface="Times New Roman"/>
            </a:rPr>
            <a:t> = output from Vacceed (a program that computes the probability a protein is naturally exposed to the immune system. Threshold value applied to Vacceed_score &gt;= 0.5.</a:t>
          </a:r>
          <a:endParaRPr lang="en-AU" sz="1100">
            <a:effectLst/>
            <a:latin typeface="+mn-lt"/>
            <a:ea typeface="Calibri"/>
            <a:cs typeface="Times New Roman"/>
          </a:endParaRPr>
        </a:p>
        <a:p>
          <a:pPr>
            <a:spcAft>
              <a:spcPts val="0"/>
            </a:spcAft>
          </a:pPr>
          <a:r>
            <a:rPr lang="en-US" sz="1200" b="1">
              <a:effectLst/>
              <a:latin typeface="Times New Roman"/>
              <a:ea typeface="Calibri"/>
              <a:cs typeface="Times New Roman"/>
            </a:rPr>
            <a:t>Ortholog No</a:t>
          </a:r>
          <a:r>
            <a:rPr lang="en-US" sz="1200">
              <a:effectLst/>
              <a:latin typeface="Times New Roman"/>
              <a:ea typeface="Calibri"/>
              <a:cs typeface="Times New Roman"/>
            </a:rPr>
            <a:t> = a sequential number given to an ortholog group during processing</a:t>
          </a:r>
          <a:endParaRPr lang="en-AU" sz="1100">
            <a:effectLst/>
            <a:latin typeface="+mn-lt"/>
            <a:ea typeface="Calibri"/>
            <a:cs typeface="Times New Roman"/>
          </a:endParaRPr>
        </a:p>
        <a:p>
          <a:pPr>
            <a:spcAft>
              <a:spcPts val="0"/>
            </a:spcAft>
          </a:pPr>
          <a:r>
            <a:rPr lang="en-US" sz="1200" b="1">
              <a:effectLst/>
              <a:latin typeface="Times New Roman"/>
              <a:ea typeface="Calibri"/>
              <a:cs typeface="Times New Roman"/>
            </a:rPr>
            <a:t>No_of_sites</a:t>
          </a:r>
          <a:r>
            <a:rPr lang="en-US" sz="1200">
              <a:effectLst/>
              <a:latin typeface="Times New Roman"/>
              <a:ea typeface="Calibri"/>
              <a:cs typeface="Times New Roman"/>
            </a:rPr>
            <a:t> = Number of amino acids (sites) predicted to be under positive selection by CODEML</a:t>
          </a:r>
          <a:endParaRPr lang="en-AU" sz="1100">
            <a:effectLst/>
            <a:latin typeface="+mn-lt"/>
            <a:ea typeface="Calibri"/>
            <a:cs typeface="Times New Roman"/>
          </a:endParaRPr>
        </a:p>
        <a:p>
          <a:pPr>
            <a:spcAft>
              <a:spcPts val="0"/>
            </a:spcAft>
          </a:pPr>
          <a:r>
            <a:rPr lang="en-US" sz="1200" b="1">
              <a:effectLst/>
              <a:latin typeface="Times New Roman"/>
              <a:ea typeface="Calibri"/>
              <a:cs typeface="Times New Roman"/>
            </a:rPr>
            <a:t>P&gt;95%</a:t>
          </a:r>
          <a:r>
            <a:rPr lang="en-US" sz="1200">
              <a:effectLst/>
              <a:latin typeface="Times New Roman"/>
              <a:ea typeface="Calibri"/>
              <a:cs typeface="Times New Roman"/>
            </a:rPr>
            <a:t> = number of positive sites with a &gt; 95% posterior probability</a:t>
          </a:r>
          <a:endParaRPr lang="en-AU" sz="1100">
            <a:effectLst/>
            <a:latin typeface="+mn-lt"/>
            <a:ea typeface="Calibri"/>
            <a:cs typeface="Times New Roman"/>
          </a:endParaRPr>
        </a:p>
        <a:p>
          <a:pPr>
            <a:spcAft>
              <a:spcPts val="0"/>
            </a:spcAft>
          </a:pPr>
          <a:r>
            <a:rPr lang="en-US" sz="1200" b="1">
              <a:effectLst/>
              <a:latin typeface="Times New Roman"/>
              <a:ea typeface="Calibri"/>
              <a:cs typeface="Times New Roman"/>
            </a:rPr>
            <a:t>P&gt;99%</a:t>
          </a:r>
          <a:r>
            <a:rPr lang="en-US" sz="1200">
              <a:effectLst/>
              <a:latin typeface="Times New Roman"/>
              <a:ea typeface="Calibri"/>
              <a:cs typeface="Times New Roman"/>
            </a:rPr>
            <a:t> = number of positive sites with a &gt; 99% posterior probability</a:t>
          </a:r>
          <a:endParaRPr lang="en-AU" sz="1100">
            <a:effectLst/>
            <a:latin typeface="+mn-lt"/>
            <a:ea typeface="Calibri"/>
            <a:cs typeface="Times New Roman"/>
          </a:endParaRPr>
        </a:p>
        <a:p>
          <a:pPr>
            <a:spcAft>
              <a:spcPts val="0"/>
            </a:spcAft>
          </a:pPr>
          <a:r>
            <a:rPr lang="en-US" sz="1200" b="1">
              <a:effectLst/>
              <a:latin typeface="Times New Roman"/>
              <a:ea typeface="Calibri"/>
              <a:cs typeface="Times New Roman"/>
            </a:rPr>
            <a:t>P&gt;95+99%</a:t>
          </a:r>
          <a:r>
            <a:rPr lang="en-US" sz="1200">
              <a:effectLst/>
              <a:latin typeface="Times New Roman"/>
              <a:ea typeface="Calibri"/>
              <a:cs typeface="Times New Roman"/>
            </a:rPr>
            <a:t> = column ‘P&gt;95%’ + column ‘P&gt;99%’ i.e. the total significant positive sites count</a:t>
          </a:r>
          <a:endParaRPr lang="en-AU" sz="1100">
            <a:effectLst/>
            <a:latin typeface="+mn-lt"/>
            <a:ea typeface="Calibri"/>
            <a:cs typeface="Times New Roman"/>
          </a:endParaRPr>
        </a:p>
        <a:p>
          <a:pPr>
            <a:spcAft>
              <a:spcPts val="0"/>
            </a:spcAft>
          </a:pPr>
          <a:r>
            <a:rPr lang="en-US" sz="1200" b="1">
              <a:effectLst/>
              <a:latin typeface="Times New Roman"/>
              <a:ea typeface="Calibri"/>
              <a:cs typeface="Times New Roman"/>
            </a:rPr>
            <a:t>phobius_TM</a:t>
          </a:r>
          <a:r>
            <a:rPr lang="en-US" sz="1200">
              <a:effectLst/>
              <a:latin typeface="Times New Roman"/>
              <a:ea typeface="Calibri"/>
              <a:cs typeface="Times New Roman"/>
            </a:rPr>
            <a:t> = output from Phobius (a program that predicts transmembrane topology and signal peptides). Threshold value applied to Phobius_TM &gt;= 0 = membrane-associated protein</a:t>
          </a:r>
          <a:endParaRPr lang="en-AU" sz="1100">
            <a:effectLst/>
            <a:latin typeface="+mn-lt"/>
            <a:ea typeface="Calibri"/>
            <a:cs typeface="Times New Roman"/>
          </a:endParaRPr>
        </a:p>
        <a:p>
          <a:pPr>
            <a:spcAft>
              <a:spcPts val="0"/>
            </a:spcAft>
          </a:pPr>
          <a:r>
            <a:rPr lang="en-US" sz="1200" b="1">
              <a:effectLst/>
              <a:latin typeface="Times New Roman"/>
              <a:ea typeface="Calibri"/>
              <a:cs typeface="Times New Roman"/>
            </a:rPr>
            <a:t>phobius_SP</a:t>
          </a:r>
          <a:r>
            <a:rPr lang="en-US" sz="1200">
              <a:effectLst/>
              <a:latin typeface="Times New Roman"/>
              <a:ea typeface="Calibri"/>
              <a:cs typeface="Times New Roman"/>
            </a:rPr>
            <a:t> = output from Phobius. Threshold value applied to Phobius_SP = ‘Y’ = secreted.</a:t>
          </a:r>
          <a:endParaRPr lang="en-AU" sz="1100">
            <a:effectLst/>
            <a:latin typeface="+mn-lt"/>
            <a:ea typeface="Calibri"/>
            <a:cs typeface="Times New Roman"/>
          </a:endParaRPr>
        </a:p>
        <a:p>
          <a:pPr>
            <a:spcAft>
              <a:spcPts val="0"/>
            </a:spcAft>
          </a:pPr>
          <a:r>
            <a:rPr lang="en-AU" sz="1200" b="1">
              <a:effectLst/>
              <a:latin typeface="Times New Roman"/>
              <a:ea typeface="Calibri"/>
              <a:cs typeface="Times New Roman"/>
            </a:rPr>
            <a:t>Peptides with PSS</a:t>
          </a:r>
          <a:r>
            <a:rPr lang="en-AU" sz="1200">
              <a:effectLst/>
              <a:latin typeface="Times New Roman"/>
              <a:ea typeface="Calibri"/>
              <a:cs typeface="Times New Roman"/>
            </a:rPr>
            <a:t> = total number of high binding peptides with positive selection sites (PSS)</a:t>
          </a:r>
          <a:endParaRPr lang="en-AU" sz="1100">
            <a:effectLst/>
            <a:latin typeface="+mn-lt"/>
            <a:ea typeface="Calibri"/>
            <a:cs typeface="Times New Roman"/>
          </a:endParaRPr>
        </a:p>
        <a:p>
          <a:pPr>
            <a:spcAft>
              <a:spcPts val="0"/>
            </a:spcAft>
          </a:pPr>
          <a:r>
            <a:rPr lang="en-AU" sz="1200" b="1">
              <a:effectLst/>
              <a:latin typeface="Times New Roman"/>
              <a:ea typeface="Calibri"/>
              <a:cs typeface="Times New Roman"/>
            </a:rPr>
            <a:t>Consecutive PSS</a:t>
          </a:r>
          <a:r>
            <a:rPr lang="en-AU" sz="1200">
              <a:effectLst/>
              <a:latin typeface="Times New Roman"/>
              <a:ea typeface="Calibri"/>
              <a:cs typeface="Times New Roman"/>
            </a:rPr>
            <a:t> = </a:t>
          </a:r>
          <a:r>
            <a:rPr lang="en-US" sz="1200">
              <a:effectLst/>
              <a:latin typeface="Times New Roman"/>
              <a:ea typeface="Calibri"/>
              <a:cs typeface="Times New Roman"/>
            </a:rPr>
            <a:t>number of consecutive PSS located on high binding major histocompatibility complexes (MHC) class I peptides</a:t>
          </a:r>
          <a:endParaRPr lang="en-AU" sz="1100">
            <a:effectLst/>
            <a:latin typeface="+mn-lt"/>
            <a:ea typeface="Calibri"/>
            <a:cs typeface="Times New Roman"/>
          </a:endParaRPr>
        </a:p>
        <a:p>
          <a:pPr>
            <a:spcAft>
              <a:spcPts val="0"/>
            </a:spcAft>
          </a:pPr>
          <a:r>
            <a:rPr lang="en-AU" sz="1200" b="1">
              <a:effectLst/>
              <a:latin typeface="Times New Roman"/>
              <a:ea typeface="Calibri"/>
              <a:cs typeface="Times New Roman"/>
            </a:rPr>
            <a:t>Max. consec</a:t>
          </a:r>
          <a:r>
            <a:rPr lang="en-AU" sz="1200">
              <a:effectLst/>
              <a:latin typeface="Times New Roman"/>
              <a:ea typeface="Calibri"/>
              <a:cs typeface="Times New Roman"/>
            </a:rPr>
            <a:t> = </a:t>
          </a:r>
          <a:r>
            <a:rPr lang="en-US" sz="1200">
              <a:effectLst/>
              <a:latin typeface="Times New Roman"/>
              <a:ea typeface="Calibri"/>
              <a:cs typeface="Times New Roman"/>
            </a:rPr>
            <a:t>maximum number of consecutive PSS on a single MHCI peptide</a:t>
          </a:r>
          <a:endParaRPr lang="en-AU" sz="1100">
            <a:effectLst/>
            <a:latin typeface="+mn-lt"/>
            <a:ea typeface="Calibri"/>
            <a:cs typeface="Times New Roman"/>
          </a:endParaRPr>
        </a:p>
        <a:p>
          <a:pPr>
            <a:spcAft>
              <a:spcPts val="0"/>
            </a:spcAft>
          </a:pPr>
          <a:r>
            <a:rPr lang="en-AU" sz="1200" b="1">
              <a:effectLst/>
              <a:latin typeface="Times New Roman"/>
              <a:ea typeface="Calibri"/>
              <a:cs typeface="Times New Roman"/>
            </a:rPr>
            <a:t>Max. peptides</a:t>
          </a:r>
          <a:r>
            <a:rPr lang="en-AU" sz="1200">
              <a:effectLst/>
              <a:latin typeface="Times New Roman"/>
              <a:ea typeface="Calibri"/>
              <a:cs typeface="Times New Roman"/>
            </a:rPr>
            <a:t> = peptide sequence containing </a:t>
          </a:r>
          <a:r>
            <a:rPr lang="en-US" sz="1200">
              <a:effectLst/>
              <a:latin typeface="Times New Roman"/>
              <a:ea typeface="Calibri"/>
              <a:cs typeface="Times New Roman"/>
            </a:rPr>
            <a:t>maximum number of consecutive PSS on a single MHCI peptide</a:t>
          </a:r>
          <a:endParaRPr lang="en-AU" sz="1100">
            <a:effectLst/>
            <a:latin typeface="+mn-lt"/>
            <a:ea typeface="Calibri"/>
            <a:cs typeface="Times New Roman"/>
          </a:endParaRPr>
        </a:p>
        <a:p>
          <a:pPr>
            <a:spcAft>
              <a:spcPts val="0"/>
            </a:spcAft>
          </a:pPr>
          <a:r>
            <a:rPr lang="en-AU" sz="1200" b="1">
              <a:effectLst/>
              <a:latin typeface="Times New Roman"/>
              <a:ea typeface="Calibri"/>
              <a:cs typeface="Times New Roman"/>
            </a:rPr>
            <a:t>Used PSS</a:t>
          </a:r>
          <a:r>
            <a:rPr lang="en-AU" sz="1200">
              <a:effectLst/>
              <a:latin typeface="Times New Roman"/>
              <a:ea typeface="Calibri"/>
              <a:cs typeface="Times New Roman"/>
            </a:rPr>
            <a:t> = </a:t>
          </a:r>
          <a:r>
            <a:rPr lang="en-US" sz="1200">
              <a:solidFill>
                <a:srgbClr val="000000"/>
              </a:solidFill>
              <a:effectLst/>
              <a:latin typeface="Times New Roman"/>
              <a:ea typeface="Times New Roman"/>
              <a:cs typeface="Times New Roman"/>
            </a:rPr>
            <a:t>number PSS mapped to at least one high binding peptide (out of the total number of predicted PSS e.g. </a:t>
          </a:r>
          <a:r>
            <a:rPr lang="en-US" sz="1200">
              <a:effectLst/>
              <a:latin typeface="Times New Roman"/>
              <a:ea typeface="Calibri"/>
              <a:cs typeface="Times New Roman"/>
            </a:rPr>
            <a:t>No_of_sites</a:t>
          </a:r>
          <a:r>
            <a:rPr lang="en-US" sz="1200">
              <a:solidFill>
                <a:srgbClr val="000000"/>
              </a:solidFill>
              <a:effectLst/>
              <a:latin typeface="Times New Roman"/>
              <a:ea typeface="Times New Roman"/>
              <a:cs typeface="Times New Roman"/>
            </a:rPr>
            <a:t>)</a:t>
          </a:r>
          <a:endParaRPr lang="en-AU" sz="1100">
            <a:effectLst/>
            <a:latin typeface="+mn-lt"/>
            <a:ea typeface="Calibri"/>
            <a:cs typeface="Times New Roman"/>
          </a:endParaRPr>
        </a:p>
        <a:p>
          <a:pPr>
            <a:spcAft>
              <a:spcPts val="0"/>
            </a:spcAft>
          </a:pPr>
          <a:r>
            <a:rPr lang="en-AU" sz="1200" b="1">
              <a:effectLst/>
              <a:latin typeface="Times New Roman"/>
              <a:ea typeface="Calibri"/>
              <a:cs typeface="Times New Roman"/>
            </a:rPr>
            <a:t>HB peptides</a:t>
          </a:r>
          <a:r>
            <a:rPr lang="en-AU" sz="1200">
              <a:effectLst/>
              <a:latin typeface="Times New Roman"/>
              <a:ea typeface="Calibri"/>
              <a:cs typeface="Times New Roman"/>
            </a:rPr>
            <a:t> = total number of high binding (HB) peptides</a:t>
          </a:r>
          <a:endParaRPr lang="en-AU" sz="1100">
            <a:effectLst/>
            <a:latin typeface="+mn-lt"/>
            <a:ea typeface="Calibri"/>
            <a:cs typeface="Times New Roman"/>
          </a:endParaRPr>
        </a:p>
        <a:p>
          <a:pPr>
            <a:spcAft>
              <a:spcPts val="0"/>
            </a:spcAft>
          </a:pPr>
          <a:r>
            <a:rPr lang="en-AU" sz="1200" b="1">
              <a:effectLst/>
              <a:latin typeface="Times New Roman"/>
              <a:ea typeface="Calibri"/>
              <a:cs typeface="Times New Roman"/>
            </a:rPr>
            <a:t>Alleles with PSS</a:t>
          </a:r>
          <a:r>
            <a:rPr lang="en-AU" sz="1200">
              <a:effectLst/>
              <a:latin typeface="Times New Roman"/>
              <a:ea typeface="Calibri"/>
              <a:cs typeface="Times New Roman"/>
            </a:rPr>
            <a:t> = </a:t>
          </a:r>
          <a:r>
            <a:rPr lang="en-US" sz="1200">
              <a:effectLst/>
              <a:latin typeface="Times New Roman"/>
              <a:ea typeface="Calibri"/>
              <a:cs typeface="Times New Roman"/>
            </a:rPr>
            <a:t>number of MHC alleles (out of 76) that bind to a high binding peptide containing a PSS </a:t>
          </a:r>
          <a:endParaRPr lang="en-AU" sz="1100">
            <a:effectLst/>
            <a:latin typeface="+mn-lt"/>
            <a:ea typeface="Calibri"/>
            <a:cs typeface="Times New Roman"/>
          </a:endParaRPr>
        </a:p>
        <a:p>
          <a:pPr>
            <a:spcAft>
              <a:spcPts val="0"/>
            </a:spcAft>
          </a:pPr>
          <a:r>
            <a:rPr lang="en-US" sz="1200" b="1">
              <a:effectLst/>
              <a:latin typeface="Times New Roman"/>
              <a:ea typeface="Calibri"/>
              <a:cs typeface="Times New Roman"/>
            </a:rPr>
            <a:t>signalp_D</a:t>
          </a:r>
          <a:r>
            <a:rPr lang="en-US" sz="1200">
              <a:effectLst/>
              <a:latin typeface="Times New Roman"/>
              <a:ea typeface="Calibri"/>
              <a:cs typeface="Times New Roman"/>
            </a:rPr>
            <a:t> = output from SignalP 4.0 (a program that predicts presence and location of signal peptide cleavage sites). Threshold value applied to SignalP_D &gt;= 0.6 = secreted.</a:t>
          </a:r>
          <a:endParaRPr lang="en-AU" sz="1100">
            <a:effectLst/>
            <a:latin typeface="+mn-lt"/>
            <a:ea typeface="Calibri"/>
            <a:cs typeface="Times New Roman"/>
          </a:endParaRPr>
        </a:p>
        <a:p>
          <a:pPr>
            <a:spcAft>
              <a:spcPts val="0"/>
            </a:spcAft>
          </a:pPr>
          <a:r>
            <a:rPr lang="en-US" sz="1200" b="1">
              <a:effectLst/>
              <a:latin typeface="Times New Roman"/>
              <a:ea typeface="Calibri"/>
              <a:cs typeface="Times New Roman"/>
            </a:rPr>
            <a:t>targetp_SP</a:t>
          </a:r>
          <a:r>
            <a:rPr lang="en-US" sz="1200">
              <a:effectLst/>
              <a:latin typeface="Times New Roman"/>
              <a:ea typeface="Calibri"/>
              <a:cs typeface="Times New Roman"/>
            </a:rPr>
            <a:t> = output from TargetP 1.1 (a program that predicts subcellular localization). Threshold value applied to Targetp_SP &gt;= 0.6 = secreted.</a:t>
          </a:r>
          <a:endParaRPr lang="en-AU" sz="1100">
            <a:effectLst/>
            <a:latin typeface="+mn-lt"/>
            <a:ea typeface="Calibri"/>
            <a:cs typeface="Times New Roman"/>
          </a:endParaRPr>
        </a:p>
        <a:p>
          <a:pPr>
            <a:spcAft>
              <a:spcPts val="0"/>
            </a:spcAft>
          </a:pPr>
          <a:r>
            <a:rPr lang="en-US" sz="1200" b="1">
              <a:effectLst/>
              <a:latin typeface="Times New Roman"/>
              <a:ea typeface="Calibri"/>
              <a:cs typeface="Times New Roman"/>
            </a:rPr>
            <a:t>tmhmm_ExpAA</a:t>
          </a:r>
          <a:r>
            <a:rPr lang="en-US" sz="1200">
              <a:effectLst/>
              <a:latin typeface="Times New Roman"/>
              <a:ea typeface="Calibri"/>
              <a:cs typeface="Times New Roman"/>
            </a:rPr>
            <a:t> = output from TMHMM 2.0 (a program that predicts transmembrane domains in proteins). Threshold value applied to tmhmm_ExpAA &gt;= 18 = membrane-associated (or = secreted if tmhmm_First60 &gt;= 10).</a:t>
          </a:r>
          <a:endParaRPr lang="en-AU" sz="1100">
            <a:effectLst/>
            <a:latin typeface="+mn-lt"/>
            <a:ea typeface="Calibri"/>
            <a:cs typeface="Times New Roman"/>
          </a:endParaRPr>
        </a:p>
        <a:p>
          <a:pPr>
            <a:spcAft>
              <a:spcPts val="0"/>
            </a:spcAft>
          </a:pPr>
          <a:r>
            <a:rPr lang="en-US" sz="1200" b="1">
              <a:effectLst/>
              <a:latin typeface="Times New Roman"/>
              <a:ea typeface="Calibri"/>
              <a:cs typeface="Times New Roman"/>
            </a:rPr>
            <a:t>tmhmm_First60</a:t>
          </a:r>
          <a:r>
            <a:rPr lang="en-US" sz="1200">
              <a:effectLst/>
              <a:latin typeface="Times New Roman"/>
              <a:ea typeface="Calibri"/>
              <a:cs typeface="Times New Roman"/>
            </a:rPr>
            <a:t> = output from TMHMM 2.0. Threshold value applied to tmhmm_First60 &gt;= 10 = secreted.</a:t>
          </a:r>
          <a:endParaRPr lang="en-AU" sz="1100">
            <a:effectLst/>
            <a:latin typeface="+mn-lt"/>
            <a:ea typeface="Calibri"/>
            <a:cs typeface="Times New Roman"/>
          </a:endParaRPr>
        </a:p>
        <a:p>
          <a:pPr>
            <a:spcAft>
              <a:spcPts val="0"/>
            </a:spcAft>
          </a:pPr>
          <a:r>
            <a:rPr lang="en-US" sz="1200" b="1">
              <a:effectLst/>
              <a:latin typeface="Times New Roman"/>
              <a:ea typeface="Calibri"/>
              <a:cs typeface="Times New Roman"/>
            </a:rPr>
            <a:t>tmhmm_PredHel</a:t>
          </a:r>
          <a:r>
            <a:rPr lang="en-US" sz="1200">
              <a:effectLst/>
              <a:latin typeface="Times New Roman"/>
              <a:ea typeface="Calibri"/>
              <a:cs typeface="Times New Roman"/>
            </a:rPr>
            <a:t> = output from TMHMM 2.0. Threshold value applied to tmhmm_PredHel &gt;=0 = membrane.</a:t>
          </a:r>
          <a:endParaRPr lang="en-AU" sz="1100">
            <a:effectLst/>
            <a:latin typeface="+mn-lt"/>
            <a:ea typeface="Calibri"/>
            <a:cs typeface="Times New Roman"/>
          </a:endParaRPr>
        </a:p>
        <a:p>
          <a:pPr>
            <a:spcAft>
              <a:spcPts val="0"/>
            </a:spcAft>
          </a:pPr>
          <a:r>
            <a:rPr lang="en-US" sz="1200" b="1">
              <a:effectLst/>
              <a:latin typeface="Times New Roman"/>
              <a:ea typeface="Calibri"/>
              <a:cs typeface="Times New Roman"/>
            </a:rPr>
            <a:t>wolf_score</a:t>
          </a:r>
          <a:r>
            <a:rPr lang="en-US" sz="1200">
              <a:effectLst/>
              <a:latin typeface="Times New Roman"/>
              <a:ea typeface="Calibri"/>
              <a:cs typeface="Times New Roman"/>
            </a:rPr>
            <a:t> = output from WoLF PSORT 0.2 (a program that predicts subcellular localization). </a:t>
          </a:r>
          <a:endParaRPr lang="en-AU" sz="1100">
            <a:effectLst/>
            <a:latin typeface="+mn-lt"/>
            <a:ea typeface="Calibri"/>
            <a:cs typeface="Times New Roman"/>
          </a:endParaRPr>
        </a:p>
        <a:p>
          <a:pPr>
            <a:spcAft>
              <a:spcPts val="0"/>
            </a:spcAft>
          </a:pPr>
          <a:r>
            <a:rPr lang="en-US" sz="1200" b="1">
              <a:effectLst/>
              <a:latin typeface="Times New Roman"/>
              <a:ea typeface="Calibri"/>
              <a:cs typeface="Times New Roman"/>
            </a:rPr>
            <a:t>wolf_annotation</a:t>
          </a:r>
          <a:r>
            <a:rPr lang="en-US" sz="1200">
              <a:effectLst/>
              <a:latin typeface="Times New Roman"/>
              <a:ea typeface="Calibri"/>
              <a:cs typeface="Times New Roman"/>
            </a:rPr>
            <a:t> = output from WoLF PSORT 0.2. wolf_annotation = ‘membrane’, ‘secreted’ or ‘membrane_and_secreted’</a:t>
          </a:r>
          <a:endParaRPr lang="en-AU" sz="1100">
            <a:effectLst/>
            <a:latin typeface="+mn-lt"/>
            <a:ea typeface="Calibri"/>
            <a:cs typeface="Times New Roman"/>
          </a:endParaRPr>
        </a:p>
        <a:p>
          <a:pPr marL="0" marR="0" indent="0" defTabSz="914400" eaLnBrk="1" fontAlgn="auto" latinLnBrk="0" hangingPunct="1">
            <a:lnSpc>
              <a:spcPct val="200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endParaRPr lang="en-AU" sz="1200" b="1" u="sng">
            <a:effectLst/>
            <a:latin typeface="Times New Roman" panose="02020603050405020304" pitchFamily="18" charset="0"/>
            <a:ea typeface="Calibri"/>
            <a:cs typeface="Times New Roman" panose="02020603050405020304" pitchFamily="18" charset="0"/>
          </a:endParaRPr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tg_16_95_all_combined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tg_16_95_all_combined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tg_16_95_all_combined" connectionId="4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tg_16_95_all_combined" connectionId="6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tg_16_95_all_combined" connectionId="7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1"/>
  <sheetViews>
    <sheetView workbookViewId="0">
      <pane ySplit="1" topLeftCell="A50" activePane="bottomLeft" state="frozen"/>
      <selection pane="bottomLeft" activeCell="I1" sqref="I1:K1048576"/>
    </sheetView>
  </sheetViews>
  <sheetFormatPr defaultRowHeight="15" x14ac:dyDescent="0.25"/>
  <cols>
    <col min="1" max="1" width="15.140625" bestFit="1" customWidth="1"/>
    <col min="2" max="2" width="51.28515625" bestFit="1" customWidth="1"/>
    <col min="3" max="3" width="14.28515625" bestFit="1" customWidth="1"/>
    <col min="4" max="4" width="11.85546875" bestFit="1" customWidth="1"/>
    <col min="5" max="5" width="11.5703125" bestFit="1" customWidth="1"/>
    <col min="6" max="7" width="6.7109375" bestFit="1" customWidth="1"/>
    <col min="8" max="8" width="9.7109375" bestFit="1" customWidth="1"/>
    <col min="9" max="9" width="16.7109375" bestFit="1" customWidth="1"/>
    <col min="10" max="10" width="15.28515625" bestFit="1" customWidth="1"/>
    <col min="11" max="11" width="11.7109375" bestFit="1" customWidth="1"/>
    <col min="12" max="12" width="15.140625" bestFit="1" customWidth="1"/>
    <col min="13" max="13" width="9" bestFit="1" customWidth="1"/>
    <col min="14" max="14" width="11.7109375" bestFit="1" customWidth="1"/>
    <col min="15" max="15" width="15" bestFit="1" customWidth="1"/>
    <col min="16" max="16" width="11.85546875" bestFit="1" customWidth="1"/>
    <col min="17" max="17" width="11.28515625" style="1" bestFit="1" customWidth="1"/>
    <col min="18" max="18" width="9.5703125" bestFit="1" customWidth="1"/>
    <col min="19" max="19" width="10.5703125" bestFit="1" customWidth="1"/>
    <col min="20" max="20" width="14.85546875" bestFit="1" customWidth="1"/>
    <col min="21" max="21" width="15" bestFit="1" customWidth="1"/>
    <col min="22" max="22" width="16.28515625" bestFit="1" customWidth="1"/>
    <col min="23" max="23" width="10.7109375" bestFit="1" customWidth="1"/>
    <col min="24" max="24" width="25.7109375" bestFit="1" customWidth="1"/>
  </cols>
  <sheetData>
    <row r="1" spans="1:24" s="3" customFormat="1" x14ac:dyDescent="0.25">
      <c r="A1" s="2" t="s">
        <v>15</v>
      </c>
      <c r="B1" s="2" t="s">
        <v>0</v>
      </c>
      <c r="C1" s="5" t="s">
        <v>14</v>
      </c>
      <c r="D1" s="6" t="s">
        <v>1</v>
      </c>
      <c r="E1" s="6" t="s">
        <v>2</v>
      </c>
      <c r="F1" s="6" t="s">
        <v>3</v>
      </c>
      <c r="G1" s="6" t="s">
        <v>4</v>
      </c>
      <c r="H1" s="6" t="s">
        <v>287</v>
      </c>
      <c r="I1" s="4" t="s">
        <v>289</v>
      </c>
      <c r="J1" s="4" t="s">
        <v>290</v>
      </c>
      <c r="K1" s="4" t="s">
        <v>16</v>
      </c>
      <c r="L1" s="4" t="s">
        <v>17</v>
      </c>
      <c r="M1" s="4" t="s">
        <v>291</v>
      </c>
      <c r="N1" s="4" t="s">
        <v>18</v>
      </c>
      <c r="O1" s="4" t="s">
        <v>292</v>
      </c>
      <c r="P1" s="5" t="s">
        <v>5</v>
      </c>
      <c r="Q1" s="5" t="s">
        <v>6</v>
      </c>
      <c r="R1" s="5" t="s">
        <v>7</v>
      </c>
      <c r="S1" s="5" t="s">
        <v>8</v>
      </c>
      <c r="T1" s="5" t="s">
        <v>9</v>
      </c>
      <c r="U1" s="5" t="s">
        <v>10</v>
      </c>
      <c r="V1" s="5" t="s">
        <v>11</v>
      </c>
      <c r="W1" s="5" t="s">
        <v>12</v>
      </c>
      <c r="X1" s="5" t="s">
        <v>13</v>
      </c>
    </row>
    <row r="2" spans="1:24" x14ac:dyDescent="0.25">
      <c r="A2" t="s">
        <v>19</v>
      </c>
      <c r="B2" t="s">
        <v>20</v>
      </c>
      <c r="C2">
        <v>0.97599999999999998</v>
      </c>
      <c r="D2">
        <v>21</v>
      </c>
      <c r="E2">
        <v>42</v>
      </c>
      <c r="F2">
        <v>0</v>
      </c>
      <c r="G2">
        <v>42</v>
      </c>
      <c r="H2">
        <f>F2+G2</f>
        <v>42</v>
      </c>
      <c r="I2">
        <v>123</v>
      </c>
      <c r="J2">
        <v>119</v>
      </c>
      <c r="K2">
        <v>3</v>
      </c>
      <c r="L2" t="s">
        <v>23</v>
      </c>
      <c r="M2">
        <v>34</v>
      </c>
      <c r="N2">
        <v>461</v>
      </c>
      <c r="O2">
        <v>93</v>
      </c>
      <c r="P2">
        <v>1</v>
      </c>
      <c r="Q2" s="1" t="s">
        <v>21</v>
      </c>
      <c r="R2">
        <v>0.47</v>
      </c>
      <c r="S2">
        <v>0.95799999999999996</v>
      </c>
      <c r="T2">
        <v>41.02</v>
      </c>
      <c r="U2">
        <v>19.760000000000002</v>
      </c>
      <c r="V2">
        <v>2</v>
      </c>
      <c r="W2">
        <v>13</v>
      </c>
      <c r="X2" t="s">
        <v>22</v>
      </c>
    </row>
    <row r="3" spans="1:24" x14ac:dyDescent="0.25">
      <c r="A3" t="s">
        <v>25</v>
      </c>
      <c r="B3" t="s">
        <v>26</v>
      </c>
      <c r="C3">
        <v>0.995</v>
      </c>
      <c r="D3">
        <v>32</v>
      </c>
      <c r="E3">
        <v>20</v>
      </c>
      <c r="F3">
        <v>0</v>
      </c>
      <c r="G3">
        <v>20</v>
      </c>
      <c r="H3">
        <f t="shared" ref="H3:H66" si="0">F3+G3</f>
        <v>20</v>
      </c>
      <c r="I3">
        <v>78</v>
      </c>
      <c r="J3">
        <v>179</v>
      </c>
      <c r="K3">
        <v>8</v>
      </c>
      <c r="L3" t="s">
        <v>27</v>
      </c>
      <c r="M3">
        <v>20</v>
      </c>
      <c r="N3">
        <v>602</v>
      </c>
      <c r="O3">
        <v>75</v>
      </c>
      <c r="P3">
        <v>3</v>
      </c>
      <c r="Q3" s="1" t="s">
        <v>24</v>
      </c>
      <c r="R3">
        <v>0.30099999999999999</v>
      </c>
      <c r="S3">
        <v>0.879</v>
      </c>
      <c r="T3">
        <v>47.22</v>
      </c>
      <c r="U3">
        <v>22.14</v>
      </c>
      <c r="V3">
        <v>2</v>
      </c>
      <c r="W3">
        <v>24</v>
      </c>
      <c r="X3" t="s">
        <v>22</v>
      </c>
    </row>
    <row r="4" spans="1:24" x14ac:dyDescent="0.25">
      <c r="A4" t="s">
        <v>28</v>
      </c>
      <c r="B4" t="s">
        <v>29</v>
      </c>
      <c r="C4">
        <v>0.89700000000000002</v>
      </c>
      <c r="D4">
        <v>134</v>
      </c>
      <c r="E4">
        <v>72</v>
      </c>
      <c r="F4">
        <v>6</v>
      </c>
      <c r="G4">
        <v>20</v>
      </c>
      <c r="H4">
        <f t="shared" si="0"/>
        <v>26</v>
      </c>
      <c r="I4">
        <v>55</v>
      </c>
      <c r="J4">
        <v>52</v>
      </c>
      <c r="K4">
        <v>4</v>
      </c>
      <c r="L4" t="s">
        <v>30</v>
      </c>
      <c r="M4">
        <v>24</v>
      </c>
      <c r="N4">
        <v>450</v>
      </c>
      <c r="O4">
        <v>51</v>
      </c>
      <c r="P4">
        <v>0</v>
      </c>
      <c r="Q4" s="1" t="s">
        <v>21</v>
      </c>
      <c r="R4">
        <v>0.27300000000000002</v>
      </c>
      <c r="S4">
        <v>0.188</v>
      </c>
      <c r="T4">
        <v>18.739999999999998</v>
      </c>
      <c r="U4">
        <v>16.170000000000002</v>
      </c>
      <c r="V4">
        <v>1</v>
      </c>
      <c r="W4">
        <v>13</v>
      </c>
      <c r="X4" t="s">
        <v>22</v>
      </c>
    </row>
    <row r="5" spans="1:24" x14ac:dyDescent="0.25">
      <c r="A5" t="s">
        <v>31</v>
      </c>
      <c r="B5" t="s">
        <v>32</v>
      </c>
      <c r="C5">
        <v>2E-3</v>
      </c>
      <c r="D5">
        <v>14</v>
      </c>
      <c r="E5">
        <v>143</v>
      </c>
      <c r="F5">
        <v>45</v>
      </c>
      <c r="G5">
        <v>15</v>
      </c>
      <c r="H5">
        <f t="shared" si="0"/>
        <v>60</v>
      </c>
      <c r="I5">
        <v>245</v>
      </c>
      <c r="J5">
        <v>171</v>
      </c>
      <c r="K5">
        <v>5</v>
      </c>
      <c r="L5" t="s">
        <v>34</v>
      </c>
      <c r="M5">
        <v>57</v>
      </c>
      <c r="N5">
        <v>2154</v>
      </c>
      <c r="O5">
        <v>96</v>
      </c>
      <c r="P5">
        <v>0</v>
      </c>
      <c r="Q5" s="1" t="s">
        <v>24</v>
      </c>
      <c r="R5">
        <v>0.104</v>
      </c>
      <c r="S5">
        <v>2.3E-2</v>
      </c>
      <c r="T5">
        <v>0.17</v>
      </c>
      <c r="U5">
        <v>0</v>
      </c>
      <c r="V5">
        <v>0</v>
      </c>
      <c r="W5">
        <v>0</v>
      </c>
      <c r="X5" t="s">
        <v>33</v>
      </c>
    </row>
    <row r="6" spans="1:24" x14ac:dyDescent="0.25">
      <c r="A6" t="s">
        <v>35</v>
      </c>
      <c r="B6" t="s">
        <v>20</v>
      </c>
      <c r="C6">
        <v>0.92700000000000005</v>
      </c>
      <c r="D6">
        <v>68</v>
      </c>
      <c r="E6">
        <v>171</v>
      </c>
      <c r="F6">
        <v>39</v>
      </c>
      <c r="G6">
        <v>14</v>
      </c>
      <c r="H6">
        <f t="shared" si="0"/>
        <v>53</v>
      </c>
      <c r="I6">
        <v>166</v>
      </c>
      <c r="J6">
        <v>272</v>
      </c>
      <c r="K6">
        <v>7</v>
      </c>
      <c r="L6" t="s">
        <v>36</v>
      </c>
      <c r="M6">
        <v>47</v>
      </c>
      <c r="N6">
        <v>927</v>
      </c>
      <c r="O6">
        <v>105</v>
      </c>
      <c r="P6">
        <v>0</v>
      </c>
      <c r="Q6" s="1" t="s">
        <v>21</v>
      </c>
      <c r="R6">
        <v>0.56499999999999995</v>
      </c>
      <c r="S6">
        <v>0.78800000000000003</v>
      </c>
      <c r="T6">
        <v>49.09</v>
      </c>
      <c r="U6">
        <v>22.63</v>
      </c>
      <c r="V6">
        <v>1</v>
      </c>
      <c r="W6">
        <v>12.5</v>
      </c>
      <c r="X6" t="s">
        <v>22</v>
      </c>
    </row>
    <row r="7" spans="1:24" x14ac:dyDescent="0.25">
      <c r="A7" t="s">
        <v>37</v>
      </c>
      <c r="B7" t="s">
        <v>20</v>
      </c>
      <c r="C7">
        <v>0.78900000000000003</v>
      </c>
      <c r="D7">
        <v>55</v>
      </c>
      <c r="E7">
        <v>14</v>
      </c>
      <c r="F7">
        <v>0</v>
      </c>
      <c r="G7">
        <v>14</v>
      </c>
      <c r="H7">
        <f t="shared" si="0"/>
        <v>14</v>
      </c>
      <c r="I7">
        <v>41</v>
      </c>
      <c r="J7">
        <v>18</v>
      </c>
      <c r="K7">
        <v>4</v>
      </c>
      <c r="L7" t="s">
        <v>38</v>
      </c>
      <c r="M7">
        <v>14</v>
      </c>
      <c r="N7">
        <v>120</v>
      </c>
      <c r="O7">
        <v>35</v>
      </c>
      <c r="P7">
        <v>0</v>
      </c>
      <c r="Q7" s="1" t="s">
        <v>21</v>
      </c>
      <c r="R7">
        <v>0.78200000000000003</v>
      </c>
      <c r="S7">
        <v>0.85499999999999998</v>
      </c>
      <c r="T7">
        <v>0.75</v>
      </c>
      <c r="U7">
        <v>0.74</v>
      </c>
      <c r="V7">
        <v>0</v>
      </c>
      <c r="W7">
        <v>29</v>
      </c>
      <c r="X7" t="s">
        <v>22</v>
      </c>
    </row>
    <row r="8" spans="1:24" x14ac:dyDescent="0.25">
      <c r="A8" t="s">
        <v>39</v>
      </c>
      <c r="B8" t="s">
        <v>20</v>
      </c>
      <c r="C8">
        <v>0.92800000000000005</v>
      </c>
      <c r="D8">
        <v>67</v>
      </c>
      <c r="E8">
        <v>13</v>
      </c>
      <c r="F8">
        <v>0</v>
      </c>
      <c r="G8">
        <v>13</v>
      </c>
      <c r="H8">
        <f t="shared" si="0"/>
        <v>13</v>
      </c>
      <c r="I8">
        <v>17</v>
      </c>
      <c r="J8">
        <v>2</v>
      </c>
      <c r="K8">
        <v>4</v>
      </c>
      <c r="L8" t="s">
        <v>40</v>
      </c>
      <c r="M8">
        <v>6</v>
      </c>
      <c r="N8">
        <v>87</v>
      </c>
      <c r="O8">
        <v>23</v>
      </c>
      <c r="P8">
        <v>0</v>
      </c>
      <c r="Q8" s="1" t="s">
        <v>21</v>
      </c>
      <c r="R8">
        <v>0.34699999999999998</v>
      </c>
      <c r="S8">
        <v>0.94699999999999995</v>
      </c>
      <c r="T8">
        <v>19.57</v>
      </c>
      <c r="U8">
        <v>19.57</v>
      </c>
      <c r="V8">
        <v>1</v>
      </c>
      <c r="W8">
        <v>30</v>
      </c>
      <c r="X8" t="s">
        <v>22</v>
      </c>
    </row>
    <row r="9" spans="1:24" x14ac:dyDescent="0.25">
      <c r="A9" t="s">
        <v>41</v>
      </c>
      <c r="B9" t="s">
        <v>42</v>
      </c>
      <c r="C9">
        <v>0.82399999999999995</v>
      </c>
      <c r="D9">
        <v>96</v>
      </c>
      <c r="E9">
        <v>41</v>
      </c>
      <c r="F9">
        <v>5</v>
      </c>
      <c r="G9">
        <v>11</v>
      </c>
      <c r="H9">
        <f t="shared" si="0"/>
        <v>16</v>
      </c>
      <c r="I9">
        <v>19</v>
      </c>
      <c r="J9">
        <v>12</v>
      </c>
      <c r="K9">
        <v>3</v>
      </c>
      <c r="L9" t="s">
        <v>43</v>
      </c>
      <c r="M9">
        <v>13</v>
      </c>
      <c r="N9">
        <v>497</v>
      </c>
      <c r="O9">
        <v>32</v>
      </c>
      <c r="P9">
        <v>1</v>
      </c>
      <c r="Q9" s="1" t="s">
        <v>21</v>
      </c>
      <c r="R9">
        <v>0.70399999999999996</v>
      </c>
      <c r="S9">
        <v>0.93200000000000005</v>
      </c>
      <c r="T9">
        <v>12.78</v>
      </c>
      <c r="U9">
        <v>0.43</v>
      </c>
      <c r="V9">
        <v>0</v>
      </c>
      <c r="W9">
        <v>17</v>
      </c>
      <c r="X9" t="s">
        <v>22</v>
      </c>
    </row>
    <row r="10" spans="1:24" x14ac:dyDescent="0.25">
      <c r="A10" t="s">
        <v>44</v>
      </c>
      <c r="B10" t="s">
        <v>20</v>
      </c>
      <c r="C10">
        <v>0.57099999999999995</v>
      </c>
      <c r="D10">
        <v>99</v>
      </c>
      <c r="E10">
        <v>38</v>
      </c>
      <c r="F10">
        <v>7</v>
      </c>
      <c r="G10">
        <v>9</v>
      </c>
      <c r="H10">
        <f t="shared" si="0"/>
        <v>16</v>
      </c>
      <c r="I10">
        <v>21</v>
      </c>
      <c r="J10">
        <v>40</v>
      </c>
      <c r="K10">
        <v>7</v>
      </c>
      <c r="L10" t="s">
        <v>45</v>
      </c>
      <c r="M10">
        <v>14</v>
      </c>
      <c r="N10">
        <v>223</v>
      </c>
      <c r="O10">
        <v>27</v>
      </c>
      <c r="P10">
        <v>1</v>
      </c>
      <c r="Q10" s="1" t="s">
        <v>24</v>
      </c>
      <c r="R10">
        <v>0.254</v>
      </c>
      <c r="S10">
        <v>0.36499999999999999</v>
      </c>
      <c r="T10">
        <v>4.8600000000000003</v>
      </c>
      <c r="U10">
        <v>4.8499999999999996</v>
      </c>
      <c r="V10">
        <v>0</v>
      </c>
      <c r="W10">
        <v>24</v>
      </c>
      <c r="X10" t="s">
        <v>22</v>
      </c>
    </row>
    <row r="11" spans="1:24" x14ac:dyDescent="0.25">
      <c r="A11" t="s">
        <v>46</v>
      </c>
      <c r="B11" t="s">
        <v>20</v>
      </c>
      <c r="C11">
        <v>0.98799999999999999</v>
      </c>
      <c r="D11">
        <v>47</v>
      </c>
      <c r="E11">
        <v>20</v>
      </c>
      <c r="F11">
        <v>4</v>
      </c>
      <c r="G11">
        <v>9</v>
      </c>
      <c r="H11">
        <f t="shared" si="0"/>
        <v>13</v>
      </c>
      <c r="I11">
        <v>16</v>
      </c>
      <c r="J11">
        <v>12</v>
      </c>
      <c r="K11">
        <v>4</v>
      </c>
      <c r="L11" t="s">
        <v>47</v>
      </c>
      <c r="M11">
        <v>12</v>
      </c>
      <c r="N11">
        <v>181</v>
      </c>
      <c r="O11">
        <v>27</v>
      </c>
      <c r="P11">
        <v>1</v>
      </c>
      <c r="Q11" s="1" t="s">
        <v>24</v>
      </c>
      <c r="R11">
        <v>0.16600000000000001</v>
      </c>
      <c r="S11">
        <v>8.4000000000000005E-2</v>
      </c>
      <c r="T11">
        <v>20</v>
      </c>
      <c r="U11">
        <v>0</v>
      </c>
      <c r="V11">
        <v>1</v>
      </c>
      <c r="W11">
        <v>20</v>
      </c>
      <c r="X11" t="s">
        <v>22</v>
      </c>
    </row>
    <row r="12" spans="1:24" x14ac:dyDescent="0.25">
      <c r="A12" t="s">
        <v>48</v>
      </c>
      <c r="B12" t="s">
        <v>49</v>
      </c>
      <c r="C12">
        <v>0.59</v>
      </c>
      <c r="D12">
        <v>43</v>
      </c>
      <c r="E12">
        <v>28</v>
      </c>
      <c r="F12">
        <v>9</v>
      </c>
      <c r="G12">
        <v>9</v>
      </c>
      <c r="H12">
        <f t="shared" si="0"/>
        <v>18</v>
      </c>
      <c r="I12">
        <v>39</v>
      </c>
      <c r="J12">
        <v>30</v>
      </c>
      <c r="K12">
        <v>4</v>
      </c>
      <c r="L12" t="s">
        <v>51</v>
      </c>
      <c r="M12">
        <v>16</v>
      </c>
      <c r="N12">
        <v>295</v>
      </c>
      <c r="O12">
        <v>43</v>
      </c>
      <c r="P12">
        <v>0</v>
      </c>
      <c r="Q12" s="1" t="s">
        <v>21</v>
      </c>
      <c r="R12">
        <v>0.74199999999999999</v>
      </c>
      <c r="S12">
        <v>0.78200000000000003</v>
      </c>
      <c r="T12">
        <v>5.61</v>
      </c>
      <c r="U12">
        <v>0.04</v>
      </c>
      <c r="V12">
        <v>0</v>
      </c>
      <c r="W12">
        <v>6.5</v>
      </c>
      <c r="X12" t="s">
        <v>50</v>
      </c>
    </row>
    <row r="13" spans="1:24" x14ac:dyDescent="0.25">
      <c r="A13" t="s">
        <v>52</v>
      </c>
      <c r="B13" t="s">
        <v>53</v>
      </c>
      <c r="C13">
        <v>0.36599999999999999</v>
      </c>
      <c r="D13">
        <v>24</v>
      </c>
      <c r="E13">
        <v>40</v>
      </c>
      <c r="F13">
        <v>0</v>
      </c>
      <c r="G13">
        <v>9</v>
      </c>
      <c r="H13">
        <f t="shared" si="0"/>
        <v>9</v>
      </c>
      <c r="I13">
        <v>47</v>
      </c>
      <c r="J13">
        <v>1</v>
      </c>
      <c r="K13">
        <v>2</v>
      </c>
      <c r="L13" t="s">
        <v>55</v>
      </c>
      <c r="M13">
        <v>9</v>
      </c>
      <c r="N13">
        <v>2393</v>
      </c>
      <c r="O13">
        <v>60</v>
      </c>
      <c r="P13">
        <v>0</v>
      </c>
      <c r="Q13" s="1" t="s">
        <v>24</v>
      </c>
      <c r="R13">
        <v>0.122</v>
      </c>
      <c r="S13">
        <v>3.5000000000000003E-2</v>
      </c>
      <c r="T13">
        <v>0.05</v>
      </c>
      <c r="U13">
        <v>0</v>
      </c>
      <c r="V13">
        <v>0</v>
      </c>
      <c r="W13">
        <v>27</v>
      </c>
      <c r="X13" t="s">
        <v>54</v>
      </c>
    </row>
    <row r="14" spans="1:24" x14ac:dyDescent="0.25">
      <c r="A14" t="s">
        <v>56</v>
      </c>
      <c r="B14" t="s">
        <v>57</v>
      </c>
      <c r="C14">
        <v>0.94499999999999995</v>
      </c>
      <c r="D14">
        <v>13</v>
      </c>
      <c r="E14">
        <v>39</v>
      </c>
      <c r="F14">
        <v>5</v>
      </c>
      <c r="G14">
        <v>9</v>
      </c>
      <c r="H14">
        <f t="shared" si="0"/>
        <v>14</v>
      </c>
      <c r="I14">
        <v>83</v>
      </c>
      <c r="J14">
        <v>36</v>
      </c>
      <c r="K14">
        <v>3</v>
      </c>
      <c r="L14" t="s">
        <v>58</v>
      </c>
      <c r="M14">
        <v>14</v>
      </c>
      <c r="N14">
        <v>298</v>
      </c>
      <c r="O14">
        <v>54</v>
      </c>
      <c r="P14">
        <v>0</v>
      </c>
      <c r="Q14" s="1" t="s">
        <v>21</v>
      </c>
      <c r="R14">
        <v>0.73599999999999999</v>
      </c>
      <c r="S14">
        <v>0.95699999999999996</v>
      </c>
      <c r="T14">
        <v>16.77</v>
      </c>
      <c r="U14">
        <v>16.77</v>
      </c>
      <c r="V14">
        <v>1</v>
      </c>
      <c r="W14">
        <v>29</v>
      </c>
      <c r="X14" t="s">
        <v>22</v>
      </c>
    </row>
    <row r="15" spans="1:24" x14ac:dyDescent="0.25">
      <c r="A15" t="s">
        <v>59</v>
      </c>
      <c r="B15" t="s">
        <v>20</v>
      </c>
      <c r="C15">
        <v>0.98099999999999998</v>
      </c>
      <c r="D15">
        <v>127</v>
      </c>
      <c r="E15">
        <v>9</v>
      </c>
      <c r="F15">
        <v>0</v>
      </c>
      <c r="G15">
        <v>9</v>
      </c>
      <c r="H15">
        <f t="shared" si="0"/>
        <v>9</v>
      </c>
      <c r="I15">
        <v>39</v>
      </c>
      <c r="J15">
        <v>39</v>
      </c>
      <c r="K15">
        <v>4</v>
      </c>
      <c r="L15" t="s">
        <v>60</v>
      </c>
      <c r="M15">
        <v>8</v>
      </c>
      <c r="N15">
        <v>290</v>
      </c>
      <c r="O15">
        <v>71</v>
      </c>
      <c r="P15">
        <v>1</v>
      </c>
      <c r="Q15" s="1" t="s">
        <v>24</v>
      </c>
      <c r="R15">
        <v>0.14199999999999999</v>
      </c>
      <c r="S15">
        <v>0.56499999999999995</v>
      </c>
      <c r="T15">
        <v>22.1</v>
      </c>
      <c r="U15">
        <v>22.1</v>
      </c>
      <c r="V15">
        <v>1</v>
      </c>
      <c r="W15">
        <v>18.5</v>
      </c>
      <c r="X15" t="s">
        <v>54</v>
      </c>
    </row>
    <row r="16" spans="1:24" x14ac:dyDescent="0.25">
      <c r="A16" t="s">
        <v>61</v>
      </c>
      <c r="B16" t="s">
        <v>20</v>
      </c>
      <c r="C16">
        <v>2E-3</v>
      </c>
      <c r="D16">
        <v>80</v>
      </c>
      <c r="E16">
        <v>8</v>
      </c>
      <c r="F16">
        <v>0</v>
      </c>
      <c r="G16">
        <v>8</v>
      </c>
      <c r="H16">
        <f t="shared" si="0"/>
        <v>8</v>
      </c>
      <c r="I16">
        <v>29</v>
      </c>
      <c r="J16">
        <v>24</v>
      </c>
      <c r="K16">
        <v>3</v>
      </c>
      <c r="L16" t="s">
        <v>62</v>
      </c>
      <c r="M16">
        <v>7</v>
      </c>
      <c r="N16">
        <v>112</v>
      </c>
      <c r="O16">
        <v>30</v>
      </c>
      <c r="P16">
        <v>0</v>
      </c>
      <c r="Q16" s="1" t="s">
        <v>24</v>
      </c>
      <c r="R16">
        <v>0.11</v>
      </c>
      <c r="S16">
        <v>4.5999999999999999E-2</v>
      </c>
      <c r="T16">
        <v>0</v>
      </c>
      <c r="U16">
        <v>0</v>
      </c>
      <c r="V16">
        <v>0</v>
      </c>
      <c r="W16">
        <v>0</v>
      </c>
      <c r="X16" t="s">
        <v>33</v>
      </c>
    </row>
    <row r="17" spans="1:24" x14ac:dyDescent="0.25">
      <c r="A17" t="s">
        <v>63</v>
      </c>
      <c r="B17" t="s">
        <v>64</v>
      </c>
      <c r="C17">
        <v>0.01</v>
      </c>
      <c r="D17">
        <v>108</v>
      </c>
      <c r="E17">
        <v>71</v>
      </c>
      <c r="F17">
        <v>18</v>
      </c>
      <c r="G17">
        <v>8</v>
      </c>
      <c r="H17">
        <f t="shared" si="0"/>
        <v>26</v>
      </c>
      <c r="I17">
        <v>53</v>
      </c>
      <c r="J17">
        <v>59</v>
      </c>
      <c r="K17">
        <v>7</v>
      </c>
      <c r="L17" t="s">
        <v>65</v>
      </c>
      <c r="M17">
        <v>25</v>
      </c>
      <c r="N17">
        <v>222</v>
      </c>
      <c r="O17">
        <v>46</v>
      </c>
      <c r="P17">
        <v>0</v>
      </c>
      <c r="Q17" s="1" t="s">
        <v>24</v>
      </c>
      <c r="R17">
        <v>0.13100000000000001</v>
      </c>
      <c r="S17">
        <v>1.7000000000000001E-2</v>
      </c>
      <c r="T17">
        <v>0</v>
      </c>
      <c r="U17">
        <v>0</v>
      </c>
      <c r="V17">
        <v>0</v>
      </c>
      <c r="W17">
        <v>12</v>
      </c>
      <c r="X17" t="s">
        <v>22</v>
      </c>
    </row>
    <row r="18" spans="1:24" x14ac:dyDescent="0.25">
      <c r="A18" t="s">
        <v>66</v>
      </c>
      <c r="B18" t="s">
        <v>67</v>
      </c>
      <c r="C18">
        <v>0.98</v>
      </c>
      <c r="D18">
        <v>6</v>
      </c>
      <c r="E18">
        <v>86</v>
      </c>
      <c r="F18">
        <v>4</v>
      </c>
      <c r="G18">
        <v>7</v>
      </c>
      <c r="H18">
        <f t="shared" si="0"/>
        <v>11</v>
      </c>
      <c r="I18">
        <v>63</v>
      </c>
      <c r="J18">
        <v>35</v>
      </c>
      <c r="K18">
        <v>3</v>
      </c>
      <c r="L18" t="s">
        <v>68</v>
      </c>
      <c r="M18">
        <v>11</v>
      </c>
      <c r="N18">
        <v>946</v>
      </c>
      <c r="O18">
        <v>77</v>
      </c>
      <c r="P18">
        <v>1</v>
      </c>
      <c r="Q18" s="1" t="s">
        <v>24</v>
      </c>
      <c r="R18">
        <v>0.26300000000000001</v>
      </c>
      <c r="S18">
        <v>0.73899999999999999</v>
      </c>
      <c r="T18">
        <v>19.46</v>
      </c>
      <c r="U18">
        <v>19.440000000000001</v>
      </c>
      <c r="V18">
        <v>1</v>
      </c>
      <c r="W18">
        <v>8.5</v>
      </c>
      <c r="X18" t="s">
        <v>54</v>
      </c>
    </row>
    <row r="19" spans="1:24" x14ac:dyDescent="0.25">
      <c r="A19" t="s">
        <v>69</v>
      </c>
      <c r="B19" t="s">
        <v>42</v>
      </c>
      <c r="C19">
        <v>0.76</v>
      </c>
      <c r="D19">
        <v>91</v>
      </c>
      <c r="E19">
        <v>153</v>
      </c>
      <c r="F19">
        <v>25</v>
      </c>
      <c r="G19">
        <v>6</v>
      </c>
      <c r="H19">
        <f t="shared" si="0"/>
        <v>31</v>
      </c>
      <c r="I19">
        <v>31</v>
      </c>
      <c r="J19">
        <v>20</v>
      </c>
      <c r="K19">
        <v>3</v>
      </c>
      <c r="L19" t="s">
        <v>70</v>
      </c>
      <c r="M19">
        <v>19</v>
      </c>
      <c r="N19">
        <v>399</v>
      </c>
      <c r="O19">
        <v>34</v>
      </c>
      <c r="P19">
        <v>0</v>
      </c>
      <c r="Q19" s="1" t="s">
        <v>21</v>
      </c>
      <c r="R19">
        <v>0.66500000000000004</v>
      </c>
      <c r="S19">
        <v>0.86299999999999999</v>
      </c>
      <c r="T19">
        <v>6.85</v>
      </c>
      <c r="U19">
        <v>0.66</v>
      </c>
      <c r="V19">
        <v>0</v>
      </c>
      <c r="W19">
        <v>19</v>
      </c>
      <c r="X19" t="s">
        <v>22</v>
      </c>
    </row>
    <row r="20" spans="1:24" x14ac:dyDescent="0.25">
      <c r="A20" t="s">
        <v>71</v>
      </c>
      <c r="B20" t="s">
        <v>72</v>
      </c>
      <c r="C20">
        <v>0.34899999999999998</v>
      </c>
      <c r="D20">
        <v>27</v>
      </c>
      <c r="E20">
        <v>59</v>
      </c>
      <c r="F20">
        <v>8</v>
      </c>
      <c r="G20">
        <v>6</v>
      </c>
      <c r="H20">
        <f t="shared" si="0"/>
        <v>14</v>
      </c>
      <c r="I20">
        <v>40</v>
      </c>
      <c r="J20">
        <v>20</v>
      </c>
      <c r="K20">
        <v>5</v>
      </c>
      <c r="L20" t="s">
        <v>73</v>
      </c>
      <c r="M20">
        <v>14</v>
      </c>
      <c r="N20">
        <v>378</v>
      </c>
      <c r="O20">
        <v>39</v>
      </c>
      <c r="P20">
        <v>0</v>
      </c>
      <c r="Q20" s="1" t="s">
        <v>21</v>
      </c>
      <c r="R20">
        <v>0.251</v>
      </c>
      <c r="S20">
        <v>0.124</v>
      </c>
      <c r="T20">
        <v>9.92</v>
      </c>
      <c r="U20">
        <v>7.99</v>
      </c>
      <c r="V20">
        <v>0</v>
      </c>
      <c r="W20">
        <v>5</v>
      </c>
      <c r="X20" t="s">
        <v>50</v>
      </c>
    </row>
    <row r="21" spans="1:24" x14ac:dyDescent="0.25">
      <c r="A21" t="s">
        <v>74</v>
      </c>
      <c r="B21" t="s">
        <v>42</v>
      </c>
      <c r="C21">
        <v>0.91800000000000004</v>
      </c>
      <c r="D21">
        <v>53</v>
      </c>
      <c r="E21">
        <v>48</v>
      </c>
      <c r="F21">
        <v>3</v>
      </c>
      <c r="G21">
        <v>5</v>
      </c>
      <c r="H21">
        <f t="shared" si="0"/>
        <v>8</v>
      </c>
      <c r="I21">
        <v>19</v>
      </c>
      <c r="J21">
        <v>6</v>
      </c>
      <c r="K21">
        <v>2</v>
      </c>
      <c r="L21" t="s">
        <v>75</v>
      </c>
      <c r="M21">
        <v>7</v>
      </c>
      <c r="N21">
        <v>506</v>
      </c>
      <c r="O21">
        <v>26</v>
      </c>
      <c r="P21">
        <v>0</v>
      </c>
      <c r="Q21" s="1" t="s">
        <v>21</v>
      </c>
      <c r="R21">
        <v>0.89200000000000002</v>
      </c>
      <c r="S21">
        <v>0.93799999999999994</v>
      </c>
      <c r="T21">
        <v>22.9</v>
      </c>
      <c r="U21">
        <v>14.1</v>
      </c>
      <c r="V21">
        <v>0</v>
      </c>
      <c r="W21">
        <v>27</v>
      </c>
      <c r="X21" t="s">
        <v>22</v>
      </c>
    </row>
    <row r="22" spans="1:24" x14ac:dyDescent="0.25">
      <c r="A22" t="s">
        <v>76</v>
      </c>
      <c r="B22" t="s">
        <v>77</v>
      </c>
      <c r="C22">
        <v>0.81899999999999995</v>
      </c>
      <c r="D22">
        <v>122</v>
      </c>
      <c r="E22">
        <v>63</v>
      </c>
      <c r="F22">
        <v>13</v>
      </c>
      <c r="G22">
        <v>5</v>
      </c>
      <c r="H22">
        <f t="shared" si="0"/>
        <v>18</v>
      </c>
      <c r="I22">
        <v>63</v>
      </c>
      <c r="J22">
        <v>107</v>
      </c>
      <c r="K22">
        <v>5</v>
      </c>
      <c r="L22" t="s">
        <v>78</v>
      </c>
      <c r="M22">
        <v>18</v>
      </c>
      <c r="N22">
        <v>509</v>
      </c>
      <c r="O22">
        <v>86</v>
      </c>
      <c r="P22">
        <v>1</v>
      </c>
      <c r="Q22" s="1" t="s">
        <v>21</v>
      </c>
      <c r="R22">
        <v>0.54</v>
      </c>
      <c r="S22">
        <v>0.59099999999999997</v>
      </c>
      <c r="T22">
        <v>9.83</v>
      </c>
      <c r="U22">
        <v>0.4</v>
      </c>
      <c r="V22">
        <v>0</v>
      </c>
      <c r="W22">
        <v>21.5</v>
      </c>
      <c r="X22" t="s">
        <v>54</v>
      </c>
    </row>
    <row r="23" spans="1:24" x14ac:dyDescent="0.25">
      <c r="A23" t="s">
        <v>79</v>
      </c>
      <c r="B23" t="s">
        <v>80</v>
      </c>
      <c r="C23">
        <v>0.86099999999999999</v>
      </c>
      <c r="D23">
        <v>121</v>
      </c>
      <c r="E23">
        <v>20</v>
      </c>
      <c r="F23">
        <v>2</v>
      </c>
      <c r="G23">
        <v>5</v>
      </c>
      <c r="H23">
        <f t="shared" si="0"/>
        <v>7</v>
      </c>
      <c r="I23">
        <v>41</v>
      </c>
      <c r="J23">
        <v>29</v>
      </c>
      <c r="K23">
        <v>3</v>
      </c>
      <c r="L23" t="s">
        <v>81</v>
      </c>
      <c r="M23">
        <v>7</v>
      </c>
      <c r="N23">
        <v>1109</v>
      </c>
      <c r="O23">
        <v>66</v>
      </c>
      <c r="P23">
        <v>0</v>
      </c>
      <c r="Q23" s="1" t="s">
        <v>21</v>
      </c>
      <c r="R23">
        <v>0.91600000000000004</v>
      </c>
      <c r="S23">
        <v>0.73899999999999999</v>
      </c>
      <c r="T23">
        <v>10.81</v>
      </c>
      <c r="U23">
        <v>8.26</v>
      </c>
      <c r="V23">
        <v>0</v>
      </c>
      <c r="W23">
        <v>14</v>
      </c>
      <c r="X23" t="s">
        <v>22</v>
      </c>
    </row>
    <row r="24" spans="1:24" x14ac:dyDescent="0.25">
      <c r="A24" t="s">
        <v>82</v>
      </c>
      <c r="B24" t="s">
        <v>83</v>
      </c>
      <c r="C24">
        <v>0.97799999999999998</v>
      </c>
      <c r="D24">
        <v>112</v>
      </c>
      <c r="E24">
        <v>5</v>
      </c>
      <c r="F24">
        <v>0</v>
      </c>
      <c r="G24">
        <v>5</v>
      </c>
      <c r="H24">
        <f t="shared" si="0"/>
        <v>5</v>
      </c>
      <c r="I24">
        <v>16</v>
      </c>
      <c r="J24">
        <v>1</v>
      </c>
      <c r="K24">
        <v>2</v>
      </c>
      <c r="L24" t="s">
        <v>84</v>
      </c>
      <c r="M24">
        <v>4</v>
      </c>
      <c r="N24">
        <v>313</v>
      </c>
      <c r="O24">
        <v>23</v>
      </c>
      <c r="P24">
        <v>1</v>
      </c>
      <c r="Q24" s="1" t="s">
        <v>24</v>
      </c>
      <c r="R24">
        <v>0.13100000000000001</v>
      </c>
      <c r="S24">
        <v>6.3E-2</v>
      </c>
      <c r="T24">
        <v>21.87</v>
      </c>
      <c r="U24">
        <v>21.14</v>
      </c>
      <c r="V24">
        <v>1</v>
      </c>
      <c r="W24">
        <v>12.5</v>
      </c>
      <c r="X24" t="s">
        <v>22</v>
      </c>
    </row>
    <row r="25" spans="1:24" x14ac:dyDescent="0.25">
      <c r="A25" t="s">
        <v>85</v>
      </c>
      <c r="B25" t="s">
        <v>42</v>
      </c>
      <c r="C25">
        <v>0.79600000000000004</v>
      </c>
      <c r="D25">
        <v>95</v>
      </c>
      <c r="E25">
        <v>42</v>
      </c>
      <c r="F25">
        <v>14</v>
      </c>
      <c r="G25">
        <v>4</v>
      </c>
      <c r="H25">
        <f t="shared" si="0"/>
        <v>18</v>
      </c>
      <c r="I25">
        <v>30</v>
      </c>
      <c r="J25">
        <v>29</v>
      </c>
      <c r="K25">
        <v>4</v>
      </c>
      <c r="L25" t="s">
        <v>86</v>
      </c>
      <c r="M25">
        <v>12</v>
      </c>
      <c r="N25">
        <v>565</v>
      </c>
      <c r="O25">
        <v>51</v>
      </c>
      <c r="P25">
        <v>0</v>
      </c>
      <c r="Q25" s="1" t="s">
        <v>21</v>
      </c>
      <c r="R25">
        <v>0.71699999999999997</v>
      </c>
      <c r="S25">
        <v>0.93</v>
      </c>
      <c r="T25">
        <v>8.9499999999999993</v>
      </c>
      <c r="U25">
        <v>1.51</v>
      </c>
      <c r="V25">
        <v>0</v>
      </c>
      <c r="W25">
        <v>17.5</v>
      </c>
      <c r="X25" t="s">
        <v>22</v>
      </c>
    </row>
    <row r="26" spans="1:24" x14ac:dyDescent="0.25">
      <c r="A26" t="s">
        <v>87</v>
      </c>
      <c r="B26" t="s">
        <v>88</v>
      </c>
      <c r="C26">
        <v>0.998</v>
      </c>
      <c r="D26">
        <v>83</v>
      </c>
      <c r="E26">
        <v>28</v>
      </c>
      <c r="F26">
        <v>3</v>
      </c>
      <c r="G26">
        <v>4</v>
      </c>
      <c r="H26">
        <f t="shared" si="0"/>
        <v>7</v>
      </c>
      <c r="I26">
        <v>20</v>
      </c>
      <c r="J26">
        <v>3</v>
      </c>
      <c r="K26">
        <v>3</v>
      </c>
      <c r="L26" t="s">
        <v>89</v>
      </c>
      <c r="M26">
        <v>7</v>
      </c>
      <c r="N26">
        <v>669</v>
      </c>
      <c r="O26">
        <v>31</v>
      </c>
      <c r="P26">
        <v>2</v>
      </c>
      <c r="Q26" s="1" t="s">
        <v>24</v>
      </c>
      <c r="R26">
        <v>0.17499999999999999</v>
      </c>
      <c r="S26">
        <v>0.111</v>
      </c>
      <c r="T26">
        <v>35.19</v>
      </c>
      <c r="U26">
        <v>0.03</v>
      </c>
      <c r="V26">
        <v>1</v>
      </c>
      <c r="W26">
        <v>23</v>
      </c>
      <c r="X26" t="s">
        <v>54</v>
      </c>
    </row>
    <row r="27" spans="1:24" x14ac:dyDescent="0.25">
      <c r="A27" t="s">
        <v>90</v>
      </c>
      <c r="B27" t="s">
        <v>42</v>
      </c>
      <c r="C27">
        <v>0.93899999999999995</v>
      </c>
      <c r="D27">
        <v>52</v>
      </c>
      <c r="E27">
        <v>34</v>
      </c>
      <c r="F27">
        <v>1</v>
      </c>
      <c r="G27">
        <v>4</v>
      </c>
      <c r="H27">
        <f t="shared" si="0"/>
        <v>5</v>
      </c>
      <c r="I27">
        <v>10</v>
      </c>
      <c r="J27">
        <v>0</v>
      </c>
      <c r="K27">
        <v>0</v>
      </c>
      <c r="L27" t="s">
        <v>91</v>
      </c>
      <c r="M27">
        <v>2</v>
      </c>
      <c r="N27">
        <v>512</v>
      </c>
      <c r="O27">
        <v>20</v>
      </c>
      <c r="P27">
        <v>1</v>
      </c>
      <c r="Q27" s="1" t="s">
        <v>21</v>
      </c>
      <c r="R27">
        <v>0.65700000000000003</v>
      </c>
      <c r="S27">
        <v>0.91400000000000003</v>
      </c>
      <c r="T27">
        <v>18.190000000000001</v>
      </c>
      <c r="U27">
        <v>0.26</v>
      </c>
      <c r="V27">
        <v>1</v>
      </c>
      <c r="W27">
        <v>19.5</v>
      </c>
      <c r="X27" t="s">
        <v>22</v>
      </c>
    </row>
    <row r="28" spans="1:24" x14ac:dyDescent="0.25">
      <c r="A28" t="s">
        <v>92</v>
      </c>
      <c r="B28" t="s">
        <v>20</v>
      </c>
      <c r="C28">
        <v>0.876</v>
      </c>
      <c r="D28">
        <v>31</v>
      </c>
      <c r="E28">
        <v>58</v>
      </c>
      <c r="F28">
        <v>7</v>
      </c>
      <c r="G28">
        <v>4</v>
      </c>
      <c r="H28">
        <f t="shared" si="0"/>
        <v>11</v>
      </c>
      <c r="I28">
        <v>74</v>
      </c>
      <c r="J28">
        <v>98</v>
      </c>
      <c r="K28">
        <v>3</v>
      </c>
      <c r="L28" t="s">
        <v>93</v>
      </c>
      <c r="M28">
        <v>10</v>
      </c>
      <c r="N28">
        <v>563</v>
      </c>
      <c r="O28">
        <v>90</v>
      </c>
      <c r="P28">
        <v>3</v>
      </c>
      <c r="Q28" s="1" t="s">
        <v>24</v>
      </c>
      <c r="R28">
        <v>0.188</v>
      </c>
      <c r="S28">
        <v>0.32600000000000001</v>
      </c>
      <c r="T28">
        <v>40.840000000000003</v>
      </c>
      <c r="U28">
        <v>30.35</v>
      </c>
      <c r="V28">
        <v>1</v>
      </c>
      <c r="W28">
        <v>0</v>
      </c>
      <c r="X28" t="s">
        <v>33</v>
      </c>
    </row>
    <row r="29" spans="1:24" x14ac:dyDescent="0.25">
      <c r="A29" t="s">
        <v>94</v>
      </c>
      <c r="B29" t="s">
        <v>20</v>
      </c>
      <c r="C29">
        <v>2E-3</v>
      </c>
      <c r="D29">
        <v>23</v>
      </c>
      <c r="E29">
        <v>11</v>
      </c>
      <c r="F29">
        <v>2</v>
      </c>
      <c r="G29">
        <v>4</v>
      </c>
      <c r="H29">
        <f t="shared" si="0"/>
        <v>6</v>
      </c>
      <c r="I29">
        <v>21</v>
      </c>
      <c r="J29">
        <v>32</v>
      </c>
      <c r="K29">
        <v>5</v>
      </c>
      <c r="L29" t="s">
        <v>95</v>
      </c>
      <c r="M29">
        <v>6</v>
      </c>
      <c r="N29">
        <v>205</v>
      </c>
      <c r="O29">
        <v>33</v>
      </c>
      <c r="P29">
        <v>0</v>
      </c>
      <c r="Q29" s="1" t="s">
        <v>24</v>
      </c>
      <c r="R29">
        <v>0.108</v>
      </c>
      <c r="S29">
        <v>4.4999999999999998E-2</v>
      </c>
      <c r="T29">
        <v>0</v>
      </c>
      <c r="U29">
        <v>0</v>
      </c>
      <c r="V29">
        <v>0</v>
      </c>
      <c r="W29">
        <v>0</v>
      </c>
      <c r="X29" t="s">
        <v>33</v>
      </c>
    </row>
    <row r="30" spans="1:24" x14ac:dyDescent="0.25">
      <c r="A30" t="s">
        <v>96</v>
      </c>
      <c r="B30" t="s">
        <v>97</v>
      </c>
      <c r="C30">
        <v>0.93500000000000005</v>
      </c>
      <c r="D30">
        <v>135</v>
      </c>
      <c r="E30">
        <v>39</v>
      </c>
      <c r="F30">
        <v>9</v>
      </c>
      <c r="G30">
        <v>4</v>
      </c>
      <c r="H30">
        <f t="shared" si="0"/>
        <v>13</v>
      </c>
      <c r="I30">
        <v>40</v>
      </c>
      <c r="J30">
        <v>41</v>
      </c>
      <c r="K30">
        <v>3</v>
      </c>
      <c r="L30" t="s">
        <v>98</v>
      </c>
      <c r="M30">
        <v>12</v>
      </c>
      <c r="N30">
        <v>448</v>
      </c>
      <c r="O30">
        <v>41</v>
      </c>
      <c r="P30">
        <v>0</v>
      </c>
      <c r="Q30" s="1" t="s">
        <v>21</v>
      </c>
      <c r="R30">
        <v>0.39700000000000002</v>
      </c>
      <c r="S30">
        <v>0.375</v>
      </c>
      <c r="T30">
        <v>19.940000000000001</v>
      </c>
      <c r="U30">
        <v>17.89</v>
      </c>
      <c r="V30">
        <v>1</v>
      </c>
      <c r="W30">
        <v>15.5</v>
      </c>
      <c r="X30" t="s">
        <v>54</v>
      </c>
    </row>
    <row r="31" spans="1:24" x14ac:dyDescent="0.25">
      <c r="A31" t="s">
        <v>99</v>
      </c>
      <c r="B31" t="s">
        <v>100</v>
      </c>
      <c r="C31">
        <v>0.26800000000000002</v>
      </c>
      <c r="D31">
        <v>119</v>
      </c>
      <c r="E31">
        <v>99</v>
      </c>
      <c r="F31">
        <v>9</v>
      </c>
      <c r="G31">
        <v>4</v>
      </c>
      <c r="H31">
        <f t="shared" si="0"/>
        <v>13</v>
      </c>
      <c r="I31">
        <v>37</v>
      </c>
      <c r="J31">
        <v>26</v>
      </c>
      <c r="K31">
        <v>5</v>
      </c>
      <c r="L31" t="s">
        <v>101</v>
      </c>
      <c r="M31">
        <v>13</v>
      </c>
      <c r="N31">
        <v>2859</v>
      </c>
      <c r="O31">
        <v>32</v>
      </c>
      <c r="P31">
        <v>2</v>
      </c>
      <c r="Q31" s="1" t="s">
        <v>24</v>
      </c>
      <c r="R31">
        <v>9.9000000000000005E-2</v>
      </c>
      <c r="S31">
        <v>8.5999999999999993E-2</v>
      </c>
      <c r="T31">
        <v>0.51</v>
      </c>
      <c r="U31">
        <v>0</v>
      </c>
      <c r="V31">
        <v>0</v>
      </c>
      <c r="W31">
        <v>6.5</v>
      </c>
      <c r="X31" t="s">
        <v>54</v>
      </c>
    </row>
    <row r="32" spans="1:24" x14ac:dyDescent="0.25">
      <c r="A32" t="s">
        <v>102</v>
      </c>
      <c r="B32" t="s">
        <v>103</v>
      </c>
      <c r="C32">
        <v>0.99299999999999999</v>
      </c>
      <c r="D32">
        <v>86</v>
      </c>
      <c r="E32">
        <v>33</v>
      </c>
      <c r="F32">
        <v>5</v>
      </c>
      <c r="G32">
        <v>3</v>
      </c>
      <c r="H32">
        <f t="shared" si="0"/>
        <v>8</v>
      </c>
      <c r="I32">
        <v>10</v>
      </c>
      <c r="J32">
        <v>2</v>
      </c>
      <c r="K32">
        <v>2</v>
      </c>
      <c r="L32" t="s">
        <v>104</v>
      </c>
      <c r="M32">
        <v>5</v>
      </c>
      <c r="N32">
        <v>290</v>
      </c>
      <c r="O32">
        <v>13</v>
      </c>
      <c r="P32">
        <v>2</v>
      </c>
      <c r="Q32" s="1" t="s">
        <v>24</v>
      </c>
      <c r="R32">
        <v>0.20200000000000001</v>
      </c>
      <c r="S32">
        <v>0.85399999999999998</v>
      </c>
      <c r="T32">
        <v>42.01</v>
      </c>
      <c r="U32">
        <v>22.81</v>
      </c>
      <c r="V32">
        <v>2</v>
      </c>
      <c r="W32">
        <v>22</v>
      </c>
      <c r="X32" t="s">
        <v>22</v>
      </c>
    </row>
    <row r="33" spans="1:24" x14ac:dyDescent="0.25">
      <c r="A33" t="s">
        <v>105</v>
      </c>
      <c r="B33" t="s">
        <v>106</v>
      </c>
      <c r="C33">
        <v>0.376</v>
      </c>
      <c r="D33">
        <v>8</v>
      </c>
      <c r="E33">
        <v>28</v>
      </c>
      <c r="F33">
        <v>0</v>
      </c>
      <c r="G33">
        <v>3</v>
      </c>
      <c r="H33">
        <f t="shared" si="0"/>
        <v>3</v>
      </c>
      <c r="I33">
        <v>16</v>
      </c>
      <c r="J33">
        <v>0</v>
      </c>
      <c r="K33">
        <v>0</v>
      </c>
      <c r="L33" t="s">
        <v>91</v>
      </c>
      <c r="M33">
        <v>3</v>
      </c>
      <c r="N33">
        <v>460</v>
      </c>
      <c r="O33">
        <v>19</v>
      </c>
      <c r="P33">
        <v>0</v>
      </c>
      <c r="Q33" s="1" t="s">
        <v>24</v>
      </c>
      <c r="R33">
        <v>0.19400000000000001</v>
      </c>
      <c r="S33">
        <v>5.1999999999999998E-2</v>
      </c>
      <c r="T33">
        <v>1.97</v>
      </c>
      <c r="U33">
        <v>0.52</v>
      </c>
      <c r="V33">
        <v>0</v>
      </c>
      <c r="W33">
        <v>23</v>
      </c>
      <c r="X33" t="s">
        <v>54</v>
      </c>
    </row>
    <row r="34" spans="1:24" x14ac:dyDescent="0.25">
      <c r="A34" t="s">
        <v>107</v>
      </c>
      <c r="B34" t="s">
        <v>108</v>
      </c>
      <c r="C34">
        <v>0.85899999999999999</v>
      </c>
      <c r="D34">
        <v>15</v>
      </c>
      <c r="E34">
        <v>95</v>
      </c>
      <c r="F34">
        <v>10</v>
      </c>
      <c r="G34">
        <v>3</v>
      </c>
      <c r="H34">
        <f t="shared" si="0"/>
        <v>13</v>
      </c>
      <c r="I34">
        <v>97</v>
      </c>
      <c r="J34">
        <v>40</v>
      </c>
      <c r="K34">
        <v>2</v>
      </c>
      <c r="L34" t="s">
        <v>109</v>
      </c>
      <c r="M34">
        <v>13</v>
      </c>
      <c r="N34">
        <v>1167</v>
      </c>
      <c r="O34">
        <v>85</v>
      </c>
      <c r="P34">
        <v>0</v>
      </c>
      <c r="Q34" s="1" t="s">
        <v>21</v>
      </c>
      <c r="R34">
        <v>0.57199999999999995</v>
      </c>
      <c r="S34">
        <v>0.45500000000000002</v>
      </c>
      <c r="T34">
        <v>23.46</v>
      </c>
      <c r="U34">
        <v>17.89</v>
      </c>
      <c r="V34">
        <v>1</v>
      </c>
      <c r="W34">
        <v>3</v>
      </c>
      <c r="X34" t="s">
        <v>50</v>
      </c>
    </row>
    <row r="35" spans="1:24" x14ac:dyDescent="0.25">
      <c r="A35" t="s">
        <v>110</v>
      </c>
      <c r="B35" t="s">
        <v>111</v>
      </c>
      <c r="C35">
        <v>0.99199999999999999</v>
      </c>
      <c r="D35">
        <v>136</v>
      </c>
      <c r="E35">
        <v>55</v>
      </c>
      <c r="F35">
        <v>6</v>
      </c>
      <c r="G35">
        <v>3</v>
      </c>
      <c r="H35">
        <f t="shared" si="0"/>
        <v>9</v>
      </c>
      <c r="I35">
        <v>15</v>
      </c>
      <c r="J35">
        <v>3</v>
      </c>
      <c r="K35">
        <v>2</v>
      </c>
      <c r="L35" t="s">
        <v>112</v>
      </c>
      <c r="M35">
        <v>9</v>
      </c>
      <c r="N35">
        <v>375</v>
      </c>
      <c r="O35">
        <v>26</v>
      </c>
      <c r="P35">
        <v>1</v>
      </c>
      <c r="Q35" s="1" t="s">
        <v>21</v>
      </c>
      <c r="R35">
        <v>0.55300000000000005</v>
      </c>
      <c r="S35">
        <v>0.193</v>
      </c>
      <c r="T35">
        <v>21.98</v>
      </c>
      <c r="U35">
        <v>16.59</v>
      </c>
      <c r="V35">
        <v>1</v>
      </c>
      <c r="W35">
        <v>21</v>
      </c>
      <c r="X35" t="s">
        <v>54</v>
      </c>
    </row>
    <row r="36" spans="1:24" x14ac:dyDescent="0.25">
      <c r="A36" t="s">
        <v>113</v>
      </c>
      <c r="B36" t="s">
        <v>114</v>
      </c>
      <c r="C36">
        <v>0.91800000000000004</v>
      </c>
      <c r="D36">
        <v>125</v>
      </c>
      <c r="E36">
        <v>82</v>
      </c>
      <c r="F36">
        <v>18</v>
      </c>
      <c r="G36">
        <v>3</v>
      </c>
      <c r="H36">
        <f t="shared" si="0"/>
        <v>21</v>
      </c>
      <c r="I36">
        <v>90</v>
      </c>
      <c r="J36">
        <v>153</v>
      </c>
      <c r="K36">
        <v>8</v>
      </c>
      <c r="L36" t="s">
        <v>115</v>
      </c>
      <c r="M36">
        <v>21</v>
      </c>
      <c r="N36">
        <v>629</v>
      </c>
      <c r="O36">
        <v>79</v>
      </c>
      <c r="P36">
        <v>0</v>
      </c>
      <c r="Q36" s="1" t="s">
        <v>21</v>
      </c>
      <c r="R36">
        <v>0.83</v>
      </c>
      <c r="S36">
        <v>0.95599999999999996</v>
      </c>
      <c r="T36">
        <v>22.59</v>
      </c>
      <c r="U36">
        <v>14.32</v>
      </c>
      <c r="V36">
        <v>0</v>
      </c>
      <c r="W36">
        <v>28</v>
      </c>
      <c r="X36" t="s">
        <v>22</v>
      </c>
    </row>
    <row r="37" spans="1:24" x14ac:dyDescent="0.25">
      <c r="A37" t="s">
        <v>116</v>
      </c>
      <c r="B37" t="s">
        <v>117</v>
      </c>
      <c r="C37">
        <v>0.86799999999999999</v>
      </c>
      <c r="D37">
        <v>123</v>
      </c>
      <c r="E37">
        <v>34</v>
      </c>
      <c r="F37">
        <v>6</v>
      </c>
      <c r="G37">
        <v>3</v>
      </c>
      <c r="H37">
        <f t="shared" si="0"/>
        <v>9</v>
      </c>
      <c r="I37">
        <v>41</v>
      </c>
      <c r="J37">
        <v>4</v>
      </c>
      <c r="K37">
        <v>2</v>
      </c>
      <c r="L37" t="s">
        <v>118</v>
      </c>
      <c r="M37">
        <v>9</v>
      </c>
      <c r="N37">
        <v>638</v>
      </c>
      <c r="O37">
        <v>38</v>
      </c>
      <c r="P37">
        <v>1</v>
      </c>
      <c r="Q37" s="1" t="s">
        <v>21</v>
      </c>
      <c r="R37">
        <v>0.28100000000000003</v>
      </c>
      <c r="S37">
        <v>0.56699999999999995</v>
      </c>
      <c r="T37">
        <v>29.49</v>
      </c>
      <c r="U37">
        <v>13.06</v>
      </c>
      <c r="V37">
        <v>0</v>
      </c>
      <c r="W37">
        <v>17</v>
      </c>
      <c r="X37" t="s">
        <v>22</v>
      </c>
    </row>
    <row r="38" spans="1:24" x14ac:dyDescent="0.25">
      <c r="A38" t="s">
        <v>119</v>
      </c>
      <c r="B38" t="s">
        <v>120</v>
      </c>
      <c r="C38">
        <v>0.98799999999999999</v>
      </c>
      <c r="D38">
        <v>100</v>
      </c>
      <c r="E38">
        <v>23</v>
      </c>
      <c r="F38">
        <v>0</v>
      </c>
      <c r="G38">
        <v>3</v>
      </c>
      <c r="H38">
        <f t="shared" si="0"/>
        <v>3</v>
      </c>
      <c r="I38">
        <v>14</v>
      </c>
      <c r="J38">
        <v>4</v>
      </c>
      <c r="K38">
        <v>2</v>
      </c>
      <c r="L38" t="s">
        <v>121</v>
      </c>
      <c r="M38">
        <v>3</v>
      </c>
      <c r="N38">
        <v>255</v>
      </c>
      <c r="O38">
        <v>23</v>
      </c>
      <c r="P38">
        <v>1</v>
      </c>
      <c r="Q38" s="1" t="s">
        <v>21</v>
      </c>
      <c r="R38">
        <v>0.65500000000000003</v>
      </c>
      <c r="S38">
        <v>0.89400000000000002</v>
      </c>
      <c r="T38">
        <v>41.87</v>
      </c>
      <c r="U38">
        <v>19.239999999999998</v>
      </c>
      <c r="V38">
        <v>2</v>
      </c>
      <c r="W38">
        <v>22</v>
      </c>
      <c r="X38" t="s">
        <v>22</v>
      </c>
    </row>
    <row r="39" spans="1:24" x14ac:dyDescent="0.25">
      <c r="A39" t="s">
        <v>122</v>
      </c>
      <c r="B39" t="s">
        <v>42</v>
      </c>
      <c r="C39">
        <v>0.997</v>
      </c>
      <c r="D39">
        <v>93</v>
      </c>
      <c r="E39">
        <v>42</v>
      </c>
      <c r="F39">
        <v>4</v>
      </c>
      <c r="G39">
        <v>2</v>
      </c>
      <c r="H39">
        <f t="shared" si="0"/>
        <v>6</v>
      </c>
      <c r="I39">
        <v>15</v>
      </c>
      <c r="J39">
        <v>0</v>
      </c>
      <c r="K39">
        <v>0</v>
      </c>
      <c r="L39" t="s">
        <v>91</v>
      </c>
      <c r="M39">
        <v>5</v>
      </c>
      <c r="N39">
        <v>553</v>
      </c>
      <c r="O39">
        <v>17</v>
      </c>
      <c r="P39">
        <v>1</v>
      </c>
      <c r="Q39" s="1" t="s">
        <v>21</v>
      </c>
      <c r="R39">
        <v>0.70399999999999996</v>
      </c>
      <c r="S39">
        <v>0.94899999999999995</v>
      </c>
      <c r="T39">
        <v>19.420000000000002</v>
      </c>
      <c r="U39">
        <v>0.63</v>
      </c>
      <c r="V39">
        <v>1</v>
      </c>
      <c r="W39">
        <v>15.5</v>
      </c>
      <c r="X39" t="s">
        <v>22</v>
      </c>
    </row>
    <row r="40" spans="1:24" x14ac:dyDescent="0.25">
      <c r="A40" t="s">
        <v>123</v>
      </c>
      <c r="B40" t="s">
        <v>42</v>
      </c>
      <c r="C40">
        <v>0.85</v>
      </c>
      <c r="D40">
        <v>75</v>
      </c>
      <c r="E40">
        <v>140</v>
      </c>
      <c r="F40">
        <v>5</v>
      </c>
      <c r="G40">
        <v>2</v>
      </c>
      <c r="H40">
        <f t="shared" si="0"/>
        <v>7</v>
      </c>
      <c r="I40">
        <v>24</v>
      </c>
      <c r="J40">
        <v>0</v>
      </c>
      <c r="K40">
        <v>0</v>
      </c>
      <c r="L40" t="s">
        <v>91</v>
      </c>
      <c r="M40">
        <v>6</v>
      </c>
      <c r="N40">
        <v>446</v>
      </c>
      <c r="O40">
        <v>34</v>
      </c>
      <c r="P40">
        <v>1</v>
      </c>
      <c r="Q40" s="1" t="s">
        <v>21</v>
      </c>
      <c r="R40">
        <v>0.65</v>
      </c>
      <c r="S40">
        <v>0.80800000000000005</v>
      </c>
      <c r="T40">
        <v>12.16</v>
      </c>
      <c r="U40">
        <v>0.13</v>
      </c>
      <c r="V40">
        <v>0</v>
      </c>
      <c r="W40">
        <v>12.5</v>
      </c>
      <c r="X40" t="s">
        <v>22</v>
      </c>
    </row>
    <row r="41" spans="1:24" x14ac:dyDescent="0.25">
      <c r="A41" t="s">
        <v>124</v>
      </c>
      <c r="B41" t="s">
        <v>125</v>
      </c>
      <c r="C41">
        <v>0.69799999999999995</v>
      </c>
      <c r="D41">
        <v>70</v>
      </c>
      <c r="E41">
        <v>38</v>
      </c>
      <c r="F41">
        <v>1</v>
      </c>
      <c r="G41">
        <v>2</v>
      </c>
      <c r="H41">
        <f t="shared" si="0"/>
        <v>3</v>
      </c>
      <c r="I41">
        <v>20</v>
      </c>
      <c r="J41">
        <v>0</v>
      </c>
      <c r="K41">
        <v>0</v>
      </c>
      <c r="L41" t="s">
        <v>91</v>
      </c>
      <c r="M41">
        <v>3</v>
      </c>
      <c r="N41">
        <v>1185</v>
      </c>
      <c r="O41">
        <v>46</v>
      </c>
      <c r="P41">
        <v>0</v>
      </c>
      <c r="Q41" s="1" t="s">
        <v>21</v>
      </c>
      <c r="R41">
        <v>0.86499999999999999</v>
      </c>
      <c r="S41">
        <v>0.90900000000000003</v>
      </c>
      <c r="T41">
        <v>2.5</v>
      </c>
      <c r="U41">
        <v>2.44</v>
      </c>
      <c r="V41">
        <v>0</v>
      </c>
      <c r="W41">
        <v>11.5</v>
      </c>
      <c r="X41" t="s">
        <v>50</v>
      </c>
    </row>
    <row r="42" spans="1:24" x14ac:dyDescent="0.25">
      <c r="A42" t="s">
        <v>126</v>
      </c>
      <c r="B42" t="s">
        <v>127</v>
      </c>
      <c r="C42">
        <v>0.98799999999999999</v>
      </c>
      <c r="D42">
        <v>49</v>
      </c>
      <c r="E42">
        <v>32</v>
      </c>
      <c r="F42">
        <v>2</v>
      </c>
      <c r="G42">
        <v>2</v>
      </c>
      <c r="H42">
        <f t="shared" si="0"/>
        <v>4</v>
      </c>
      <c r="I42">
        <v>32</v>
      </c>
      <c r="J42">
        <v>0</v>
      </c>
      <c r="K42">
        <v>0</v>
      </c>
      <c r="L42" t="s">
        <v>91</v>
      </c>
      <c r="M42">
        <v>5</v>
      </c>
      <c r="N42">
        <v>421</v>
      </c>
      <c r="O42">
        <v>41</v>
      </c>
      <c r="P42">
        <v>1</v>
      </c>
      <c r="Q42" s="1" t="s">
        <v>21</v>
      </c>
      <c r="R42">
        <v>0.85099999999999998</v>
      </c>
      <c r="S42">
        <v>0.97199999999999998</v>
      </c>
      <c r="T42">
        <v>36.61</v>
      </c>
      <c r="U42">
        <v>15.65</v>
      </c>
      <c r="V42">
        <v>1</v>
      </c>
      <c r="W42">
        <v>30</v>
      </c>
      <c r="X42" t="s">
        <v>22</v>
      </c>
    </row>
    <row r="43" spans="1:24" x14ac:dyDescent="0.25">
      <c r="A43" t="s">
        <v>128</v>
      </c>
      <c r="B43" t="s">
        <v>129</v>
      </c>
      <c r="C43">
        <v>0.99199999999999999</v>
      </c>
      <c r="D43">
        <v>118</v>
      </c>
      <c r="E43">
        <v>63</v>
      </c>
      <c r="F43">
        <v>12</v>
      </c>
      <c r="G43">
        <v>2</v>
      </c>
      <c r="H43">
        <f t="shared" si="0"/>
        <v>14</v>
      </c>
      <c r="I43">
        <v>27</v>
      </c>
      <c r="J43">
        <v>28</v>
      </c>
      <c r="K43">
        <v>5</v>
      </c>
      <c r="L43" t="s">
        <v>130</v>
      </c>
      <c r="M43">
        <v>14</v>
      </c>
      <c r="N43">
        <v>403</v>
      </c>
      <c r="O43">
        <v>31</v>
      </c>
      <c r="P43">
        <v>1</v>
      </c>
      <c r="Q43" s="1" t="s">
        <v>24</v>
      </c>
      <c r="R43">
        <v>0.252</v>
      </c>
      <c r="S43">
        <v>0.23300000000000001</v>
      </c>
      <c r="T43">
        <v>22.11</v>
      </c>
      <c r="U43">
        <v>20.2</v>
      </c>
      <c r="V43">
        <v>1</v>
      </c>
      <c r="W43">
        <v>15.5</v>
      </c>
      <c r="X43" t="s">
        <v>50</v>
      </c>
    </row>
    <row r="44" spans="1:24" x14ac:dyDescent="0.25">
      <c r="A44" t="s">
        <v>131</v>
      </c>
      <c r="B44" t="s">
        <v>20</v>
      </c>
      <c r="C44">
        <v>2E-3</v>
      </c>
      <c r="D44">
        <v>106</v>
      </c>
      <c r="E44">
        <v>65</v>
      </c>
      <c r="F44">
        <v>13</v>
      </c>
      <c r="G44">
        <v>2</v>
      </c>
      <c r="H44">
        <f t="shared" si="0"/>
        <v>15</v>
      </c>
      <c r="I44">
        <v>63</v>
      </c>
      <c r="J44">
        <v>53</v>
      </c>
      <c r="K44">
        <v>3</v>
      </c>
      <c r="L44" t="s">
        <v>132</v>
      </c>
      <c r="M44">
        <v>14</v>
      </c>
      <c r="N44">
        <v>332</v>
      </c>
      <c r="O44">
        <v>69</v>
      </c>
      <c r="P44">
        <v>0</v>
      </c>
      <c r="Q44" s="1" t="s">
        <v>24</v>
      </c>
      <c r="R44">
        <v>0.106</v>
      </c>
      <c r="S44">
        <v>8.7999999999999995E-2</v>
      </c>
      <c r="T44">
        <v>0.01</v>
      </c>
      <c r="U44">
        <v>0</v>
      </c>
      <c r="V44">
        <v>0</v>
      </c>
      <c r="W44">
        <v>0</v>
      </c>
      <c r="X44" t="s">
        <v>33</v>
      </c>
    </row>
    <row r="45" spans="1:24" x14ac:dyDescent="0.25">
      <c r="A45" t="s">
        <v>133</v>
      </c>
      <c r="B45" t="s">
        <v>20</v>
      </c>
      <c r="C45">
        <v>0.98099999999999998</v>
      </c>
      <c r="D45">
        <v>1</v>
      </c>
      <c r="E45">
        <v>32</v>
      </c>
      <c r="F45">
        <v>5</v>
      </c>
      <c r="G45">
        <v>2</v>
      </c>
      <c r="H45">
        <f t="shared" si="0"/>
        <v>7</v>
      </c>
      <c r="I45">
        <v>51</v>
      </c>
      <c r="J45">
        <v>7</v>
      </c>
      <c r="K45">
        <v>3</v>
      </c>
      <c r="L45" t="s">
        <v>134</v>
      </c>
      <c r="M45">
        <v>7</v>
      </c>
      <c r="N45">
        <v>236</v>
      </c>
      <c r="O45">
        <v>62</v>
      </c>
      <c r="P45">
        <v>1</v>
      </c>
      <c r="Q45" s="1" t="s">
        <v>21</v>
      </c>
      <c r="R45">
        <v>0.91400000000000003</v>
      </c>
      <c r="S45">
        <v>0.97399999999999998</v>
      </c>
      <c r="T45">
        <v>44.32</v>
      </c>
      <c r="U45">
        <v>21.55</v>
      </c>
      <c r="V45">
        <v>2</v>
      </c>
      <c r="W45">
        <v>28</v>
      </c>
      <c r="X45" t="s">
        <v>22</v>
      </c>
    </row>
    <row r="46" spans="1:24" x14ac:dyDescent="0.25">
      <c r="A46" t="s">
        <v>135</v>
      </c>
      <c r="B46" t="s">
        <v>136</v>
      </c>
      <c r="C46">
        <v>2E-3</v>
      </c>
      <c r="D46">
        <v>97</v>
      </c>
      <c r="E46">
        <v>15</v>
      </c>
      <c r="F46">
        <v>2</v>
      </c>
      <c r="G46">
        <v>1</v>
      </c>
      <c r="H46">
        <f t="shared" si="0"/>
        <v>3</v>
      </c>
      <c r="I46">
        <v>2</v>
      </c>
      <c r="J46">
        <v>4</v>
      </c>
      <c r="K46">
        <v>3</v>
      </c>
      <c r="L46" t="s">
        <v>137</v>
      </c>
      <c r="M46">
        <v>3</v>
      </c>
      <c r="N46">
        <v>163</v>
      </c>
      <c r="O46">
        <v>4</v>
      </c>
      <c r="P46">
        <v>0</v>
      </c>
      <c r="Q46" s="1" t="s">
        <v>24</v>
      </c>
      <c r="R46">
        <v>0.105</v>
      </c>
      <c r="S46">
        <v>0.06</v>
      </c>
      <c r="T46">
        <v>0.01</v>
      </c>
      <c r="U46">
        <v>0</v>
      </c>
      <c r="V46">
        <v>0</v>
      </c>
      <c r="W46">
        <v>0</v>
      </c>
      <c r="X46" t="s">
        <v>33</v>
      </c>
    </row>
    <row r="47" spans="1:24" x14ac:dyDescent="0.25">
      <c r="A47" t="s">
        <v>138</v>
      </c>
      <c r="B47" t="s">
        <v>20</v>
      </c>
      <c r="C47">
        <v>1</v>
      </c>
      <c r="D47">
        <v>9</v>
      </c>
      <c r="E47">
        <v>80</v>
      </c>
      <c r="F47">
        <v>9</v>
      </c>
      <c r="G47">
        <v>1</v>
      </c>
      <c r="H47">
        <f t="shared" si="0"/>
        <v>10</v>
      </c>
      <c r="I47">
        <v>44</v>
      </c>
      <c r="J47">
        <v>73</v>
      </c>
      <c r="K47">
        <v>3</v>
      </c>
      <c r="L47" t="s">
        <v>139</v>
      </c>
      <c r="M47">
        <v>7</v>
      </c>
      <c r="N47">
        <v>677</v>
      </c>
      <c r="O47">
        <v>61</v>
      </c>
      <c r="P47">
        <v>2</v>
      </c>
      <c r="Q47" s="1" t="s">
        <v>24</v>
      </c>
      <c r="R47">
        <v>9.5000000000000001E-2</v>
      </c>
      <c r="S47">
        <v>0.01</v>
      </c>
      <c r="T47">
        <v>41.49</v>
      </c>
      <c r="U47">
        <v>0</v>
      </c>
      <c r="V47">
        <v>2</v>
      </c>
      <c r="W47">
        <v>25</v>
      </c>
      <c r="X47" t="s">
        <v>54</v>
      </c>
    </row>
    <row r="48" spans="1:24" x14ac:dyDescent="0.25">
      <c r="A48" t="s">
        <v>140</v>
      </c>
      <c r="B48" t="s">
        <v>42</v>
      </c>
      <c r="C48">
        <v>0.97699999999999998</v>
      </c>
      <c r="D48">
        <v>89</v>
      </c>
      <c r="E48">
        <v>17</v>
      </c>
      <c r="F48">
        <v>0</v>
      </c>
      <c r="G48">
        <v>1</v>
      </c>
      <c r="H48">
        <f t="shared" si="0"/>
        <v>1</v>
      </c>
      <c r="I48">
        <v>0</v>
      </c>
      <c r="J48">
        <v>0</v>
      </c>
      <c r="K48">
        <v>0</v>
      </c>
      <c r="L48" t="s">
        <v>91</v>
      </c>
      <c r="M48">
        <v>0</v>
      </c>
      <c r="N48">
        <v>434</v>
      </c>
      <c r="O48">
        <v>0</v>
      </c>
      <c r="P48">
        <v>1</v>
      </c>
      <c r="Q48" s="1" t="s">
        <v>24</v>
      </c>
      <c r="R48">
        <v>0.11</v>
      </c>
      <c r="S48">
        <v>4.4999999999999998E-2</v>
      </c>
      <c r="T48">
        <v>17.39</v>
      </c>
      <c r="U48">
        <v>0</v>
      </c>
      <c r="V48">
        <v>1</v>
      </c>
      <c r="W48">
        <v>9</v>
      </c>
      <c r="X48" t="s">
        <v>54</v>
      </c>
    </row>
    <row r="49" spans="1:24" x14ac:dyDescent="0.25">
      <c r="A49" t="s">
        <v>141</v>
      </c>
      <c r="B49" t="s">
        <v>20</v>
      </c>
      <c r="C49">
        <v>0.34300000000000003</v>
      </c>
      <c r="D49">
        <v>85</v>
      </c>
      <c r="E49">
        <v>12</v>
      </c>
      <c r="F49">
        <v>3</v>
      </c>
      <c r="G49">
        <v>1</v>
      </c>
      <c r="H49">
        <f t="shared" si="0"/>
        <v>4</v>
      </c>
      <c r="I49">
        <v>12</v>
      </c>
      <c r="J49">
        <v>31</v>
      </c>
      <c r="K49">
        <v>2</v>
      </c>
      <c r="L49" t="s">
        <v>142</v>
      </c>
      <c r="M49">
        <v>4</v>
      </c>
      <c r="N49">
        <v>131</v>
      </c>
      <c r="O49">
        <v>41</v>
      </c>
      <c r="P49">
        <v>0</v>
      </c>
      <c r="Q49" s="1" t="s">
        <v>24</v>
      </c>
      <c r="R49">
        <v>0.125</v>
      </c>
      <c r="S49">
        <v>9.1999999999999998E-2</v>
      </c>
      <c r="T49">
        <v>0</v>
      </c>
      <c r="U49">
        <v>0</v>
      </c>
      <c r="V49">
        <v>0</v>
      </c>
      <c r="W49">
        <v>25</v>
      </c>
      <c r="X49" t="s">
        <v>22</v>
      </c>
    </row>
    <row r="50" spans="1:24" x14ac:dyDescent="0.25">
      <c r="A50" t="s">
        <v>143</v>
      </c>
      <c r="B50" t="s">
        <v>20</v>
      </c>
      <c r="C50">
        <v>0.86</v>
      </c>
      <c r="D50">
        <v>39</v>
      </c>
      <c r="E50">
        <v>15</v>
      </c>
      <c r="F50">
        <v>2</v>
      </c>
      <c r="G50">
        <v>1</v>
      </c>
      <c r="H50">
        <f t="shared" si="0"/>
        <v>3</v>
      </c>
      <c r="I50">
        <v>11</v>
      </c>
      <c r="J50">
        <v>11</v>
      </c>
      <c r="K50">
        <v>3</v>
      </c>
      <c r="L50" t="s">
        <v>144</v>
      </c>
      <c r="M50">
        <v>3</v>
      </c>
      <c r="N50">
        <v>602</v>
      </c>
      <c r="O50">
        <v>13</v>
      </c>
      <c r="P50">
        <v>1</v>
      </c>
      <c r="Q50" s="1" t="s">
        <v>24</v>
      </c>
      <c r="R50">
        <v>0.31</v>
      </c>
      <c r="S50">
        <v>0.90500000000000003</v>
      </c>
      <c r="T50">
        <v>15.3</v>
      </c>
      <c r="U50">
        <v>15.3</v>
      </c>
      <c r="V50">
        <v>0</v>
      </c>
      <c r="W50">
        <v>23</v>
      </c>
      <c r="X50" t="s">
        <v>22</v>
      </c>
    </row>
    <row r="51" spans="1:24" x14ac:dyDescent="0.25">
      <c r="A51" t="s">
        <v>145</v>
      </c>
      <c r="B51" t="s">
        <v>20</v>
      </c>
      <c r="C51">
        <v>2E-3</v>
      </c>
      <c r="D51">
        <v>17</v>
      </c>
      <c r="E51">
        <v>46</v>
      </c>
      <c r="F51">
        <v>4</v>
      </c>
      <c r="G51">
        <v>1</v>
      </c>
      <c r="H51">
        <f t="shared" si="0"/>
        <v>5</v>
      </c>
      <c r="I51">
        <v>15</v>
      </c>
      <c r="J51">
        <v>0</v>
      </c>
      <c r="K51">
        <v>0</v>
      </c>
      <c r="L51" t="s">
        <v>91</v>
      </c>
      <c r="M51">
        <v>4</v>
      </c>
      <c r="N51">
        <v>619</v>
      </c>
      <c r="O51">
        <v>13</v>
      </c>
      <c r="P51">
        <v>0</v>
      </c>
      <c r="Q51" s="1" t="s">
        <v>24</v>
      </c>
      <c r="R51">
        <v>0.109</v>
      </c>
      <c r="S51">
        <v>4.7E-2</v>
      </c>
      <c r="T51">
        <v>0.01</v>
      </c>
      <c r="U51">
        <v>0</v>
      </c>
      <c r="V51">
        <v>0</v>
      </c>
      <c r="W51">
        <v>0</v>
      </c>
      <c r="X51" t="s">
        <v>33</v>
      </c>
    </row>
    <row r="52" spans="1:24" x14ac:dyDescent="0.25">
      <c r="A52" t="s">
        <v>146</v>
      </c>
      <c r="B52" t="s">
        <v>147</v>
      </c>
      <c r="C52">
        <v>0.85699999999999998</v>
      </c>
      <c r="D52">
        <v>137</v>
      </c>
      <c r="E52">
        <v>11</v>
      </c>
      <c r="F52">
        <v>0</v>
      </c>
      <c r="G52">
        <v>1</v>
      </c>
      <c r="H52">
        <f t="shared" si="0"/>
        <v>1</v>
      </c>
      <c r="I52">
        <v>6</v>
      </c>
      <c r="J52">
        <v>0</v>
      </c>
      <c r="K52">
        <v>0</v>
      </c>
      <c r="L52" t="s">
        <v>91</v>
      </c>
      <c r="M52">
        <v>1</v>
      </c>
      <c r="N52">
        <v>397</v>
      </c>
      <c r="O52">
        <v>13</v>
      </c>
      <c r="P52">
        <v>0</v>
      </c>
      <c r="Q52" s="1" t="s">
        <v>21</v>
      </c>
      <c r="R52">
        <v>0.55100000000000005</v>
      </c>
      <c r="S52">
        <v>0.129</v>
      </c>
      <c r="T52">
        <v>20.68</v>
      </c>
      <c r="U52">
        <v>18.02</v>
      </c>
      <c r="V52">
        <v>1</v>
      </c>
      <c r="W52">
        <v>3.5</v>
      </c>
      <c r="X52" t="s">
        <v>50</v>
      </c>
    </row>
    <row r="53" spans="1:24" x14ac:dyDescent="0.25">
      <c r="A53" t="s">
        <v>148</v>
      </c>
      <c r="B53" t="s">
        <v>42</v>
      </c>
      <c r="C53">
        <v>0.95299999999999996</v>
      </c>
      <c r="D53">
        <v>94</v>
      </c>
      <c r="E53">
        <v>67</v>
      </c>
      <c r="F53">
        <v>3</v>
      </c>
      <c r="G53">
        <v>0</v>
      </c>
      <c r="H53">
        <f t="shared" si="0"/>
        <v>3</v>
      </c>
      <c r="I53">
        <v>7</v>
      </c>
      <c r="J53">
        <v>0</v>
      </c>
      <c r="K53">
        <v>0</v>
      </c>
      <c r="L53" t="s">
        <v>91</v>
      </c>
      <c r="M53">
        <v>2</v>
      </c>
      <c r="N53">
        <v>455</v>
      </c>
      <c r="O53">
        <v>6</v>
      </c>
      <c r="P53">
        <v>1</v>
      </c>
      <c r="Q53" s="1" t="s">
        <v>21</v>
      </c>
      <c r="R53">
        <v>0.72399999999999998</v>
      </c>
      <c r="S53">
        <v>0.93899999999999995</v>
      </c>
      <c r="T53">
        <v>18.649999999999999</v>
      </c>
      <c r="U53">
        <v>8.5299999999999994</v>
      </c>
      <c r="V53">
        <v>0</v>
      </c>
      <c r="W53">
        <v>25</v>
      </c>
      <c r="X53" t="s">
        <v>22</v>
      </c>
    </row>
    <row r="54" spans="1:24" x14ac:dyDescent="0.25">
      <c r="A54" t="s">
        <v>149</v>
      </c>
      <c r="B54" t="s">
        <v>42</v>
      </c>
      <c r="C54">
        <v>0.91300000000000003</v>
      </c>
      <c r="D54">
        <v>92</v>
      </c>
      <c r="E54">
        <v>95</v>
      </c>
      <c r="F54">
        <v>2</v>
      </c>
      <c r="G54">
        <v>0</v>
      </c>
      <c r="H54">
        <f t="shared" si="0"/>
        <v>2</v>
      </c>
      <c r="I54">
        <v>6</v>
      </c>
      <c r="J54">
        <v>0</v>
      </c>
      <c r="K54">
        <v>0</v>
      </c>
      <c r="L54" t="s">
        <v>91</v>
      </c>
      <c r="M54">
        <v>2</v>
      </c>
      <c r="N54">
        <v>559</v>
      </c>
      <c r="O54">
        <v>21</v>
      </c>
      <c r="P54">
        <v>1</v>
      </c>
      <c r="Q54" s="1" t="s">
        <v>21</v>
      </c>
      <c r="R54">
        <v>0.76300000000000001</v>
      </c>
      <c r="S54">
        <v>0.91900000000000004</v>
      </c>
      <c r="T54">
        <v>17.41</v>
      </c>
      <c r="U54">
        <v>0.94</v>
      </c>
      <c r="V54">
        <v>0</v>
      </c>
      <c r="W54">
        <v>13.5</v>
      </c>
      <c r="X54" t="s">
        <v>22</v>
      </c>
    </row>
    <row r="55" spans="1:24" x14ac:dyDescent="0.25">
      <c r="A55" t="s">
        <v>150</v>
      </c>
      <c r="B55" t="s">
        <v>42</v>
      </c>
      <c r="C55">
        <v>0.81599999999999995</v>
      </c>
      <c r="D55">
        <v>90</v>
      </c>
      <c r="E55">
        <v>16</v>
      </c>
      <c r="F55">
        <v>4</v>
      </c>
      <c r="G55">
        <v>0</v>
      </c>
      <c r="H55">
        <f t="shared" si="0"/>
        <v>4</v>
      </c>
      <c r="I55">
        <v>6</v>
      </c>
      <c r="J55">
        <v>1</v>
      </c>
      <c r="K55">
        <v>2</v>
      </c>
      <c r="L55" t="s">
        <v>151</v>
      </c>
      <c r="M55">
        <v>4</v>
      </c>
      <c r="N55">
        <v>477</v>
      </c>
      <c r="O55">
        <v>7</v>
      </c>
      <c r="P55">
        <v>0</v>
      </c>
      <c r="Q55" s="1" t="s">
        <v>21</v>
      </c>
      <c r="R55">
        <v>0.73799999999999999</v>
      </c>
      <c r="S55">
        <v>0.80200000000000005</v>
      </c>
      <c r="T55">
        <v>3.06</v>
      </c>
      <c r="U55">
        <v>0.78</v>
      </c>
      <c r="V55">
        <v>0</v>
      </c>
      <c r="W55">
        <v>22</v>
      </c>
      <c r="X55" t="s">
        <v>22</v>
      </c>
    </row>
    <row r="56" spans="1:24" x14ac:dyDescent="0.25">
      <c r="A56" t="s">
        <v>152</v>
      </c>
      <c r="B56" t="s">
        <v>42</v>
      </c>
      <c r="C56">
        <v>1E-3</v>
      </c>
      <c r="D56">
        <v>88</v>
      </c>
      <c r="E56">
        <v>59</v>
      </c>
      <c r="F56">
        <v>0</v>
      </c>
      <c r="G56">
        <v>0</v>
      </c>
      <c r="H56">
        <f t="shared" si="0"/>
        <v>0</v>
      </c>
      <c r="I56">
        <v>0</v>
      </c>
      <c r="J56">
        <v>0</v>
      </c>
      <c r="K56">
        <v>0</v>
      </c>
      <c r="L56" t="s">
        <v>91</v>
      </c>
      <c r="M56">
        <v>0</v>
      </c>
      <c r="N56">
        <v>442</v>
      </c>
      <c r="O56">
        <v>0</v>
      </c>
      <c r="P56">
        <v>0</v>
      </c>
      <c r="Q56" s="1" t="s">
        <v>24</v>
      </c>
      <c r="R56">
        <v>0.17699999999999999</v>
      </c>
      <c r="S56">
        <v>0.107</v>
      </c>
      <c r="T56">
        <v>0.13</v>
      </c>
      <c r="U56">
        <v>0.11</v>
      </c>
      <c r="V56">
        <v>0</v>
      </c>
      <c r="W56">
        <v>0</v>
      </c>
      <c r="X56" t="s">
        <v>33</v>
      </c>
    </row>
    <row r="57" spans="1:24" x14ac:dyDescent="0.25">
      <c r="A57" t="s">
        <v>153</v>
      </c>
      <c r="B57" t="s">
        <v>20</v>
      </c>
      <c r="C57">
        <v>0.17199999999999999</v>
      </c>
      <c r="D57">
        <v>87</v>
      </c>
      <c r="E57">
        <v>16</v>
      </c>
      <c r="F57">
        <v>16</v>
      </c>
      <c r="G57">
        <v>0</v>
      </c>
      <c r="H57">
        <f t="shared" si="0"/>
        <v>16</v>
      </c>
      <c r="I57">
        <v>57</v>
      </c>
      <c r="J57">
        <v>83</v>
      </c>
      <c r="K57">
        <v>4</v>
      </c>
      <c r="L57" t="s">
        <v>154</v>
      </c>
      <c r="M57">
        <v>16</v>
      </c>
      <c r="N57">
        <v>195</v>
      </c>
      <c r="O57">
        <v>79</v>
      </c>
      <c r="P57">
        <v>0</v>
      </c>
      <c r="Q57" s="1" t="s">
        <v>21</v>
      </c>
      <c r="R57">
        <v>0.33</v>
      </c>
      <c r="S57">
        <v>0.108</v>
      </c>
      <c r="T57">
        <v>0</v>
      </c>
      <c r="U57">
        <v>0</v>
      </c>
      <c r="V57">
        <v>0</v>
      </c>
      <c r="W57">
        <v>13</v>
      </c>
      <c r="X57" t="s">
        <v>22</v>
      </c>
    </row>
    <row r="58" spans="1:24" x14ac:dyDescent="0.25">
      <c r="A58" t="s">
        <v>155</v>
      </c>
      <c r="B58" t="s">
        <v>156</v>
      </c>
      <c r="C58">
        <v>1.2E-2</v>
      </c>
      <c r="D58">
        <v>84</v>
      </c>
      <c r="E58">
        <v>40</v>
      </c>
      <c r="F58">
        <v>31</v>
      </c>
      <c r="G58">
        <v>0</v>
      </c>
      <c r="H58">
        <f t="shared" si="0"/>
        <v>31</v>
      </c>
      <c r="I58">
        <v>64</v>
      </c>
      <c r="J58">
        <v>47</v>
      </c>
      <c r="K58">
        <v>4</v>
      </c>
      <c r="L58" t="s">
        <v>157</v>
      </c>
      <c r="M58">
        <v>24</v>
      </c>
      <c r="N58">
        <v>396</v>
      </c>
      <c r="O58">
        <v>62</v>
      </c>
      <c r="P58">
        <v>1</v>
      </c>
      <c r="Q58" s="1" t="s">
        <v>24</v>
      </c>
      <c r="R58">
        <v>0.18099999999999999</v>
      </c>
      <c r="S58">
        <v>3.2000000000000001E-2</v>
      </c>
      <c r="T58">
        <v>3.67</v>
      </c>
      <c r="U58">
        <v>0</v>
      </c>
      <c r="V58">
        <v>0</v>
      </c>
      <c r="W58">
        <v>0</v>
      </c>
      <c r="X58" t="s">
        <v>33</v>
      </c>
    </row>
    <row r="59" spans="1:24" x14ac:dyDescent="0.25">
      <c r="A59" t="s">
        <v>158</v>
      </c>
      <c r="B59" t="s">
        <v>20</v>
      </c>
      <c r="C59">
        <v>0.06</v>
      </c>
      <c r="D59">
        <v>82</v>
      </c>
      <c r="E59">
        <v>13</v>
      </c>
      <c r="F59">
        <v>10</v>
      </c>
      <c r="G59">
        <v>0</v>
      </c>
      <c r="H59">
        <f t="shared" si="0"/>
        <v>10</v>
      </c>
      <c r="I59">
        <v>68</v>
      </c>
      <c r="J59">
        <v>22</v>
      </c>
      <c r="K59">
        <v>3</v>
      </c>
      <c r="L59" t="s">
        <v>159</v>
      </c>
      <c r="M59">
        <v>10</v>
      </c>
      <c r="N59">
        <v>339</v>
      </c>
      <c r="O59">
        <v>65</v>
      </c>
      <c r="P59">
        <v>0</v>
      </c>
      <c r="Q59" s="1" t="s">
        <v>24</v>
      </c>
      <c r="R59">
        <v>0.20799999999999999</v>
      </c>
      <c r="S59">
        <v>0.21199999999999999</v>
      </c>
      <c r="T59">
        <v>3.62</v>
      </c>
      <c r="U59">
        <v>0.22</v>
      </c>
      <c r="V59">
        <v>0</v>
      </c>
      <c r="W59">
        <v>5</v>
      </c>
      <c r="X59" t="s">
        <v>54</v>
      </c>
    </row>
    <row r="60" spans="1:24" x14ac:dyDescent="0.25">
      <c r="A60" t="s">
        <v>160</v>
      </c>
      <c r="B60" t="s">
        <v>161</v>
      </c>
      <c r="C60">
        <v>0.81399999999999995</v>
      </c>
      <c r="D60">
        <v>81</v>
      </c>
      <c r="E60">
        <v>2</v>
      </c>
      <c r="F60">
        <v>0</v>
      </c>
      <c r="G60">
        <v>0</v>
      </c>
      <c r="H60">
        <f t="shared" si="0"/>
        <v>0</v>
      </c>
      <c r="I60">
        <v>0</v>
      </c>
      <c r="J60">
        <v>0</v>
      </c>
      <c r="K60">
        <v>0</v>
      </c>
      <c r="L60" t="s">
        <v>91</v>
      </c>
      <c r="M60">
        <v>0</v>
      </c>
      <c r="N60">
        <v>912</v>
      </c>
      <c r="O60">
        <v>0</v>
      </c>
      <c r="P60">
        <v>0</v>
      </c>
      <c r="Q60" s="1" t="s">
        <v>21</v>
      </c>
      <c r="R60">
        <v>0.77</v>
      </c>
      <c r="S60">
        <v>0.94799999999999995</v>
      </c>
      <c r="T60">
        <v>5.3</v>
      </c>
      <c r="U60">
        <v>4.63</v>
      </c>
      <c r="V60">
        <v>0</v>
      </c>
      <c r="W60">
        <v>17.5</v>
      </c>
      <c r="X60" t="s">
        <v>22</v>
      </c>
    </row>
    <row r="61" spans="1:24" x14ac:dyDescent="0.25">
      <c r="A61" t="s">
        <v>162</v>
      </c>
      <c r="B61" t="s">
        <v>20</v>
      </c>
      <c r="C61">
        <v>0.88200000000000001</v>
      </c>
      <c r="D61">
        <v>79</v>
      </c>
      <c r="E61">
        <v>29</v>
      </c>
      <c r="F61">
        <v>0</v>
      </c>
      <c r="G61">
        <v>0</v>
      </c>
      <c r="H61">
        <f t="shared" si="0"/>
        <v>0</v>
      </c>
      <c r="I61">
        <v>0</v>
      </c>
      <c r="J61">
        <v>0</v>
      </c>
      <c r="K61">
        <v>0</v>
      </c>
      <c r="L61" t="s">
        <v>91</v>
      </c>
      <c r="M61">
        <v>0</v>
      </c>
      <c r="N61">
        <v>469</v>
      </c>
      <c r="O61">
        <v>0</v>
      </c>
      <c r="P61">
        <v>1</v>
      </c>
      <c r="Q61" s="1" t="s">
        <v>24</v>
      </c>
      <c r="R61">
        <v>0.13400000000000001</v>
      </c>
      <c r="S61">
        <v>0.34100000000000003</v>
      </c>
      <c r="T61">
        <v>23.42</v>
      </c>
      <c r="U61">
        <v>23.41</v>
      </c>
      <c r="V61">
        <v>1</v>
      </c>
      <c r="W61">
        <v>2.5</v>
      </c>
      <c r="X61" t="s">
        <v>50</v>
      </c>
    </row>
    <row r="62" spans="1:24" x14ac:dyDescent="0.25">
      <c r="A62" t="s">
        <v>163</v>
      </c>
      <c r="B62" t="s">
        <v>164</v>
      </c>
      <c r="C62">
        <v>2E-3</v>
      </c>
      <c r="D62">
        <v>78</v>
      </c>
      <c r="E62">
        <v>67</v>
      </c>
      <c r="F62">
        <v>3</v>
      </c>
      <c r="G62">
        <v>0</v>
      </c>
      <c r="H62">
        <f t="shared" si="0"/>
        <v>3</v>
      </c>
      <c r="I62">
        <v>9</v>
      </c>
      <c r="J62">
        <v>0</v>
      </c>
      <c r="K62">
        <v>0</v>
      </c>
      <c r="L62" t="s">
        <v>91</v>
      </c>
      <c r="M62">
        <v>2</v>
      </c>
      <c r="N62">
        <v>2292</v>
      </c>
      <c r="O62">
        <v>24</v>
      </c>
      <c r="P62">
        <v>0</v>
      </c>
      <c r="Q62" s="1" t="s">
        <v>24</v>
      </c>
      <c r="R62">
        <v>0.113</v>
      </c>
      <c r="S62">
        <v>1.2999999999999999E-2</v>
      </c>
      <c r="T62">
        <v>0.21</v>
      </c>
      <c r="U62">
        <v>0</v>
      </c>
      <c r="V62">
        <v>0</v>
      </c>
      <c r="W62">
        <v>0</v>
      </c>
      <c r="X62" t="s">
        <v>33</v>
      </c>
    </row>
    <row r="63" spans="1:24" x14ac:dyDescent="0.25">
      <c r="A63" t="s">
        <v>165</v>
      </c>
      <c r="B63" t="s">
        <v>20</v>
      </c>
      <c r="C63">
        <v>1E-3</v>
      </c>
      <c r="D63">
        <v>77</v>
      </c>
      <c r="E63">
        <v>0</v>
      </c>
      <c r="F63">
        <v>0</v>
      </c>
      <c r="G63">
        <v>0</v>
      </c>
      <c r="H63">
        <f t="shared" si="0"/>
        <v>0</v>
      </c>
      <c r="I63">
        <v>0</v>
      </c>
      <c r="J63">
        <v>0</v>
      </c>
      <c r="K63">
        <v>0</v>
      </c>
      <c r="L63" t="s">
        <v>91</v>
      </c>
      <c r="M63">
        <v>0</v>
      </c>
      <c r="N63">
        <v>247</v>
      </c>
      <c r="O63">
        <v>0</v>
      </c>
      <c r="P63">
        <v>0</v>
      </c>
      <c r="Q63" s="1" t="s">
        <v>24</v>
      </c>
      <c r="R63">
        <v>0.17499999999999999</v>
      </c>
      <c r="S63">
        <v>0.115</v>
      </c>
      <c r="T63">
        <v>0.01</v>
      </c>
      <c r="U63">
        <v>0</v>
      </c>
      <c r="V63">
        <v>0</v>
      </c>
      <c r="W63">
        <v>0</v>
      </c>
      <c r="X63" t="s">
        <v>33</v>
      </c>
    </row>
    <row r="64" spans="1:24" x14ac:dyDescent="0.25">
      <c r="A64" t="s">
        <v>166</v>
      </c>
      <c r="B64" t="s">
        <v>167</v>
      </c>
      <c r="C64">
        <v>2E-3</v>
      </c>
      <c r="D64">
        <v>76</v>
      </c>
      <c r="E64">
        <v>17</v>
      </c>
      <c r="F64">
        <v>2</v>
      </c>
      <c r="G64">
        <v>0</v>
      </c>
      <c r="H64">
        <f t="shared" si="0"/>
        <v>2</v>
      </c>
      <c r="I64">
        <v>4</v>
      </c>
      <c r="J64">
        <v>0</v>
      </c>
      <c r="K64">
        <v>0</v>
      </c>
      <c r="L64" t="s">
        <v>91</v>
      </c>
      <c r="M64">
        <v>2</v>
      </c>
      <c r="N64">
        <v>1725</v>
      </c>
      <c r="O64">
        <v>12</v>
      </c>
      <c r="P64">
        <v>0</v>
      </c>
      <c r="Q64" s="1" t="s">
        <v>24</v>
      </c>
      <c r="R64">
        <v>0.10199999999999999</v>
      </c>
      <c r="S64">
        <v>1.7999999999999999E-2</v>
      </c>
      <c r="T64">
        <v>0.04</v>
      </c>
      <c r="U64">
        <v>0</v>
      </c>
      <c r="V64">
        <v>0</v>
      </c>
      <c r="W64">
        <v>0</v>
      </c>
      <c r="X64" t="s">
        <v>33</v>
      </c>
    </row>
    <row r="65" spans="1:24" x14ac:dyDescent="0.25">
      <c r="A65" t="s">
        <v>168</v>
      </c>
      <c r="B65" t="s">
        <v>20</v>
      </c>
      <c r="C65">
        <v>0.30199999999999999</v>
      </c>
      <c r="D65">
        <v>74</v>
      </c>
      <c r="E65">
        <v>36</v>
      </c>
      <c r="F65">
        <v>36</v>
      </c>
      <c r="G65">
        <v>0</v>
      </c>
      <c r="H65">
        <f t="shared" si="0"/>
        <v>36</v>
      </c>
      <c r="I65">
        <v>140</v>
      </c>
      <c r="J65">
        <v>64</v>
      </c>
      <c r="K65">
        <v>6</v>
      </c>
      <c r="L65" t="s">
        <v>169</v>
      </c>
      <c r="M65">
        <v>35</v>
      </c>
      <c r="N65">
        <v>898</v>
      </c>
      <c r="O65">
        <v>86</v>
      </c>
      <c r="P65">
        <v>0</v>
      </c>
      <c r="Q65" s="1" t="s">
        <v>21</v>
      </c>
      <c r="R65">
        <v>0.57299999999999995</v>
      </c>
      <c r="S65">
        <v>0.54200000000000004</v>
      </c>
      <c r="T65">
        <v>0.06</v>
      </c>
      <c r="U65">
        <v>0.06</v>
      </c>
      <c r="V65">
        <v>0</v>
      </c>
      <c r="W65">
        <v>0</v>
      </c>
      <c r="X65" t="s">
        <v>33</v>
      </c>
    </row>
    <row r="66" spans="1:24" x14ac:dyDescent="0.25">
      <c r="A66" t="s">
        <v>170</v>
      </c>
      <c r="B66" t="s">
        <v>171</v>
      </c>
      <c r="C66">
        <v>0.10299999999999999</v>
      </c>
      <c r="D66">
        <v>72</v>
      </c>
      <c r="E66">
        <v>1</v>
      </c>
      <c r="F66">
        <v>0</v>
      </c>
      <c r="G66">
        <v>0</v>
      </c>
      <c r="H66">
        <f t="shared" si="0"/>
        <v>0</v>
      </c>
      <c r="I66">
        <v>0</v>
      </c>
      <c r="J66">
        <v>0</v>
      </c>
      <c r="K66">
        <v>0</v>
      </c>
      <c r="L66" t="s">
        <v>91</v>
      </c>
      <c r="M66">
        <v>0</v>
      </c>
      <c r="N66">
        <v>2024</v>
      </c>
      <c r="O66">
        <v>0</v>
      </c>
      <c r="P66">
        <v>1</v>
      </c>
      <c r="Q66" s="1" t="s">
        <v>24</v>
      </c>
      <c r="R66">
        <v>0.16400000000000001</v>
      </c>
      <c r="S66">
        <v>0.156</v>
      </c>
      <c r="T66">
        <v>6.81</v>
      </c>
      <c r="U66">
        <v>0.46</v>
      </c>
      <c r="V66">
        <v>0</v>
      </c>
      <c r="W66">
        <v>5.5</v>
      </c>
      <c r="X66" t="s">
        <v>54</v>
      </c>
    </row>
    <row r="67" spans="1:24" x14ac:dyDescent="0.25">
      <c r="A67" t="s">
        <v>172</v>
      </c>
      <c r="B67" t="s">
        <v>20</v>
      </c>
      <c r="C67">
        <v>2E-3</v>
      </c>
      <c r="D67">
        <v>71</v>
      </c>
      <c r="E67">
        <v>23</v>
      </c>
      <c r="F67">
        <v>1</v>
      </c>
      <c r="G67">
        <v>0</v>
      </c>
      <c r="H67">
        <f t="shared" ref="H67:H130" si="1">F67+G67</f>
        <v>1</v>
      </c>
      <c r="I67">
        <v>13</v>
      </c>
      <c r="J67">
        <v>0</v>
      </c>
      <c r="K67">
        <v>0</v>
      </c>
      <c r="L67" t="s">
        <v>91</v>
      </c>
      <c r="M67">
        <v>1</v>
      </c>
      <c r="N67">
        <v>837</v>
      </c>
      <c r="O67">
        <v>17</v>
      </c>
      <c r="P67">
        <v>0</v>
      </c>
      <c r="Q67" s="1" t="s">
        <v>24</v>
      </c>
      <c r="R67">
        <v>0.13200000000000001</v>
      </c>
      <c r="S67">
        <v>8.6999999999999994E-2</v>
      </c>
      <c r="T67">
        <v>0</v>
      </c>
      <c r="U67">
        <v>0</v>
      </c>
      <c r="V67">
        <v>0</v>
      </c>
      <c r="W67">
        <v>0</v>
      </c>
      <c r="X67" t="s">
        <v>33</v>
      </c>
    </row>
    <row r="68" spans="1:24" x14ac:dyDescent="0.25">
      <c r="A68" t="s">
        <v>173</v>
      </c>
      <c r="B68" t="s">
        <v>174</v>
      </c>
      <c r="C68">
        <v>0.83499999999999996</v>
      </c>
      <c r="D68">
        <v>7</v>
      </c>
      <c r="E68">
        <v>13</v>
      </c>
      <c r="F68">
        <v>3</v>
      </c>
      <c r="G68">
        <v>0</v>
      </c>
      <c r="H68">
        <f t="shared" si="1"/>
        <v>3</v>
      </c>
      <c r="I68">
        <v>15</v>
      </c>
      <c r="J68">
        <v>0</v>
      </c>
      <c r="K68">
        <v>0</v>
      </c>
      <c r="L68" t="s">
        <v>91</v>
      </c>
      <c r="M68">
        <v>3</v>
      </c>
      <c r="N68">
        <v>600</v>
      </c>
      <c r="O68">
        <v>21</v>
      </c>
      <c r="P68">
        <v>0</v>
      </c>
      <c r="Q68" s="1" t="s">
        <v>21</v>
      </c>
      <c r="R68">
        <v>0.50800000000000001</v>
      </c>
      <c r="S68">
        <v>0.30099999999999999</v>
      </c>
      <c r="T68">
        <v>6.56</v>
      </c>
      <c r="U68">
        <v>6.52</v>
      </c>
      <c r="V68">
        <v>0</v>
      </c>
      <c r="W68">
        <v>32</v>
      </c>
      <c r="X68" t="s">
        <v>22</v>
      </c>
    </row>
    <row r="69" spans="1:24" x14ac:dyDescent="0.25">
      <c r="A69" t="s">
        <v>175</v>
      </c>
      <c r="B69" t="s">
        <v>176</v>
      </c>
      <c r="C69">
        <v>0.88400000000000001</v>
      </c>
      <c r="D69">
        <v>69</v>
      </c>
      <c r="E69">
        <v>25</v>
      </c>
      <c r="F69">
        <v>0</v>
      </c>
      <c r="G69">
        <v>0</v>
      </c>
      <c r="H69">
        <f t="shared" si="1"/>
        <v>0</v>
      </c>
      <c r="I69">
        <v>0</v>
      </c>
      <c r="J69">
        <v>0</v>
      </c>
      <c r="K69">
        <v>0</v>
      </c>
      <c r="L69" t="s">
        <v>91</v>
      </c>
      <c r="M69">
        <v>0</v>
      </c>
      <c r="N69">
        <v>489</v>
      </c>
      <c r="O69">
        <v>0</v>
      </c>
      <c r="P69">
        <v>0</v>
      </c>
      <c r="Q69" s="1" t="s">
        <v>21</v>
      </c>
      <c r="R69">
        <v>0.74399999999999999</v>
      </c>
      <c r="S69">
        <v>0.92</v>
      </c>
      <c r="T69">
        <v>7.28</v>
      </c>
      <c r="U69">
        <v>7.28</v>
      </c>
      <c r="V69">
        <v>0</v>
      </c>
      <c r="W69">
        <v>32</v>
      </c>
      <c r="X69" t="s">
        <v>22</v>
      </c>
    </row>
    <row r="70" spans="1:24" x14ac:dyDescent="0.25">
      <c r="A70" t="s">
        <v>177</v>
      </c>
      <c r="B70" t="s">
        <v>178</v>
      </c>
      <c r="C70">
        <v>1E-3</v>
      </c>
      <c r="D70">
        <v>66</v>
      </c>
      <c r="E70">
        <v>11</v>
      </c>
      <c r="F70">
        <v>2</v>
      </c>
      <c r="G70">
        <v>0</v>
      </c>
      <c r="H70">
        <f t="shared" si="1"/>
        <v>2</v>
      </c>
      <c r="I70">
        <v>12</v>
      </c>
      <c r="J70">
        <v>20</v>
      </c>
      <c r="K70">
        <v>2</v>
      </c>
      <c r="L70" t="s">
        <v>179</v>
      </c>
      <c r="M70">
        <v>2</v>
      </c>
      <c r="N70">
        <v>412</v>
      </c>
      <c r="O70">
        <v>23</v>
      </c>
      <c r="P70">
        <v>0</v>
      </c>
      <c r="Q70" s="1" t="s">
        <v>24</v>
      </c>
      <c r="R70">
        <v>0.27100000000000002</v>
      </c>
      <c r="S70">
        <v>0.317</v>
      </c>
      <c r="T70">
        <v>0</v>
      </c>
      <c r="U70">
        <v>0</v>
      </c>
      <c r="V70">
        <v>0</v>
      </c>
      <c r="W70">
        <v>0</v>
      </c>
      <c r="X70" t="s">
        <v>33</v>
      </c>
    </row>
    <row r="71" spans="1:24" x14ac:dyDescent="0.25">
      <c r="A71" t="s">
        <v>180</v>
      </c>
      <c r="B71" t="s">
        <v>20</v>
      </c>
      <c r="C71">
        <v>7.6999999999999999E-2</v>
      </c>
      <c r="D71">
        <v>65</v>
      </c>
      <c r="E71">
        <v>33</v>
      </c>
      <c r="F71">
        <v>33</v>
      </c>
      <c r="G71">
        <v>0</v>
      </c>
      <c r="H71">
        <f t="shared" si="1"/>
        <v>33</v>
      </c>
      <c r="I71">
        <v>84</v>
      </c>
      <c r="J71">
        <v>94</v>
      </c>
      <c r="K71">
        <v>3</v>
      </c>
      <c r="L71" t="s">
        <v>181</v>
      </c>
      <c r="M71">
        <v>26</v>
      </c>
      <c r="N71">
        <v>906</v>
      </c>
      <c r="O71">
        <v>71</v>
      </c>
      <c r="P71">
        <v>0</v>
      </c>
      <c r="Q71" s="1" t="s">
        <v>24</v>
      </c>
      <c r="R71">
        <v>0.34899999999999998</v>
      </c>
      <c r="S71">
        <v>3.7999999999999999E-2</v>
      </c>
      <c r="T71">
        <v>0.03</v>
      </c>
      <c r="U71">
        <v>0</v>
      </c>
      <c r="V71">
        <v>0</v>
      </c>
      <c r="W71">
        <v>0</v>
      </c>
      <c r="X71" t="s">
        <v>33</v>
      </c>
    </row>
    <row r="72" spans="1:24" x14ac:dyDescent="0.25">
      <c r="A72" t="s">
        <v>182</v>
      </c>
      <c r="B72" t="s">
        <v>183</v>
      </c>
      <c r="C72">
        <v>2E-3</v>
      </c>
      <c r="D72">
        <v>63</v>
      </c>
      <c r="E72">
        <v>55</v>
      </c>
      <c r="F72">
        <v>2</v>
      </c>
      <c r="G72">
        <v>0</v>
      </c>
      <c r="H72">
        <f t="shared" si="1"/>
        <v>2</v>
      </c>
      <c r="I72">
        <v>10</v>
      </c>
      <c r="J72">
        <v>0</v>
      </c>
      <c r="K72">
        <v>0</v>
      </c>
      <c r="L72" t="s">
        <v>91</v>
      </c>
      <c r="M72">
        <v>2</v>
      </c>
      <c r="N72">
        <v>700</v>
      </c>
      <c r="O72">
        <v>12</v>
      </c>
      <c r="P72">
        <v>0</v>
      </c>
      <c r="Q72" s="1" t="s">
        <v>24</v>
      </c>
      <c r="R72">
        <v>0.106</v>
      </c>
      <c r="S72">
        <v>6.2E-2</v>
      </c>
      <c r="T72">
        <v>0.14000000000000001</v>
      </c>
      <c r="U72">
        <v>0</v>
      </c>
      <c r="V72">
        <v>0</v>
      </c>
      <c r="W72">
        <v>0</v>
      </c>
      <c r="X72" t="s">
        <v>33</v>
      </c>
    </row>
    <row r="73" spans="1:24" x14ac:dyDescent="0.25">
      <c r="A73" t="s">
        <v>184</v>
      </c>
      <c r="B73" t="s">
        <v>185</v>
      </c>
      <c r="C73">
        <v>0.76100000000000001</v>
      </c>
      <c r="D73">
        <v>62</v>
      </c>
      <c r="E73">
        <v>20</v>
      </c>
      <c r="F73">
        <v>15</v>
      </c>
      <c r="G73">
        <v>0</v>
      </c>
      <c r="H73">
        <f t="shared" si="1"/>
        <v>15</v>
      </c>
      <c r="I73">
        <v>65</v>
      </c>
      <c r="J73">
        <v>2</v>
      </c>
      <c r="K73">
        <v>2</v>
      </c>
      <c r="L73" t="s">
        <v>186</v>
      </c>
      <c r="M73">
        <v>7</v>
      </c>
      <c r="N73">
        <v>1014</v>
      </c>
      <c r="O73">
        <v>58</v>
      </c>
      <c r="P73">
        <v>2</v>
      </c>
      <c r="Q73" s="1" t="s">
        <v>21</v>
      </c>
      <c r="R73">
        <v>0.20599999999999999</v>
      </c>
      <c r="S73">
        <v>0.16300000000000001</v>
      </c>
      <c r="T73">
        <v>13.55</v>
      </c>
      <c r="U73">
        <v>0.2</v>
      </c>
      <c r="V73">
        <v>0</v>
      </c>
      <c r="W73">
        <v>23</v>
      </c>
      <c r="X73" t="s">
        <v>54</v>
      </c>
    </row>
    <row r="74" spans="1:24" x14ac:dyDescent="0.25">
      <c r="A74" t="s">
        <v>187</v>
      </c>
      <c r="B74" t="s">
        <v>20</v>
      </c>
      <c r="C74">
        <v>0.84</v>
      </c>
      <c r="D74">
        <v>61</v>
      </c>
      <c r="E74">
        <v>16</v>
      </c>
      <c r="F74">
        <v>16</v>
      </c>
      <c r="G74">
        <v>0</v>
      </c>
      <c r="H74">
        <f t="shared" si="1"/>
        <v>16</v>
      </c>
      <c r="I74">
        <v>44</v>
      </c>
      <c r="J74">
        <v>36</v>
      </c>
      <c r="K74">
        <v>3</v>
      </c>
      <c r="L74" t="s">
        <v>188</v>
      </c>
      <c r="M74">
        <v>16</v>
      </c>
      <c r="N74">
        <v>151</v>
      </c>
      <c r="O74">
        <v>48</v>
      </c>
      <c r="P74">
        <v>0</v>
      </c>
      <c r="Q74" s="1" t="s">
        <v>21</v>
      </c>
      <c r="R74">
        <v>0.63600000000000001</v>
      </c>
      <c r="S74">
        <v>0.94499999999999995</v>
      </c>
      <c r="T74">
        <v>8.34</v>
      </c>
      <c r="U74">
        <v>8.34</v>
      </c>
      <c r="V74">
        <v>0</v>
      </c>
      <c r="W74">
        <v>24</v>
      </c>
      <c r="X74" t="s">
        <v>22</v>
      </c>
    </row>
    <row r="75" spans="1:24" x14ac:dyDescent="0.25">
      <c r="A75" t="s">
        <v>189</v>
      </c>
      <c r="B75" t="s">
        <v>190</v>
      </c>
      <c r="C75">
        <v>2E-3</v>
      </c>
      <c r="D75">
        <v>60</v>
      </c>
      <c r="E75">
        <v>0</v>
      </c>
      <c r="F75">
        <v>0</v>
      </c>
      <c r="G75">
        <v>0</v>
      </c>
      <c r="H75">
        <f t="shared" si="1"/>
        <v>0</v>
      </c>
      <c r="I75">
        <v>0</v>
      </c>
      <c r="J75">
        <v>0</v>
      </c>
      <c r="K75">
        <v>0</v>
      </c>
      <c r="L75" t="s">
        <v>91</v>
      </c>
      <c r="M75">
        <v>0</v>
      </c>
      <c r="N75">
        <v>954</v>
      </c>
      <c r="O75">
        <v>0</v>
      </c>
      <c r="P75">
        <v>0</v>
      </c>
      <c r="Q75" s="1" t="s">
        <v>24</v>
      </c>
      <c r="R75">
        <v>0.10100000000000001</v>
      </c>
      <c r="S75">
        <v>1.9E-2</v>
      </c>
      <c r="T75">
        <v>0</v>
      </c>
      <c r="U75">
        <v>0</v>
      </c>
      <c r="V75">
        <v>0</v>
      </c>
      <c r="W75">
        <v>0</v>
      </c>
      <c r="X75" t="s">
        <v>33</v>
      </c>
    </row>
    <row r="76" spans="1:24" x14ac:dyDescent="0.25">
      <c r="A76" t="s">
        <v>191</v>
      </c>
      <c r="B76" t="s">
        <v>192</v>
      </c>
      <c r="C76">
        <v>2E-3</v>
      </c>
      <c r="D76">
        <v>59</v>
      </c>
      <c r="E76">
        <v>133</v>
      </c>
      <c r="F76">
        <v>1</v>
      </c>
      <c r="G76">
        <v>0</v>
      </c>
      <c r="H76">
        <f t="shared" si="1"/>
        <v>1</v>
      </c>
      <c r="I76">
        <v>3</v>
      </c>
      <c r="J76">
        <v>0</v>
      </c>
      <c r="K76">
        <v>0</v>
      </c>
      <c r="L76" t="s">
        <v>91</v>
      </c>
      <c r="M76">
        <v>1</v>
      </c>
      <c r="N76">
        <v>557</v>
      </c>
      <c r="O76">
        <v>4</v>
      </c>
      <c r="P76">
        <v>0</v>
      </c>
      <c r="Q76" s="1" t="s">
        <v>24</v>
      </c>
      <c r="R76">
        <v>0.107</v>
      </c>
      <c r="S76">
        <v>0.06</v>
      </c>
      <c r="T76">
        <v>0</v>
      </c>
      <c r="U76">
        <v>0</v>
      </c>
      <c r="V76">
        <v>0</v>
      </c>
      <c r="W76">
        <v>0</v>
      </c>
      <c r="X76" t="s">
        <v>33</v>
      </c>
    </row>
    <row r="77" spans="1:24" x14ac:dyDescent="0.25">
      <c r="A77" t="s">
        <v>193</v>
      </c>
      <c r="B77" t="s">
        <v>20</v>
      </c>
      <c r="C77">
        <v>0.92600000000000005</v>
      </c>
      <c r="D77">
        <v>58</v>
      </c>
      <c r="E77">
        <v>0</v>
      </c>
      <c r="F77">
        <v>0</v>
      </c>
      <c r="G77">
        <v>0</v>
      </c>
      <c r="H77">
        <f t="shared" si="1"/>
        <v>0</v>
      </c>
      <c r="I77">
        <v>0</v>
      </c>
      <c r="J77">
        <v>0</v>
      </c>
      <c r="K77">
        <v>0</v>
      </c>
      <c r="L77" t="s">
        <v>91</v>
      </c>
      <c r="M77">
        <v>0</v>
      </c>
      <c r="N77">
        <v>263</v>
      </c>
      <c r="O77">
        <v>0</v>
      </c>
      <c r="P77">
        <v>2</v>
      </c>
      <c r="Q77" s="1" t="s">
        <v>24</v>
      </c>
      <c r="R77">
        <v>0.27600000000000002</v>
      </c>
      <c r="S77">
        <v>0.98399999999999999</v>
      </c>
      <c r="T77">
        <v>41.63</v>
      </c>
      <c r="U77">
        <v>41.63</v>
      </c>
      <c r="V77">
        <v>2</v>
      </c>
      <c r="W77">
        <v>10</v>
      </c>
      <c r="X77" t="s">
        <v>54</v>
      </c>
    </row>
    <row r="78" spans="1:24" x14ac:dyDescent="0.25">
      <c r="A78" t="s">
        <v>194</v>
      </c>
      <c r="B78" t="s">
        <v>20</v>
      </c>
      <c r="C78">
        <v>0.95899999999999996</v>
      </c>
      <c r="D78">
        <v>57</v>
      </c>
      <c r="E78">
        <v>8</v>
      </c>
      <c r="F78">
        <v>3</v>
      </c>
      <c r="G78">
        <v>0</v>
      </c>
      <c r="H78">
        <f t="shared" si="1"/>
        <v>3</v>
      </c>
      <c r="I78">
        <v>0</v>
      </c>
      <c r="J78">
        <v>0</v>
      </c>
      <c r="K78">
        <v>0</v>
      </c>
      <c r="L78" t="s">
        <v>91</v>
      </c>
      <c r="M78">
        <v>0</v>
      </c>
      <c r="N78">
        <v>454</v>
      </c>
      <c r="O78">
        <v>0</v>
      </c>
      <c r="P78">
        <v>1</v>
      </c>
      <c r="Q78" s="1" t="s">
        <v>24</v>
      </c>
      <c r="R78">
        <v>0.121</v>
      </c>
      <c r="S78">
        <v>2.4E-2</v>
      </c>
      <c r="T78">
        <v>20.22</v>
      </c>
      <c r="U78">
        <v>0</v>
      </c>
      <c r="V78">
        <v>1</v>
      </c>
      <c r="W78">
        <v>5</v>
      </c>
      <c r="X78" t="s">
        <v>54</v>
      </c>
    </row>
    <row r="79" spans="1:24" x14ac:dyDescent="0.25">
      <c r="A79" t="s">
        <v>195</v>
      </c>
      <c r="B79" t="s">
        <v>196</v>
      </c>
      <c r="C79">
        <v>2E-3</v>
      </c>
      <c r="D79">
        <v>56</v>
      </c>
      <c r="E79">
        <v>14</v>
      </c>
      <c r="F79">
        <v>0</v>
      </c>
      <c r="G79">
        <v>0</v>
      </c>
      <c r="H79">
        <f t="shared" si="1"/>
        <v>0</v>
      </c>
      <c r="I79">
        <v>0</v>
      </c>
      <c r="J79">
        <v>0</v>
      </c>
      <c r="K79">
        <v>0</v>
      </c>
      <c r="L79" t="s">
        <v>91</v>
      </c>
      <c r="M79">
        <v>0</v>
      </c>
      <c r="N79">
        <v>734</v>
      </c>
      <c r="O79">
        <v>0</v>
      </c>
      <c r="P79">
        <v>0</v>
      </c>
      <c r="Q79" s="1" t="s">
        <v>24</v>
      </c>
      <c r="R79">
        <v>0.13700000000000001</v>
      </c>
      <c r="S79">
        <v>0.126</v>
      </c>
      <c r="T79">
        <v>0.03</v>
      </c>
      <c r="U79">
        <v>0.02</v>
      </c>
      <c r="V79">
        <v>0</v>
      </c>
      <c r="W79">
        <v>0</v>
      </c>
      <c r="X79" t="s">
        <v>33</v>
      </c>
    </row>
    <row r="80" spans="1:24" x14ac:dyDescent="0.25">
      <c r="A80" t="s">
        <v>197</v>
      </c>
      <c r="B80" t="s">
        <v>20</v>
      </c>
      <c r="C80">
        <v>0.27300000000000002</v>
      </c>
      <c r="D80">
        <v>54</v>
      </c>
      <c r="E80">
        <v>15</v>
      </c>
      <c r="F80">
        <v>15</v>
      </c>
      <c r="G80">
        <v>0</v>
      </c>
      <c r="H80">
        <f t="shared" si="1"/>
        <v>15</v>
      </c>
      <c r="I80">
        <v>40</v>
      </c>
      <c r="J80">
        <v>41</v>
      </c>
      <c r="K80">
        <v>3</v>
      </c>
      <c r="L80" t="s">
        <v>198</v>
      </c>
      <c r="M80">
        <v>15</v>
      </c>
      <c r="N80">
        <v>262</v>
      </c>
      <c r="O80">
        <v>32</v>
      </c>
      <c r="P80">
        <v>2</v>
      </c>
      <c r="Q80" s="1" t="s">
        <v>24</v>
      </c>
      <c r="R80">
        <v>0.107</v>
      </c>
      <c r="S80">
        <v>0.04</v>
      </c>
      <c r="T80">
        <v>8.49</v>
      </c>
      <c r="U80">
        <v>0</v>
      </c>
      <c r="V80">
        <v>0</v>
      </c>
      <c r="W80">
        <v>0</v>
      </c>
      <c r="X80" t="s">
        <v>33</v>
      </c>
    </row>
    <row r="81" spans="1:24" x14ac:dyDescent="0.25">
      <c r="A81" t="s">
        <v>199</v>
      </c>
      <c r="B81" t="s">
        <v>20</v>
      </c>
      <c r="C81">
        <v>9.6000000000000002E-2</v>
      </c>
      <c r="D81">
        <v>51</v>
      </c>
      <c r="E81">
        <v>27</v>
      </c>
      <c r="F81">
        <v>7</v>
      </c>
      <c r="G81">
        <v>0</v>
      </c>
      <c r="H81">
        <f t="shared" si="1"/>
        <v>7</v>
      </c>
      <c r="I81">
        <v>21</v>
      </c>
      <c r="J81">
        <v>35</v>
      </c>
      <c r="K81">
        <v>3</v>
      </c>
      <c r="L81" t="s">
        <v>200</v>
      </c>
      <c r="M81">
        <v>5</v>
      </c>
      <c r="N81">
        <v>160</v>
      </c>
      <c r="O81">
        <v>55</v>
      </c>
      <c r="P81">
        <v>0</v>
      </c>
      <c r="Q81" s="1" t="s">
        <v>24</v>
      </c>
      <c r="R81">
        <v>0.16300000000000001</v>
      </c>
      <c r="S81">
        <v>0.20699999999999999</v>
      </c>
      <c r="T81">
        <v>0.22</v>
      </c>
      <c r="U81">
        <v>0.22</v>
      </c>
      <c r="V81">
        <v>0</v>
      </c>
      <c r="W81">
        <v>16</v>
      </c>
      <c r="X81" t="s">
        <v>22</v>
      </c>
    </row>
    <row r="82" spans="1:24" x14ac:dyDescent="0.25">
      <c r="A82" t="s">
        <v>201</v>
      </c>
      <c r="B82" t="s">
        <v>202</v>
      </c>
      <c r="C82">
        <v>0.98899999999999999</v>
      </c>
      <c r="D82">
        <v>50</v>
      </c>
      <c r="E82">
        <v>0</v>
      </c>
      <c r="F82">
        <v>0</v>
      </c>
      <c r="G82">
        <v>0</v>
      </c>
      <c r="H82">
        <f t="shared" si="1"/>
        <v>0</v>
      </c>
      <c r="I82">
        <v>0</v>
      </c>
      <c r="J82">
        <v>0</v>
      </c>
      <c r="K82">
        <v>0</v>
      </c>
      <c r="L82" t="s">
        <v>91</v>
      </c>
      <c r="M82">
        <v>0</v>
      </c>
      <c r="N82">
        <v>2519</v>
      </c>
      <c r="O82">
        <v>0</v>
      </c>
      <c r="P82">
        <v>3</v>
      </c>
      <c r="Q82" s="1" t="s">
        <v>24</v>
      </c>
      <c r="R82">
        <v>0.45800000000000002</v>
      </c>
      <c r="S82">
        <v>0.26300000000000001</v>
      </c>
      <c r="T82">
        <v>62.24</v>
      </c>
      <c r="U82">
        <v>22.36</v>
      </c>
      <c r="V82">
        <v>3</v>
      </c>
      <c r="W82">
        <v>19</v>
      </c>
      <c r="X82" t="s">
        <v>54</v>
      </c>
    </row>
    <row r="83" spans="1:24" x14ac:dyDescent="0.25">
      <c r="A83" t="s">
        <v>203</v>
      </c>
      <c r="B83" t="s">
        <v>20</v>
      </c>
      <c r="C83">
        <v>2E-3</v>
      </c>
      <c r="D83">
        <v>48</v>
      </c>
      <c r="E83">
        <v>9</v>
      </c>
      <c r="F83">
        <v>1</v>
      </c>
      <c r="G83">
        <v>0</v>
      </c>
      <c r="H83">
        <f t="shared" si="1"/>
        <v>1</v>
      </c>
      <c r="I83">
        <v>5</v>
      </c>
      <c r="J83">
        <v>0</v>
      </c>
      <c r="K83">
        <v>0</v>
      </c>
      <c r="L83" t="s">
        <v>91</v>
      </c>
      <c r="M83">
        <v>1</v>
      </c>
      <c r="N83">
        <v>152</v>
      </c>
      <c r="O83">
        <v>13</v>
      </c>
      <c r="P83">
        <v>0</v>
      </c>
      <c r="Q83" s="1" t="s">
        <v>24</v>
      </c>
      <c r="R83">
        <v>0.14299999999999999</v>
      </c>
      <c r="S83">
        <v>5.6000000000000001E-2</v>
      </c>
      <c r="T83">
        <v>0</v>
      </c>
      <c r="U83">
        <v>0</v>
      </c>
      <c r="V83">
        <v>0</v>
      </c>
      <c r="W83">
        <v>0</v>
      </c>
      <c r="X83" t="s">
        <v>33</v>
      </c>
    </row>
    <row r="84" spans="1:24" x14ac:dyDescent="0.25">
      <c r="A84" t="s">
        <v>204</v>
      </c>
      <c r="B84" t="s">
        <v>205</v>
      </c>
      <c r="C84">
        <v>0.8</v>
      </c>
      <c r="D84">
        <v>46</v>
      </c>
      <c r="E84">
        <v>15</v>
      </c>
      <c r="F84">
        <v>0</v>
      </c>
      <c r="G84">
        <v>0</v>
      </c>
      <c r="H84">
        <f t="shared" si="1"/>
        <v>0</v>
      </c>
      <c r="I84">
        <v>0</v>
      </c>
      <c r="J84">
        <v>0</v>
      </c>
      <c r="K84">
        <v>0</v>
      </c>
      <c r="L84" t="s">
        <v>91</v>
      </c>
      <c r="M84">
        <v>0</v>
      </c>
      <c r="N84">
        <v>261</v>
      </c>
      <c r="O84">
        <v>0</v>
      </c>
      <c r="P84">
        <v>0</v>
      </c>
      <c r="Q84" s="1" t="s">
        <v>21</v>
      </c>
      <c r="R84">
        <v>0.81200000000000006</v>
      </c>
      <c r="S84">
        <v>0.874</v>
      </c>
      <c r="T84">
        <v>6.33</v>
      </c>
      <c r="U84">
        <v>0.01</v>
      </c>
      <c r="V84">
        <v>0</v>
      </c>
      <c r="W84">
        <v>27</v>
      </c>
      <c r="X84" t="s">
        <v>22</v>
      </c>
    </row>
    <row r="85" spans="1:24" x14ac:dyDescent="0.25">
      <c r="A85" t="s">
        <v>206</v>
      </c>
      <c r="B85" t="s">
        <v>207</v>
      </c>
      <c r="C85">
        <v>0.77300000000000002</v>
      </c>
      <c r="D85">
        <v>45</v>
      </c>
      <c r="E85">
        <v>24</v>
      </c>
      <c r="F85">
        <v>1</v>
      </c>
      <c r="G85">
        <v>0</v>
      </c>
      <c r="H85">
        <f t="shared" si="1"/>
        <v>1</v>
      </c>
      <c r="I85">
        <v>4</v>
      </c>
      <c r="J85">
        <v>0</v>
      </c>
      <c r="K85">
        <v>0</v>
      </c>
      <c r="L85" t="s">
        <v>91</v>
      </c>
      <c r="M85">
        <v>1</v>
      </c>
      <c r="N85">
        <v>273</v>
      </c>
      <c r="O85">
        <v>4</v>
      </c>
      <c r="P85">
        <v>0</v>
      </c>
      <c r="Q85" s="1" t="s">
        <v>21</v>
      </c>
      <c r="R85">
        <v>0.90600000000000003</v>
      </c>
      <c r="S85">
        <v>0.92500000000000004</v>
      </c>
      <c r="T85">
        <v>7.35</v>
      </c>
      <c r="U85">
        <v>0.09</v>
      </c>
      <c r="V85">
        <v>0</v>
      </c>
      <c r="W85">
        <v>17</v>
      </c>
      <c r="X85" t="s">
        <v>22</v>
      </c>
    </row>
    <row r="86" spans="1:24" x14ac:dyDescent="0.25">
      <c r="A86" t="s">
        <v>208</v>
      </c>
      <c r="B86" t="s">
        <v>209</v>
      </c>
      <c r="C86">
        <v>0.72699999999999998</v>
      </c>
      <c r="D86">
        <v>44</v>
      </c>
      <c r="E86">
        <v>18</v>
      </c>
      <c r="F86">
        <v>6</v>
      </c>
      <c r="G86">
        <v>0</v>
      </c>
      <c r="H86">
        <f t="shared" si="1"/>
        <v>6</v>
      </c>
      <c r="I86">
        <v>17</v>
      </c>
      <c r="J86">
        <v>5</v>
      </c>
      <c r="K86">
        <v>2</v>
      </c>
      <c r="L86" t="s">
        <v>210</v>
      </c>
      <c r="M86">
        <v>6</v>
      </c>
      <c r="N86">
        <v>276</v>
      </c>
      <c r="O86">
        <v>19</v>
      </c>
      <c r="P86">
        <v>0</v>
      </c>
      <c r="Q86" s="1" t="s">
        <v>21</v>
      </c>
      <c r="R86">
        <v>0.80800000000000005</v>
      </c>
      <c r="S86">
        <v>0.88400000000000001</v>
      </c>
      <c r="T86">
        <v>2.04</v>
      </c>
      <c r="U86">
        <v>0</v>
      </c>
      <c r="V86">
        <v>0</v>
      </c>
      <c r="W86">
        <v>27</v>
      </c>
      <c r="X86" t="s">
        <v>22</v>
      </c>
    </row>
    <row r="87" spans="1:24" x14ac:dyDescent="0.25">
      <c r="A87" t="s">
        <v>211</v>
      </c>
      <c r="B87" t="s">
        <v>212</v>
      </c>
      <c r="C87">
        <v>0.97699999999999998</v>
      </c>
      <c r="D87">
        <v>42</v>
      </c>
      <c r="E87">
        <v>33</v>
      </c>
      <c r="F87">
        <v>2</v>
      </c>
      <c r="G87">
        <v>0</v>
      </c>
      <c r="H87">
        <f t="shared" si="1"/>
        <v>2</v>
      </c>
      <c r="I87">
        <v>12</v>
      </c>
      <c r="J87">
        <v>0</v>
      </c>
      <c r="K87">
        <v>0</v>
      </c>
      <c r="L87" t="s">
        <v>91</v>
      </c>
      <c r="M87">
        <v>2</v>
      </c>
      <c r="N87">
        <v>2310</v>
      </c>
      <c r="O87">
        <v>19</v>
      </c>
      <c r="P87">
        <v>1</v>
      </c>
      <c r="Q87" s="1" t="s">
        <v>24</v>
      </c>
      <c r="R87">
        <v>0.108</v>
      </c>
      <c r="S87">
        <v>5.6000000000000001E-2</v>
      </c>
      <c r="T87">
        <v>20.88</v>
      </c>
      <c r="U87">
        <v>16.100000000000001</v>
      </c>
      <c r="V87">
        <v>1</v>
      </c>
      <c r="W87">
        <v>7</v>
      </c>
      <c r="X87" t="s">
        <v>54</v>
      </c>
    </row>
    <row r="88" spans="1:24" x14ac:dyDescent="0.25">
      <c r="A88" t="s">
        <v>213</v>
      </c>
      <c r="B88" t="s">
        <v>214</v>
      </c>
      <c r="C88">
        <v>2E-3</v>
      </c>
      <c r="D88">
        <v>41</v>
      </c>
      <c r="E88">
        <v>62</v>
      </c>
      <c r="F88">
        <v>1</v>
      </c>
      <c r="G88">
        <v>0</v>
      </c>
      <c r="H88">
        <f t="shared" si="1"/>
        <v>1</v>
      </c>
      <c r="I88">
        <v>6</v>
      </c>
      <c r="J88">
        <v>0</v>
      </c>
      <c r="K88">
        <v>0</v>
      </c>
      <c r="L88" t="s">
        <v>91</v>
      </c>
      <c r="M88">
        <v>1</v>
      </c>
      <c r="N88">
        <v>956</v>
      </c>
      <c r="O88">
        <v>7</v>
      </c>
      <c r="P88">
        <v>0</v>
      </c>
      <c r="Q88" s="1" t="s">
        <v>24</v>
      </c>
      <c r="R88">
        <v>0.10199999999999999</v>
      </c>
      <c r="S88">
        <v>4.3999999999999997E-2</v>
      </c>
      <c r="T88">
        <v>0</v>
      </c>
      <c r="U88">
        <v>0</v>
      </c>
      <c r="V88">
        <v>0</v>
      </c>
      <c r="W88">
        <v>0</v>
      </c>
      <c r="X88" t="s">
        <v>33</v>
      </c>
    </row>
    <row r="89" spans="1:24" x14ac:dyDescent="0.25">
      <c r="A89" t="s">
        <v>215</v>
      </c>
      <c r="B89" t="s">
        <v>20</v>
      </c>
      <c r="C89">
        <v>2E-3</v>
      </c>
      <c r="D89">
        <v>40</v>
      </c>
      <c r="E89">
        <v>7</v>
      </c>
      <c r="F89">
        <v>0</v>
      </c>
      <c r="G89">
        <v>0</v>
      </c>
      <c r="H89">
        <f t="shared" si="1"/>
        <v>0</v>
      </c>
      <c r="I89">
        <v>0</v>
      </c>
      <c r="J89">
        <v>0</v>
      </c>
      <c r="K89">
        <v>0</v>
      </c>
      <c r="L89" t="s">
        <v>91</v>
      </c>
      <c r="M89">
        <v>0</v>
      </c>
      <c r="N89">
        <v>275</v>
      </c>
      <c r="O89">
        <v>0</v>
      </c>
      <c r="P89">
        <v>0</v>
      </c>
      <c r="Q89" s="1" t="s">
        <v>24</v>
      </c>
      <c r="R89">
        <v>0.113</v>
      </c>
      <c r="S89">
        <v>0.114</v>
      </c>
      <c r="T89">
        <v>0.37</v>
      </c>
      <c r="U89">
        <v>0.04</v>
      </c>
      <c r="V89">
        <v>0</v>
      </c>
      <c r="W89">
        <v>0</v>
      </c>
      <c r="X89" t="s">
        <v>33</v>
      </c>
    </row>
    <row r="90" spans="1:24" x14ac:dyDescent="0.25">
      <c r="A90" t="s">
        <v>216</v>
      </c>
      <c r="B90" t="s">
        <v>20</v>
      </c>
      <c r="C90">
        <v>1</v>
      </c>
      <c r="D90">
        <v>4</v>
      </c>
      <c r="E90">
        <v>16</v>
      </c>
      <c r="F90">
        <v>0</v>
      </c>
      <c r="G90">
        <v>0</v>
      </c>
      <c r="H90">
        <f t="shared" si="1"/>
        <v>0</v>
      </c>
      <c r="I90">
        <v>0</v>
      </c>
      <c r="J90">
        <v>0</v>
      </c>
      <c r="K90">
        <v>0</v>
      </c>
      <c r="L90" t="s">
        <v>91</v>
      </c>
      <c r="M90">
        <v>0</v>
      </c>
      <c r="N90">
        <v>2223</v>
      </c>
      <c r="O90">
        <v>0</v>
      </c>
      <c r="P90">
        <v>3</v>
      </c>
      <c r="Q90" s="1" t="s">
        <v>24</v>
      </c>
      <c r="R90">
        <v>0.109</v>
      </c>
      <c r="S90">
        <v>7.1999999999999995E-2</v>
      </c>
      <c r="T90">
        <v>95.37</v>
      </c>
      <c r="U90">
        <v>0</v>
      </c>
      <c r="V90">
        <v>2</v>
      </c>
      <c r="W90">
        <v>29</v>
      </c>
      <c r="X90" t="s">
        <v>54</v>
      </c>
    </row>
    <row r="91" spans="1:24" x14ac:dyDescent="0.25">
      <c r="A91" t="s">
        <v>217</v>
      </c>
      <c r="B91" t="s">
        <v>218</v>
      </c>
      <c r="C91">
        <v>1.9E-2</v>
      </c>
      <c r="D91">
        <v>38</v>
      </c>
      <c r="E91">
        <v>72</v>
      </c>
      <c r="F91">
        <v>0</v>
      </c>
      <c r="G91">
        <v>0</v>
      </c>
      <c r="H91">
        <f t="shared" si="1"/>
        <v>0</v>
      </c>
      <c r="I91">
        <v>0</v>
      </c>
      <c r="J91">
        <v>0</v>
      </c>
      <c r="K91">
        <v>0</v>
      </c>
      <c r="L91" t="s">
        <v>91</v>
      </c>
      <c r="M91">
        <v>0</v>
      </c>
      <c r="N91">
        <v>590</v>
      </c>
      <c r="O91">
        <v>0</v>
      </c>
      <c r="P91">
        <v>0</v>
      </c>
      <c r="Q91" s="1" t="s">
        <v>21</v>
      </c>
      <c r="R91">
        <v>0.24299999999999999</v>
      </c>
      <c r="S91">
        <v>0.18</v>
      </c>
      <c r="T91">
        <v>8.5399999999999991</v>
      </c>
      <c r="U91">
        <v>6.21</v>
      </c>
      <c r="V91">
        <v>0</v>
      </c>
      <c r="W91">
        <v>0</v>
      </c>
      <c r="X91" t="s">
        <v>33</v>
      </c>
    </row>
    <row r="92" spans="1:24" x14ac:dyDescent="0.25">
      <c r="A92" t="s">
        <v>219</v>
      </c>
      <c r="B92" t="s">
        <v>220</v>
      </c>
      <c r="C92">
        <v>2E-3</v>
      </c>
      <c r="D92">
        <v>37</v>
      </c>
      <c r="E92">
        <v>0</v>
      </c>
      <c r="F92">
        <v>0</v>
      </c>
      <c r="G92">
        <v>0</v>
      </c>
      <c r="H92">
        <f t="shared" si="1"/>
        <v>0</v>
      </c>
      <c r="I92">
        <v>0</v>
      </c>
      <c r="J92">
        <v>0</v>
      </c>
      <c r="K92">
        <v>0</v>
      </c>
      <c r="L92" t="s">
        <v>91</v>
      </c>
      <c r="M92">
        <v>0</v>
      </c>
      <c r="N92">
        <v>1946</v>
      </c>
      <c r="O92">
        <v>0</v>
      </c>
      <c r="P92">
        <v>0</v>
      </c>
      <c r="Q92" s="1" t="s">
        <v>24</v>
      </c>
      <c r="R92">
        <v>0.10100000000000001</v>
      </c>
      <c r="S92">
        <v>5.8999999999999997E-2</v>
      </c>
      <c r="T92">
        <v>0.15</v>
      </c>
      <c r="U92">
        <v>0</v>
      </c>
      <c r="V92">
        <v>0</v>
      </c>
      <c r="W92">
        <v>0</v>
      </c>
      <c r="X92" t="s">
        <v>33</v>
      </c>
    </row>
    <row r="93" spans="1:24" x14ac:dyDescent="0.25">
      <c r="A93" t="s">
        <v>221</v>
      </c>
      <c r="B93" t="s">
        <v>20</v>
      </c>
      <c r="C93">
        <v>1</v>
      </c>
      <c r="D93">
        <v>36</v>
      </c>
      <c r="E93">
        <v>0</v>
      </c>
      <c r="F93">
        <v>0</v>
      </c>
      <c r="G93">
        <v>0</v>
      </c>
      <c r="H93">
        <f t="shared" si="1"/>
        <v>0</v>
      </c>
      <c r="I93">
        <v>0</v>
      </c>
      <c r="J93">
        <v>0</v>
      </c>
      <c r="K93">
        <v>0</v>
      </c>
      <c r="L93" t="s">
        <v>91</v>
      </c>
      <c r="M93">
        <v>0</v>
      </c>
      <c r="N93">
        <v>2233</v>
      </c>
      <c r="O93">
        <v>0</v>
      </c>
      <c r="P93">
        <v>8</v>
      </c>
      <c r="Q93" s="1" t="s">
        <v>24</v>
      </c>
      <c r="R93">
        <v>0.14199999999999999</v>
      </c>
      <c r="S93">
        <v>0.191</v>
      </c>
      <c r="T93">
        <v>136.9</v>
      </c>
      <c r="U93">
        <v>0</v>
      </c>
      <c r="V93">
        <v>4</v>
      </c>
      <c r="W93">
        <v>31</v>
      </c>
      <c r="X93" t="s">
        <v>54</v>
      </c>
    </row>
    <row r="94" spans="1:24" x14ac:dyDescent="0.25">
      <c r="A94" t="s">
        <v>222</v>
      </c>
      <c r="B94" t="s">
        <v>20</v>
      </c>
      <c r="C94">
        <v>2E-3</v>
      </c>
      <c r="D94">
        <v>35</v>
      </c>
      <c r="E94">
        <v>161</v>
      </c>
      <c r="F94">
        <v>20</v>
      </c>
      <c r="G94">
        <v>0</v>
      </c>
      <c r="H94">
        <f t="shared" si="1"/>
        <v>20</v>
      </c>
      <c r="I94">
        <v>84</v>
      </c>
      <c r="J94">
        <v>121</v>
      </c>
      <c r="K94">
        <v>6</v>
      </c>
      <c r="L94" t="s">
        <v>223</v>
      </c>
      <c r="M94">
        <v>19</v>
      </c>
      <c r="N94">
        <v>1363</v>
      </c>
      <c r="O94">
        <v>75</v>
      </c>
      <c r="P94">
        <v>0</v>
      </c>
      <c r="Q94" s="1" t="s">
        <v>24</v>
      </c>
      <c r="R94">
        <v>0.14599999999999999</v>
      </c>
      <c r="S94">
        <v>4.2000000000000003E-2</v>
      </c>
      <c r="T94">
        <v>0.09</v>
      </c>
      <c r="U94">
        <v>0.01</v>
      </c>
      <c r="V94">
        <v>0</v>
      </c>
      <c r="W94">
        <v>0</v>
      </c>
      <c r="X94" t="s">
        <v>33</v>
      </c>
    </row>
    <row r="95" spans="1:24" x14ac:dyDescent="0.25">
      <c r="A95" t="s">
        <v>224</v>
      </c>
      <c r="B95" t="s">
        <v>20</v>
      </c>
      <c r="C95">
        <v>2E-3</v>
      </c>
      <c r="D95">
        <v>34</v>
      </c>
      <c r="E95">
        <v>11</v>
      </c>
      <c r="F95">
        <v>8</v>
      </c>
      <c r="G95">
        <v>0</v>
      </c>
      <c r="H95">
        <f t="shared" si="1"/>
        <v>8</v>
      </c>
      <c r="I95">
        <v>10</v>
      </c>
      <c r="J95">
        <v>0</v>
      </c>
      <c r="K95">
        <v>0</v>
      </c>
      <c r="L95" t="s">
        <v>91</v>
      </c>
      <c r="M95">
        <v>2</v>
      </c>
      <c r="N95">
        <v>93</v>
      </c>
      <c r="O95">
        <v>15</v>
      </c>
      <c r="P95">
        <v>0</v>
      </c>
      <c r="Q95" s="1" t="s">
        <v>24</v>
      </c>
      <c r="R95">
        <v>0.13</v>
      </c>
      <c r="S95">
        <v>4.5999999999999999E-2</v>
      </c>
      <c r="T95">
        <v>0</v>
      </c>
      <c r="U95">
        <v>0</v>
      </c>
      <c r="V95">
        <v>0</v>
      </c>
      <c r="W95">
        <v>0</v>
      </c>
      <c r="X95" t="s">
        <v>33</v>
      </c>
    </row>
    <row r="96" spans="1:24" x14ac:dyDescent="0.25">
      <c r="A96" t="s">
        <v>225</v>
      </c>
      <c r="B96" t="s">
        <v>226</v>
      </c>
      <c r="C96">
        <v>2E-3</v>
      </c>
      <c r="D96">
        <v>30</v>
      </c>
      <c r="E96">
        <v>67</v>
      </c>
      <c r="F96">
        <v>4</v>
      </c>
      <c r="G96">
        <v>0</v>
      </c>
      <c r="H96">
        <f t="shared" si="1"/>
        <v>4</v>
      </c>
      <c r="I96">
        <v>18</v>
      </c>
      <c r="J96">
        <v>4</v>
      </c>
      <c r="K96">
        <v>2</v>
      </c>
      <c r="L96" t="s">
        <v>227</v>
      </c>
      <c r="M96">
        <v>4</v>
      </c>
      <c r="N96">
        <v>1316</v>
      </c>
      <c r="O96">
        <v>31</v>
      </c>
      <c r="P96">
        <v>0</v>
      </c>
      <c r="Q96" s="1" t="s">
        <v>24</v>
      </c>
      <c r="R96">
        <v>0.12</v>
      </c>
      <c r="S96">
        <v>0.08</v>
      </c>
      <c r="T96">
        <v>0.59</v>
      </c>
      <c r="U96">
        <v>0</v>
      </c>
      <c r="V96">
        <v>0</v>
      </c>
      <c r="W96">
        <v>0</v>
      </c>
      <c r="X96" t="s">
        <v>33</v>
      </c>
    </row>
    <row r="97" spans="1:24" x14ac:dyDescent="0.25">
      <c r="A97" t="s">
        <v>228</v>
      </c>
      <c r="B97" t="s">
        <v>229</v>
      </c>
      <c r="C97">
        <v>0.97799999999999998</v>
      </c>
      <c r="D97">
        <v>3</v>
      </c>
      <c r="E97">
        <v>9</v>
      </c>
      <c r="F97">
        <v>1</v>
      </c>
      <c r="G97">
        <v>0</v>
      </c>
      <c r="H97">
        <f t="shared" si="1"/>
        <v>1</v>
      </c>
      <c r="I97">
        <v>4</v>
      </c>
      <c r="J97">
        <v>0</v>
      </c>
      <c r="K97">
        <v>0</v>
      </c>
      <c r="L97" t="s">
        <v>91</v>
      </c>
      <c r="M97">
        <v>1</v>
      </c>
      <c r="N97">
        <v>1096</v>
      </c>
      <c r="O97">
        <v>3</v>
      </c>
      <c r="P97">
        <v>1</v>
      </c>
      <c r="Q97" s="1" t="s">
        <v>24</v>
      </c>
      <c r="R97">
        <v>0.312</v>
      </c>
      <c r="S97">
        <v>7.4999999999999997E-2</v>
      </c>
      <c r="T97">
        <v>21.75</v>
      </c>
      <c r="U97">
        <v>0.04</v>
      </c>
      <c r="V97">
        <v>1</v>
      </c>
      <c r="W97">
        <v>5</v>
      </c>
      <c r="X97" t="s">
        <v>54</v>
      </c>
    </row>
    <row r="98" spans="1:24" x14ac:dyDescent="0.25">
      <c r="A98" t="s">
        <v>230</v>
      </c>
      <c r="B98" t="s">
        <v>231</v>
      </c>
      <c r="C98">
        <v>2E-3</v>
      </c>
      <c r="D98">
        <v>29</v>
      </c>
      <c r="E98">
        <v>28</v>
      </c>
      <c r="F98">
        <v>0</v>
      </c>
      <c r="G98">
        <v>0</v>
      </c>
      <c r="H98">
        <f t="shared" si="1"/>
        <v>0</v>
      </c>
      <c r="I98">
        <v>0</v>
      </c>
      <c r="J98">
        <v>0</v>
      </c>
      <c r="K98">
        <v>0</v>
      </c>
      <c r="L98" t="s">
        <v>91</v>
      </c>
      <c r="M98">
        <v>0</v>
      </c>
      <c r="N98">
        <v>344</v>
      </c>
      <c r="O98">
        <v>0</v>
      </c>
      <c r="P98">
        <v>0</v>
      </c>
      <c r="Q98" s="1" t="s">
        <v>24</v>
      </c>
      <c r="R98">
        <v>0.105</v>
      </c>
      <c r="S98">
        <v>4.8000000000000001E-2</v>
      </c>
      <c r="T98">
        <v>0.05</v>
      </c>
      <c r="U98">
        <v>0</v>
      </c>
      <c r="V98">
        <v>0</v>
      </c>
      <c r="W98">
        <v>0</v>
      </c>
      <c r="X98" t="s">
        <v>33</v>
      </c>
    </row>
    <row r="99" spans="1:24" x14ac:dyDescent="0.25">
      <c r="A99" t="s">
        <v>232</v>
      </c>
      <c r="B99" t="s">
        <v>233</v>
      </c>
      <c r="C99">
        <v>0.84099999999999997</v>
      </c>
      <c r="D99">
        <v>28</v>
      </c>
      <c r="E99">
        <v>9</v>
      </c>
      <c r="F99">
        <v>0</v>
      </c>
      <c r="G99">
        <v>0</v>
      </c>
      <c r="H99">
        <f t="shared" si="1"/>
        <v>0</v>
      </c>
      <c r="I99">
        <v>0</v>
      </c>
      <c r="J99">
        <v>0</v>
      </c>
      <c r="K99">
        <v>0</v>
      </c>
      <c r="L99" t="s">
        <v>91</v>
      </c>
      <c r="M99">
        <v>0</v>
      </c>
      <c r="N99">
        <v>428</v>
      </c>
      <c r="O99">
        <v>0</v>
      </c>
      <c r="P99">
        <v>0</v>
      </c>
      <c r="Q99" s="1" t="s">
        <v>21</v>
      </c>
      <c r="R99">
        <v>0.39800000000000002</v>
      </c>
      <c r="S99">
        <v>0.24299999999999999</v>
      </c>
      <c r="T99">
        <v>24.03</v>
      </c>
      <c r="U99">
        <v>19.48</v>
      </c>
      <c r="V99">
        <v>1</v>
      </c>
      <c r="W99">
        <v>3.5</v>
      </c>
      <c r="X99" t="s">
        <v>50</v>
      </c>
    </row>
    <row r="100" spans="1:24" x14ac:dyDescent="0.25">
      <c r="A100" t="s">
        <v>234</v>
      </c>
      <c r="B100" t="s">
        <v>235</v>
      </c>
      <c r="C100">
        <v>8.9999999999999993E-3</v>
      </c>
      <c r="D100">
        <v>26</v>
      </c>
      <c r="E100">
        <v>24</v>
      </c>
      <c r="F100">
        <v>1</v>
      </c>
      <c r="G100">
        <v>0</v>
      </c>
      <c r="H100">
        <f t="shared" si="1"/>
        <v>1</v>
      </c>
      <c r="I100">
        <v>2</v>
      </c>
      <c r="J100">
        <v>0</v>
      </c>
      <c r="K100">
        <v>0</v>
      </c>
      <c r="L100" t="s">
        <v>91</v>
      </c>
      <c r="M100">
        <v>1</v>
      </c>
      <c r="N100">
        <v>919</v>
      </c>
      <c r="O100">
        <v>4</v>
      </c>
      <c r="P100">
        <v>0</v>
      </c>
      <c r="Q100" s="1" t="s">
        <v>24</v>
      </c>
      <c r="R100">
        <v>0.16200000000000001</v>
      </c>
      <c r="S100">
        <v>2.4E-2</v>
      </c>
      <c r="T100">
        <v>9.6300000000000008</v>
      </c>
      <c r="U100">
        <v>0</v>
      </c>
      <c r="V100">
        <v>0</v>
      </c>
      <c r="W100">
        <v>0</v>
      </c>
      <c r="X100" t="s">
        <v>33</v>
      </c>
    </row>
    <row r="101" spans="1:24" x14ac:dyDescent="0.25">
      <c r="A101" t="s">
        <v>236</v>
      </c>
      <c r="B101" t="s">
        <v>237</v>
      </c>
      <c r="C101">
        <v>1E-3</v>
      </c>
      <c r="D101">
        <v>25</v>
      </c>
      <c r="E101">
        <v>3</v>
      </c>
      <c r="F101">
        <v>0</v>
      </c>
      <c r="G101">
        <v>0</v>
      </c>
      <c r="H101">
        <f t="shared" si="1"/>
        <v>0</v>
      </c>
      <c r="I101">
        <v>0</v>
      </c>
      <c r="J101">
        <v>0</v>
      </c>
      <c r="K101">
        <v>0</v>
      </c>
      <c r="L101" t="s">
        <v>91</v>
      </c>
      <c r="M101">
        <v>0</v>
      </c>
      <c r="N101">
        <v>1336</v>
      </c>
      <c r="O101">
        <v>0</v>
      </c>
      <c r="P101">
        <v>0</v>
      </c>
      <c r="Q101" s="1" t="s">
        <v>21</v>
      </c>
      <c r="R101">
        <v>0.19500000000000001</v>
      </c>
      <c r="S101">
        <v>3.4000000000000002E-2</v>
      </c>
      <c r="T101">
        <v>0</v>
      </c>
      <c r="U101">
        <v>0</v>
      </c>
      <c r="V101">
        <v>0</v>
      </c>
      <c r="W101">
        <v>0</v>
      </c>
      <c r="X101" t="s">
        <v>33</v>
      </c>
    </row>
    <row r="102" spans="1:24" x14ac:dyDescent="0.25">
      <c r="A102" t="s">
        <v>238</v>
      </c>
      <c r="B102" t="s">
        <v>239</v>
      </c>
      <c r="C102">
        <v>1E-3</v>
      </c>
      <c r="D102">
        <v>22</v>
      </c>
      <c r="E102">
        <v>60</v>
      </c>
      <c r="F102">
        <v>1</v>
      </c>
      <c r="G102">
        <v>0</v>
      </c>
      <c r="H102">
        <f t="shared" si="1"/>
        <v>1</v>
      </c>
      <c r="I102">
        <v>1</v>
      </c>
      <c r="J102">
        <v>0</v>
      </c>
      <c r="K102">
        <v>0</v>
      </c>
      <c r="L102" t="s">
        <v>91</v>
      </c>
      <c r="M102">
        <v>1</v>
      </c>
      <c r="N102">
        <v>554</v>
      </c>
      <c r="O102">
        <v>1</v>
      </c>
      <c r="P102">
        <v>0</v>
      </c>
      <c r="Q102" s="1" t="s">
        <v>21</v>
      </c>
      <c r="R102">
        <v>0.18099999999999999</v>
      </c>
      <c r="S102">
        <v>0.188</v>
      </c>
      <c r="T102">
        <v>0.38</v>
      </c>
      <c r="U102">
        <v>0</v>
      </c>
      <c r="V102">
        <v>0</v>
      </c>
      <c r="W102">
        <v>0</v>
      </c>
      <c r="X102" t="s">
        <v>33</v>
      </c>
    </row>
    <row r="103" spans="1:24" x14ac:dyDescent="0.25">
      <c r="A103" t="s">
        <v>240</v>
      </c>
      <c r="B103" t="s">
        <v>241</v>
      </c>
      <c r="C103">
        <v>0.94</v>
      </c>
      <c r="D103">
        <v>20</v>
      </c>
      <c r="E103">
        <v>37</v>
      </c>
      <c r="F103">
        <v>3</v>
      </c>
      <c r="G103">
        <v>0</v>
      </c>
      <c r="H103">
        <f t="shared" si="1"/>
        <v>3</v>
      </c>
      <c r="I103">
        <v>6</v>
      </c>
      <c r="J103">
        <v>0</v>
      </c>
      <c r="K103">
        <v>0</v>
      </c>
      <c r="L103" t="s">
        <v>91</v>
      </c>
      <c r="M103">
        <v>2</v>
      </c>
      <c r="N103">
        <v>445</v>
      </c>
      <c r="O103">
        <v>9</v>
      </c>
      <c r="P103">
        <v>1</v>
      </c>
      <c r="Q103" s="1" t="s">
        <v>21</v>
      </c>
      <c r="R103">
        <v>0.66700000000000004</v>
      </c>
      <c r="S103">
        <v>0.53200000000000003</v>
      </c>
      <c r="T103">
        <v>19.670000000000002</v>
      </c>
      <c r="U103">
        <v>5.94</v>
      </c>
      <c r="V103">
        <v>0</v>
      </c>
      <c r="W103">
        <v>22</v>
      </c>
      <c r="X103" t="s">
        <v>22</v>
      </c>
    </row>
    <row r="104" spans="1:24" x14ac:dyDescent="0.25">
      <c r="A104" t="s">
        <v>242</v>
      </c>
      <c r="B104" t="s">
        <v>243</v>
      </c>
      <c r="C104">
        <v>2E-3</v>
      </c>
      <c r="D104">
        <v>2</v>
      </c>
      <c r="E104">
        <v>3</v>
      </c>
      <c r="F104">
        <v>0</v>
      </c>
      <c r="G104">
        <v>0</v>
      </c>
      <c r="H104">
        <f t="shared" si="1"/>
        <v>0</v>
      </c>
      <c r="I104">
        <v>0</v>
      </c>
      <c r="J104">
        <v>0</v>
      </c>
      <c r="K104">
        <v>0</v>
      </c>
      <c r="L104" t="s">
        <v>91</v>
      </c>
      <c r="M104">
        <v>0</v>
      </c>
      <c r="N104">
        <v>956</v>
      </c>
      <c r="O104">
        <v>0</v>
      </c>
      <c r="P104">
        <v>0</v>
      </c>
      <c r="Q104" s="1" t="s">
        <v>24</v>
      </c>
      <c r="R104">
        <v>0.111</v>
      </c>
      <c r="S104">
        <v>6.2E-2</v>
      </c>
      <c r="T104">
        <v>0.22</v>
      </c>
      <c r="U104">
        <v>0.01</v>
      </c>
      <c r="V104">
        <v>0</v>
      </c>
      <c r="W104">
        <v>0</v>
      </c>
      <c r="X104" t="s">
        <v>33</v>
      </c>
    </row>
    <row r="105" spans="1:24" x14ac:dyDescent="0.25">
      <c r="A105" t="s">
        <v>244</v>
      </c>
      <c r="B105" t="s">
        <v>20</v>
      </c>
      <c r="C105">
        <v>2.3E-2</v>
      </c>
      <c r="D105">
        <v>19</v>
      </c>
      <c r="E105">
        <v>14</v>
      </c>
      <c r="F105">
        <v>1</v>
      </c>
      <c r="G105">
        <v>0</v>
      </c>
      <c r="H105">
        <f t="shared" si="1"/>
        <v>1</v>
      </c>
      <c r="I105">
        <v>8</v>
      </c>
      <c r="J105">
        <v>0</v>
      </c>
      <c r="K105">
        <v>0</v>
      </c>
      <c r="L105" t="s">
        <v>91</v>
      </c>
      <c r="M105">
        <v>1</v>
      </c>
      <c r="N105">
        <v>3097</v>
      </c>
      <c r="O105">
        <v>18</v>
      </c>
      <c r="P105">
        <v>1</v>
      </c>
      <c r="Q105" s="1" t="s">
        <v>24</v>
      </c>
      <c r="R105">
        <v>0.16400000000000001</v>
      </c>
      <c r="S105">
        <v>0.26700000000000002</v>
      </c>
      <c r="T105">
        <v>0.65</v>
      </c>
      <c r="U105">
        <v>0.56999999999999995</v>
      </c>
      <c r="V105">
        <v>0</v>
      </c>
      <c r="W105">
        <v>7</v>
      </c>
      <c r="X105" t="s">
        <v>54</v>
      </c>
    </row>
    <row r="106" spans="1:24" x14ac:dyDescent="0.25">
      <c r="A106" t="s">
        <v>245</v>
      </c>
      <c r="B106" t="s">
        <v>246</v>
      </c>
      <c r="C106">
        <v>2E-3</v>
      </c>
      <c r="D106">
        <v>18</v>
      </c>
      <c r="E106">
        <v>149</v>
      </c>
      <c r="F106">
        <v>0</v>
      </c>
      <c r="G106">
        <v>0</v>
      </c>
      <c r="H106">
        <f t="shared" si="1"/>
        <v>0</v>
      </c>
      <c r="I106">
        <v>0</v>
      </c>
      <c r="J106">
        <v>0</v>
      </c>
      <c r="K106">
        <v>0</v>
      </c>
      <c r="L106" t="s">
        <v>91</v>
      </c>
      <c r="M106">
        <v>0</v>
      </c>
      <c r="N106">
        <v>1603</v>
      </c>
      <c r="O106">
        <v>0</v>
      </c>
      <c r="P106">
        <v>0</v>
      </c>
      <c r="Q106" s="1" t="s">
        <v>24</v>
      </c>
      <c r="R106">
        <v>0.108</v>
      </c>
      <c r="S106">
        <v>4.5999999999999999E-2</v>
      </c>
      <c r="T106">
        <v>0.01</v>
      </c>
      <c r="U106">
        <v>0</v>
      </c>
      <c r="V106">
        <v>0</v>
      </c>
      <c r="W106">
        <v>0</v>
      </c>
      <c r="X106" t="s">
        <v>33</v>
      </c>
    </row>
    <row r="107" spans="1:24" x14ac:dyDescent="0.25">
      <c r="A107" t="s">
        <v>247</v>
      </c>
      <c r="B107" t="s">
        <v>20</v>
      </c>
      <c r="C107">
        <v>3.0000000000000001E-3</v>
      </c>
      <c r="D107">
        <v>16</v>
      </c>
      <c r="E107">
        <v>9</v>
      </c>
      <c r="F107">
        <v>0</v>
      </c>
      <c r="G107">
        <v>0</v>
      </c>
      <c r="H107">
        <f t="shared" si="1"/>
        <v>0</v>
      </c>
      <c r="I107">
        <v>0</v>
      </c>
      <c r="J107">
        <v>0</v>
      </c>
      <c r="K107">
        <v>0</v>
      </c>
      <c r="L107" t="s">
        <v>91</v>
      </c>
      <c r="M107">
        <v>0</v>
      </c>
      <c r="N107">
        <v>1653</v>
      </c>
      <c r="O107">
        <v>0</v>
      </c>
      <c r="P107">
        <v>0</v>
      </c>
      <c r="Q107" s="1" t="s">
        <v>24</v>
      </c>
      <c r="R107">
        <v>0.23799999999999999</v>
      </c>
      <c r="S107">
        <v>0.184</v>
      </c>
      <c r="T107">
        <v>0.14000000000000001</v>
      </c>
      <c r="U107">
        <v>0.01</v>
      </c>
      <c r="V107">
        <v>0</v>
      </c>
      <c r="W107">
        <v>5.5</v>
      </c>
      <c r="X107" t="s">
        <v>50</v>
      </c>
    </row>
    <row r="108" spans="1:24" x14ac:dyDescent="0.25">
      <c r="A108" t="s">
        <v>248</v>
      </c>
      <c r="B108" t="s">
        <v>83</v>
      </c>
      <c r="C108">
        <v>0.998</v>
      </c>
      <c r="D108">
        <v>143</v>
      </c>
      <c r="E108">
        <v>15</v>
      </c>
      <c r="F108">
        <v>2</v>
      </c>
      <c r="G108">
        <v>0</v>
      </c>
      <c r="H108">
        <f t="shared" si="1"/>
        <v>2</v>
      </c>
      <c r="I108">
        <v>19</v>
      </c>
      <c r="J108">
        <v>0</v>
      </c>
      <c r="K108">
        <v>0</v>
      </c>
      <c r="L108" t="s">
        <v>91</v>
      </c>
      <c r="M108">
        <v>2</v>
      </c>
      <c r="N108">
        <v>403</v>
      </c>
      <c r="O108">
        <v>29</v>
      </c>
      <c r="P108">
        <v>2</v>
      </c>
      <c r="Q108" s="1" t="s">
        <v>24</v>
      </c>
      <c r="R108">
        <v>0.193</v>
      </c>
      <c r="S108">
        <v>0.22900000000000001</v>
      </c>
      <c r="T108">
        <v>41.45</v>
      </c>
      <c r="U108">
        <v>19.7</v>
      </c>
      <c r="V108">
        <v>2</v>
      </c>
      <c r="W108">
        <v>24</v>
      </c>
      <c r="X108" t="s">
        <v>54</v>
      </c>
    </row>
    <row r="109" spans="1:24" x14ac:dyDescent="0.25">
      <c r="A109" t="s">
        <v>249</v>
      </c>
      <c r="B109" t="s">
        <v>20</v>
      </c>
      <c r="C109">
        <v>2E-3</v>
      </c>
      <c r="D109">
        <v>140</v>
      </c>
      <c r="E109">
        <v>5</v>
      </c>
      <c r="F109">
        <v>0</v>
      </c>
      <c r="G109">
        <v>0</v>
      </c>
      <c r="H109">
        <f t="shared" si="1"/>
        <v>0</v>
      </c>
      <c r="I109">
        <v>0</v>
      </c>
      <c r="J109">
        <v>0</v>
      </c>
      <c r="K109">
        <v>0</v>
      </c>
      <c r="L109" t="s">
        <v>91</v>
      </c>
      <c r="M109">
        <v>0</v>
      </c>
      <c r="N109">
        <v>154</v>
      </c>
      <c r="O109">
        <v>0</v>
      </c>
      <c r="P109">
        <v>0</v>
      </c>
      <c r="Q109" s="1" t="s">
        <v>24</v>
      </c>
      <c r="R109">
        <v>0.107</v>
      </c>
      <c r="S109">
        <v>6.5000000000000002E-2</v>
      </c>
      <c r="T109">
        <v>0</v>
      </c>
      <c r="U109">
        <v>0</v>
      </c>
      <c r="V109">
        <v>0</v>
      </c>
      <c r="W109">
        <v>0</v>
      </c>
      <c r="X109" t="s">
        <v>33</v>
      </c>
    </row>
    <row r="110" spans="1:24" x14ac:dyDescent="0.25">
      <c r="A110" t="s">
        <v>250</v>
      </c>
      <c r="B110" t="s">
        <v>251</v>
      </c>
      <c r="C110">
        <v>0.873</v>
      </c>
      <c r="D110">
        <v>138</v>
      </c>
      <c r="E110">
        <v>27</v>
      </c>
      <c r="F110">
        <v>0</v>
      </c>
      <c r="G110">
        <v>0</v>
      </c>
      <c r="H110">
        <f t="shared" si="1"/>
        <v>0</v>
      </c>
      <c r="I110">
        <v>0</v>
      </c>
      <c r="J110">
        <v>0</v>
      </c>
      <c r="K110">
        <v>0</v>
      </c>
      <c r="L110" t="s">
        <v>91</v>
      </c>
      <c r="M110">
        <v>0</v>
      </c>
      <c r="N110">
        <v>326</v>
      </c>
      <c r="O110">
        <v>0</v>
      </c>
      <c r="P110">
        <v>0</v>
      </c>
      <c r="Q110" s="1" t="s">
        <v>21</v>
      </c>
      <c r="R110">
        <v>0.47699999999999998</v>
      </c>
      <c r="S110">
        <v>0.247</v>
      </c>
      <c r="T110">
        <v>20.71</v>
      </c>
      <c r="U110">
        <v>17.579999999999998</v>
      </c>
      <c r="V110">
        <v>1</v>
      </c>
      <c r="W110">
        <v>5.5</v>
      </c>
      <c r="X110" t="s">
        <v>50</v>
      </c>
    </row>
    <row r="111" spans="1:24" x14ac:dyDescent="0.25">
      <c r="A111" t="s">
        <v>252</v>
      </c>
      <c r="B111" t="s">
        <v>253</v>
      </c>
      <c r="C111">
        <v>0.82099999999999995</v>
      </c>
      <c r="D111">
        <v>133</v>
      </c>
      <c r="E111">
        <v>6</v>
      </c>
      <c r="F111">
        <v>1</v>
      </c>
      <c r="G111">
        <v>0</v>
      </c>
      <c r="H111">
        <f t="shared" si="1"/>
        <v>1</v>
      </c>
      <c r="I111">
        <v>9</v>
      </c>
      <c r="J111">
        <v>0</v>
      </c>
      <c r="K111">
        <v>0</v>
      </c>
      <c r="L111" t="s">
        <v>91</v>
      </c>
      <c r="M111">
        <v>1</v>
      </c>
      <c r="N111">
        <v>431</v>
      </c>
      <c r="O111">
        <v>8</v>
      </c>
      <c r="P111">
        <v>0</v>
      </c>
      <c r="Q111" s="1" t="s">
        <v>21</v>
      </c>
      <c r="R111">
        <v>0.34200000000000003</v>
      </c>
      <c r="S111">
        <v>0.223</v>
      </c>
      <c r="T111">
        <v>21.73</v>
      </c>
      <c r="U111">
        <v>17.21</v>
      </c>
      <c r="V111">
        <v>1</v>
      </c>
      <c r="W111">
        <v>4</v>
      </c>
      <c r="X111" t="s">
        <v>50</v>
      </c>
    </row>
    <row r="112" spans="1:24" x14ac:dyDescent="0.25">
      <c r="A112" t="s">
        <v>254</v>
      </c>
      <c r="B112" t="s">
        <v>255</v>
      </c>
      <c r="C112">
        <v>0.88700000000000001</v>
      </c>
      <c r="D112">
        <v>132</v>
      </c>
      <c r="E112">
        <v>2</v>
      </c>
      <c r="F112">
        <v>0</v>
      </c>
      <c r="G112">
        <v>0</v>
      </c>
      <c r="H112">
        <f t="shared" si="1"/>
        <v>0</v>
      </c>
      <c r="I112">
        <v>0</v>
      </c>
      <c r="J112">
        <v>0</v>
      </c>
      <c r="K112">
        <v>0</v>
      </c>
      <c r="L112" t="s">
        <v>91</v>
      </c>
      <c r="M112">
        <v>0</v>
      </c>
      <c r="N112">
        <v>376</v>
      </c>
      <c r="O112">
        <v>0</v>
      </c>
      <c r="P112">
        <v>0</v>
      </c>
      <c r="Q112" s="1" t="s">
        <v>21</v>
      </c>
      <c r="R112">
        <v>0.60099999999999998</v>
      </c>
      <c r="S112">
        <v>0.26500000000000001</v>
      </c>
      <c r="T112">
        <v>19.78</v>
      </c>
      <c r="U112">
        <v>8.26</v>
      </c>
      <c r="V112">
        <v>0</v>
      </c>
      <c r="W112">
        <v>27</v>
      </c>
      <c r="X112" t="s">
        <v>22</v>
      </c>
    </row>
    <row r="113" spans="1:24" x14ac:dyDescent="0.25">
      <c r="A113" t="s">
        <v>256</v>
      </c>
      <c r="B113" t="s">
        <v>20</v>
      </c>
      <c r="C113">
        <v>2E-3</v>
      </c>
      <c r="D113">
        <v>131</v>
      </c>
      <c r="E113">
        <v>4</v>
      </c>
      <c r="F113">
        <v>0</v>
      </c>
      <c r="G113">
        <v>0</v>
      </c>
      <c r="H113">
        <f t="shared" si="1"/>
        <v>0</v>
      </c>
      <c r="I113">
        <v>0</v>
      </c>
      <c r="J113">
        <v>0</v>
      </c>
      <c r="K113">
        <v>0</v>
      </c>
      <c r="L113" t="s">
        <v>91</v>
      </c>
      <c r="M113">
        <v>0</v>
      </c>
      <c r="N113">
        <v>333</v>
      </c>
      <c r="O113">
        <v>0</v>
      </c>
      <c r="P113">
        <v>0</v>
      </c>
      <c r="Q113" s="1" t="s">
        <v>24</v>
      </c>
      <c r="R113">
        <v>0.107</v>
      </c>
      <c r="S113">
        <v>5.8000000000000003E-2</v>
      </c>
      <c r="T113">
        <v>0</v>
      </c>
      <c r="U113">
        <v>0</v>
      </c>
      <c r="V113">
        <v>0</v>
      </c>
      <c r="W113">
        <v>0</v>
      </c>
      <c r="X113" t="s">
        <v>33</v>
      </c>
    </row>
    <row r="114" spans="1:24" x14ac:dyDescent="0.25">
      <c r="A114" t="s">
        <v>257</v>
      </c>
      <c r="B114" t="s">
        <v>20</v>
      </c>
      <c r="C114">
        <v>0.99199999999999999</v>
      </c>
      <c r="D114">
        <v>130</v>
      </c>
      <c r="E114">
        <v>73</v>
      </c>
      <c r="F114">
        <v>3</v>
      </c>
      <c r="G114">
        <v>0</v>
      </c>
      <c r="H114">
        <f t="shared" si="1"/>
        <v>3</v>
      </c>
      <c r="I114">
        <v>12</v>
      </c>
      <c r="J114">
        <v>0</v>
      </c>
      <c r="K114">
        <v>0</v>
      </c>
      <c r="L114" t="s">
        <v>91</v>
      </c>
      <c r="M114">
        <v>3</v>
      </c>
      <c r="N114">
        <v>1440</v>
      </c>
      <c r="O114">
        <v>14</v>
      </c>
      <c r="P114">
        <v>4</v>
      </c>
      <c r="Q114" s="1" t="s">
        <v>24</v>
      </c>
      <c r="R114">
        <v>0.26200000000000001</v>
      </c>
      <c r="S114">
        <v>0.98799999999999999</v>
      </c>
      <c r="T114">
        <v>68.239999999999995</v>
      </c>
      <c r="U114">
        <v>29.6</v>
      </c>
      <c r="V114">
        <v>3</v>
      </c>
      <c r="W114">
        <v>28</v>
      </c>
      <c r="X114" t="s">
        <v>54</v>
      </c>
    </row>
    <row r="115" spans="1:24" x14ac:dyDescent="0.25">
      <c r="A115" t="s">
        <v>258</v>
      </c>
      <c r="B115" t="s">
        <v>259</v>
      </c>
      <c r="C115">
        <v>0.88700000000000001</v>
      </c>
      <c r="D115">
        <v>129</v>
      </c>
      <c r="E115">
        <v>41</v>
      </c>
      <c r="F115">
        <v>2</v>
      </c>
      <c r="G115">
        <v>0</v>
      </c>
      <c r="H115">
        <f t="shared" si="1"/>
        <v>2</v>
      </c>
      <c r="I115">
        <v>3</v>
      </c>
      <c r="J115">
        <v>0</v>
      </c>
      <c r="K115">
        <v>0</v>
      </c>
      <c r="L115" t="s">
        <v>91</v>
      </c>
      <c r="M115">
        <v>2</v>
      </c>
      <c r="N115">
        <v>533</v>
      </c>
      <c r="O115">
        <v>3</v>
      </c>
      <c r="P115">
        <v>1</v>
      </c>
      <c r="Q115" s="1" t="s">
        <v>24</v>
      </c>
      <c r="R115">
        <v>0.122</v>
      </c>
      <c r="S115">
        <v>0.152</v>
      </c>
      <c r="T115">
        <v>22.38</v>
      </c>
      <c r="U115">
        <v>19.850000000000001</v>
      </c>
      <c r="V115">
        <v>0</v>
      </c>
      <c r="W115">
        <v>21</v>
      </c>
      <c r="X115" t="s">
        <v>22</v>
      </c>
    </row>
    <row r="116" spans="1:24" x14ac:dyDescent="0.25">
      <c r="A116" t="s">
        <v>260</v>
      </c>
      <c r="B116" t="s">
        <v>261</v>
      </c>
      <c r="C116">
        <v>0.94499999999999995</v>
      </c>
      <c r="D116">
        <v>128</v>
      </c>
      <c r="E116">
        <v>56</v>
      </c>
      <c r="F116">
        <v>10</v>
      </c>
      <c r="G116">
        <v>0</v>
      </c>
      <c r="H116">
        <f t="shared" si="1"/>
        <v>10</v>
      </c>
      <c r="I116">
        <v>43</v>
      </c>
      <c r="J116">
        <v>13</v>
      </c>
      <c r="K116">
        <v>3</v>
      </c>
      <c r="L116" t="s">
        <v>262</v>
      </c>
      <c r="M116">
        <v>10</v>
      </c>
      <c r="N116">
        <v>492</v>
      </c>
      <c r="O116">
        <v>46</v>
      </c>
      <c r="P116">
        <v>0</v>
      </c>
      <c r="Q116" s="1" t="s">
        <v>21</v>
      </c>
      <c r="R116">
        <v>0.85599999999999998</v>
      </c>
      <c r="S116">
        <v>0.873</v>
      </c>
      <c r="T116">
        <v>25.11</v>
      </c>
      <c r="U116">
        <v>19.73</v>
      </c>
      <c r="V116">
        <v>1</v>
      </c>
      <c r="W116">
        <v>17.5</v>
      </c>
      <c r="X116" t="s">
        <v>22</v>
      </c>
    </row>
    <row r="117" spans="1:24" x14ac:dyDescent="0.25">
      <c r="A117" t="s">
        <v>263</v>
      </c>
      <c r="B117" t="s">
        <v>20</v>
      </c>
      <c r="C117">
        <v>2E-3</v>
      </c>
      <c r="D117">
        <v>124</v>
      </c>
      <c r="E117">
        <v>31</v>
      </c>
      <c r="F117">
        <v>1</v>
      </c>
      <c r="G117">
        <v>0</v>
      </c>
      <c r="H117">
        <f t="shared" si="1"/>
        <v>1</v>
      </c>
      <c r="I117">
        <v>4</v>
      </c>
      <c r="J117">
        <v>0</v>
      </c>
      <c r="K117">
        <v>0</v>
      </c>
      <c r="L117" t="s">
        <v>91</v>
      </c>
      <c r="M117">
        <v>1</v>
      </c>
      <c r="N117">
        <v>630</v>
      </c>
      <c r="O117">
        <v>4</v>
      </c>
      <c r="P117">
        <v>0</v>
      </c>
      <c r="Q117" s="1" t="s">
        <v>24</v>
      </c>
      <c r="R117">
        <v>0.11</v>
      </c>
      <c r="S117">
        <v>0.113</v>
      </c>
      <c r="T117">
        <v>0</v>
      </c>
      <c r="U117">
        <v>0</v>
      </c>
      <c r="V117">
        <v>0</v>
      </c>
      <c r="W117">
        <v>0</v>
      </c>
      <c r="X117" t="s">
        <v>33</v>
      </c>
    </row>
    <row r="118" spans="1:24" x14ac:dyDescent="0.25">
      <c r="A118" t="s">
        <v>264</v>
      </c>
      <c r="B118" t="s">
        <v>20</v>
      </c>
      <c r="C118">
        <v>2E-3</v>
      </c>
      <c r="D118">
        <v>120</v>
      </c>
      <c r="E118">
        <v>39</v>
      </c>
      <c r="F118">
        <v>0</v>
      </c>
      <c r="G118">
        <v>0</v>
      </c>
      <c r="H118">
        <f t="shared" si="1"/>
        <v>0</v>
      </c>
      <c r="I118">
        <v>0</v>
      </c>
      <c r="J118">
        <v>0</v>
      </c>
      <c r="K118">
        <v>0</v>
      </c>
      <c r="L118" t="s">
        <v>91</v>
      </c>
      <c r="M118">
        <v>0</v>
      </c>
      <c r="N118">
        <v>290</v>
      </c>
      <c r="O118">
        <v>0</v>
      </c>
      <c r="P118">
        <v>0</v>
      </c>
      <c r="Q118" s="1" t="s">
        <v>24</v>
      </c>
      <c r="R118">
        <v>0.108</v>
      </c>
      <c r="S118">
        <v>0.154</v>
      </c>
      <c r="T118">
        <v>0</v>
      </c>
      <c r="U118">
        <v>0</v>
      </c>
      <c r="V118">
        <v>0</v>
      </c>
      <c r="W118">
        <v>0</v>
      </c>
      <c r="X118" t="s">
        <v>33</v>
      </c>
    </row>
    <row r="119" spans="1:24" x14ac:dyDescent="0.25">
      <c r="A119" t="s">
        <v>265</v>
      </c>
      <c r="B119" t="s">
        <v>20</v>
      </c>
      <c r="C119">
        <v>0.996</v>
      </c>
      <c r="D119">
        <v>12</v>
      </c>
      <c r="E119">
        <v>54</v>
      </c>
      <c r="F119">
        <v>54</v>
      </c>
      <c r="G119">
        <v>0</v>
      </c>
      <c r="H119">
        <f t="shared" si="1"/>
        <v>54</v>
      </c>
      <c r="I119">
        <v>270</v>
      </c>
      <c r="J119">
        <v>242</v>
      </c>
      <c r="K119">
        <v>4</v>
      </c>
      <c r="L119" t="s">
        <v>266</v>
      </c>
      <c r="M119">
        <v>53</v>
      </c>
      <c r="N119">
        <v>1540</v>
      </c>
      <c r="O119">
        <v>107</v>
      </c>
      <c r="P119">
        <v>1</v>
      </c>
      <c r="Q119" s="1" t="s">
        <v>24</v>
      </c>
      <c r="R119">
        <v>0.161</v>
      </c>
      <c r="S119">
        <v>4.7E-2</v>
      </c>
      <c r="T119">
        <v>27.78</v>
      </c>
      <c r="U119">
        <v>2.2200000000000002</v>
      </c>
      <c r="V119">
        <v>1</v>
      </c>
      <c r="W119">
        <v>30</v>
      </c>
      <c r="X119" t="s">
        <v>54</v>
      </c>
    </row>
    <row r="120" spans="1:24" x14ac:dyDescent="0.25">
      <c r="A120" t="s">
        <v>267</v>
      </c>
      <c r="B120" t="s">
        <v>268</v>
      </c>
      <c r="C120">
        <v>0.83699999999999997</v>
      </c>
      <c r="D120">
        <v>117</v>
      </c>
      <c r="E120">
        <v>52</v>
      </c>
      <c r="F120">
        <v>0</v>
      </c>
      <c r="G120">
        <v>0</v>
      </c>
      <c r="H120">
        <f t="shared" si="1"/>
        <v>0</v>
      </c>
      <c r="I120">
        <v>0</v>
      </c>
      <c r="J120">
        <v>0</v>
      </c>
      <c r="K120">
        <v>0</v>
      </c>
      <c r="L120" t="s">
        <v>91</v>
      </c>
      <c r="M120">
        <v>0</v>
      </c>
      <c r="N120">
        <v>435</v>
      </c>
      <c r="O120">
        <v>0</v>
      </c>
      <c r="P120">
        <v>0</v>
      </c>
      <c r="Q120" s="1" t="s">
        <v>21</v>
      </c>
      <c r="R120">
        <v>0.38800000000000001</v>
      </c>
      <c r="S120">
        <v>0.14299999999999999</v>
      </c>
      <c r="T120">
        <v>25.41</v>
      </c>
      <c r="U120">
        <v>9.01</v>
      </c>
      <c r="V120">
        <v>1</v>
      </c>
      <c r="W120">
        <v>4</v>
      </c>
      <c r="X120" t="s">
        <v>50</v>
      </c>
    </row>
    <row r="121" spans="1:24" x14ac:dyDescent="0.25">
      <c r="A121" t="s">
        <v>269</v>
      </c>
      <c r="B121" t="s">
        <v>270</v>
      </c>
      <c r="C121">
        <v>0.65200000000000002</v>
      </c>
      <c r="D121">
        <v>116</v>
      </c>
      <c r="E121">
        <v>21</v>
      </c>
      <c r="F121">
        <v>0</v>
      </c>
      <c r="G121">
        <v>0</v>
      </c>
      <c r="H121">
        <f t="shared" si="1"/>
        <v>0</v>
      </c>
      <c r="I121">
        <v>0</v>
      </c>
      <c r="J121">
        <v>0</v>
      </c>
      <c r="K121">
        <v>0</v>
      </c>
      <c r="L121" t="s">
        <v>91</v>
      </c>
      <c r="M121">
        <v>0</v>
      </c>
      <c r="N121">
        <v>414</v>
      </c>
      <c r="O121">
        <v>0</v>
      </c>
      <c r="P121">
        <v>0</v>
      </c>
      <c r="Q121" s="1" t="s">
        <v>21</v>
      </c>
      <c r="R121">
        <v>0.34599999999999997</v>
      </c>
      <c r="S121">
        <v>0.193</v>
      </c>
      <c r="T121">
        <v>16.14</v>
      </c>
      <c r="U121">
        <v>14.08</v>
      </c>
      <c r="V121">
        <v>0</v>
      </c>
      <c r="W121">
        <v>11.5</v>
      </c>
      <c r="X121" t="s">
        <v>22</v>
      </c>
    </row>
    <row r="122" spans="1:24" x14ac:dyDescent="0.25">
      <c r="A122" t="s">
        <v>271</v>
      </c>
      <c r="B122" t="s">
        <v>272</v>
      </c>
      <c r="C122">
        <v>0.23499999999999999</v>
      </c>
      <c r="D122">
        <v>115</v>
      </c>
      <c r="E122">
        <v>1</v>
      </c>
      <c r="F122">
        <v>0</v>
      </c>
      <c r="G122">
        <v>0</v>
      </c>
      <c r="H122">
        <f t="shared" si="1"/>
        <v>0</v>
      </c>
      <c r="I122">
        <v>0</v>
      </c>
      <c r="J122">
        <v>0</v>
      </c>
      <c r="K122">
        <v>0</v>
      </c>
      <c r="L122" t="s">
        <v>91</v>
      </c>
      <c r="M122">
        <v>0</v>
      </c>
      <c r="N122">
        <v>100</v>
      </c>
      <c r="O122">
        <v>0</v>
      </c>
      <c r="P122">
        <v>0</v>
      </c>
      <c r="Q122" s="1" t="s">
        <v>24</v>
      </c>
      <c r="R122">
        <v>0.111</v>
      </c>
      <c r="S122">
        <v>6.9000000000000006E-2</v>
      </c>
      <c r="T122">
        <v>5.54</v>
      </c>
      <c r="U122">
        <v>5.54</v>
      </c>
      <c r="V122">
        <v>0</v>
      </c>
      <c r="W122">
        <v>9.5</v>
      </c>
      <c r="X122" t="s">
        <v>54</v>
      </c>
    </row>
    <row r="123" spans="1:24" x14ac:dyDescent="0.25">
      <c r="A123" t="s">
        <v>273</v>
      </c>
      <c r="B123" t="s">
        <v>20</v>
      </c>
      <c r="C123">
        <v>1.4E-2</v>
      </c>
      <c r="D123">
        <v>114</v>
      </c>
      <c r="E123">
        <v>8</v>
      </c>
      <c r="F123">
        <v>0</v>
      </c>
      <c r="G123">
        <v>0</v>
      </c>
      <c r="H123">
        <f t="shared" si="1"/>
        <v>0</v>
      </c>
      <c r="I123">
        <v>0</v>
      </c>
      <c r="J123">
        <v>0</v>
      </c>
      <c r="K123">
        <v>0</v>
      </c>
      <c r="L123" t="s">
        <v>91</v>
      </c>
      <c r="M123">
        <v>0</v>
      </c>
      <c r="N123">
        <v>619</v>
      </c>
      <c r="O123">
        <v>0</v>
      </c>
      <c r="P123">
        <v>0</v>
      </c>
      <c r="Q123" s="1" t="s">
        <v>24</v>
      </c>
      <c r="R123">
        <v>0.19700000000000001</v>
      </c>
      <c r="S123">
        <v>8.2000000000000003E-2</v>
      </c>
      <c r="T123">
        <v>7.31</v>
      </c>
      <c r="U123">
        <v>7.2</v>
      </c>
      <c r="V123">
        <v>0</v>
      </c>
      <c r="W123">
        <v>0</v>
      </c>
      <c r="X123" t="s">
        <v>33</v>
      </c>
    </row>
    <row r="124" spans="1:24" x14ac:dyDescent="0.25">
      <c r="A124" t="s">
        <v>274</v>
      </c>
      <c r="B124" t="s">
        <v>20</v>
      </c>
      <c r="C124">
        <v>0.84499999999999997</v>
      </c>
      <c r="D124">
        <v>110</v>
      </c>
      <c r="E124">
        <v>4</v>
      </c>
      <c r="F124">
        <v>0</v>
      </c>
      <c r="G124">
        <v>0</v>
      </c>
      <c r="H124">
        <f t="shared" si="1"/>
        <v>0</v>
      </c>
      <c r="I124">
        <v>0</v>
      </c>
      <c r="J124">
        <v>0</v>
      </c>
      <c r="K124">
        <v>0</v>
      </c>
      <c r="L124" t="s">
        <v>91</v>
      </c>
      <c r="M124">
        <v>0</v>
      </c>
      <c r="N124">
        <v>856</v>
      </c>
      <c r="O124">
        <v>0</v>
      </c>
      <c r="P124">
        <v>0</v>
      </c>
      <c r="Q124" s="1" t="s">
        <v>21</v>
      </c>
      <c r="R124">
        <v>0.84699999999999998</v>
      </c>
      <c r="S124">
        <v>0.93200000000000005</v>
      </c>
      <c r="T124">
        <v>3.4</v>
      </c>
      <c r="U124">
        <v>3.35</v>
      </c>
      <c r="V124">
        <v>0</v>
      </c>
      <c r="W124">
        <v>23</v>
      </c>
      <c r="X124" t="s">
        <v>22</v>
      </c>
    </row>
    <row r="125" spans="1:24" x14ac:dyDescent="0.25">
      <c r="A125" t="s">
        <v>275</v>
      </c>
      <c r="B125" t="s">
        <v>276</v>
      </c>
      <c r="C125">
        <v>1</v>
      </c>
      <c r="D125">
        <v>11</v>
      </c>
      <c r="E125">
        <v>0</v>
      </c>
      <c r="F125">
        <v>0</v>
      </c>
      <c r="G125">
        <v>0</v>
      </c>
      <c r="H125">
        <f t="shared" si="1"/>
        <v>0</v>
      </c>
      <c r="I125">
        <v>0</v>
      </c>
      <c r="J125">
        <v>0</v>
      </c>
      <c r="K125">
        <v>0</v>
      </c>
      <c r="L125" t="s">
        <v>91</v>
      </c>
      <c r="M125">
        <v>0</v>
      </c>
      <c r="N125">
        <v>1971</v>
      </c>
      <c r="O125">
        <v>0</v>
      </c>
      <c r="P125">
        <v>4</v>
      </c>
      <c r="Q125" s="1" t="s">
        <v>24</v>
      </c>
      <c r="R125">
        <v>0.108</v>
      </c>
      <c r="S125">
        <v>6.3E-2</v>
      </c>
      <c r="T125">
        <v>61.45</v>
      </c>
      <c r="U125">
        <v>0</v>
      </c>
      <c r="V125">
        <v>2</v>
      </c>
      <c r="W125">
        <v>28</v>
      </c>
      <c r="X125" t="s">
        <v>54</v>
      </c>
    </row>
    <row r="126" spans="1:24" x14ac:dyDescent="0.25">
      <c r="A126" t="s">
        <v>277</v>
      </c>
      <c r="B126" t="s">
        <v>20</v>
      </c>
      <c r="C126">
        <v>0.69699999999999995</v>
      </c>
      <c r="D126">
        <v>109</v>
      </c>
      <c r="E126">
        <v>12</v>
      </c>
      <c r="F126">
        <v>12</v>
      </c>
      <c r="G126">
        <v>0</v>
      </c>
      <c r="H126">
        <f t="shared" si="1"/>
        <v>12</v>
      </c>
      <c r="I126">
        <v>95</v>
      </c>
      <c r="J126">
        <v>97</v>
      </c>
      <c r="K126">
        <v>3</v>
      </c>
      <c r="L126" t="s">
        <v>278</v>
      </c>
      <c r="M126">
        <v>12</v>
      </c>
      <c r="N126">
        <v>537</v>
      </c>
      <c r="O126">
        <v>88</v>
      </c>
      <c r="P126">
        <v>3</v>
      </c>
      <c r="Q126" s="1" t="s">
        <v>24</v>
      </c>
      <c r="R126">
        <v>0.214</v>
      </c>
      <c r="S126">
        <v>0.29299999999999998</v>
      </c>
      <c r="T126">
        <v>38.380000000000003</v>
      </c>
      <c r="U126">
        <v>16.29</v>
      </c>
      <c r="V126">
        <v>0</v>
      </c>
      <c r="W126">
        <v>4.5</v>
      </c>
      <c r="X126" t="s">
        <v>50</v>
      </c>
    </row>
    <row r="127" spans="1:24" x14ac:dyDescent="0.25">
      <c r="A127" t="s">
        <v>279</v>
      </c>
      <c r="B127" t="s">
        <v>20</v>
      </c>
      <c r="C127">
        <v>0.79300000000000004</v>
      </c>
      <c r="D127">
        <v>107</v>
      </c>
      <c r="E127">
        <v>42</v>
      </c>
      <c r="F127">
        <v>5</v>
      </c>
      <c r="G127">
        <v>0</v>
      </c>
      <c r="H127">
        <f t="shared" si="1"/>
        <v>5</v>
      </c>
      <c r="I127">
        <v>13</v>
      </c>
      <c r="J127">
        <v>0</v>
      </c>
      <c r="K127">
        <v>0</v>
      </c>
      <c r="L127" t="s">
        <v>91</v>
      </c>
      <c r="M127">
        <v>3</v>
      </c>
      <c r="N127">
        <v>450</v>
      </c>
      <c r="O127">
        <v>21</v>
      </c>
      <c r="P127">
        <v>0</v>
      </c>
      <c r="Q127" s="1" t="s">
        <v>21</v>
      </c>
      <c r="R127">
        <v>0.86799999999999999</v>
      </c>
      <c r="S127">
        <v>0.93600000000000005</v>
      </c>
      <c r="T127">
        <v>14.06</v>
      </c>
      <c r="U127">
        <v>0.43</v>
      </c>
      <c r="V127">
        <v>0</v>
      </c>
      <c r="W127">
        <v>15</v>
      </c>
      <c r="X127" t="s">
        <v>22</v>
      </c>
    </row>
    <row r="128" spans="1:24" x14ac:dyDescent="0.25">
      <c r="A128" t="s">
        <v>280</v>
      </c>
      <c r="B128" t="s">
        <v>281</v>
      </c>
      <c r="C128">
        <v>2E-3</v>
      </c>
      <c r="D128">
        <v>105</v>
      </c>
      <c r="E128">
        <v>2</v>
      </c>
      <c r="F128">
        <v>0</v>
      </c>
      <c r="G128">
        <v>0</v>
      </c>
      <c r="H128">
        <f t="shared" si="1"/>
        <v>0</v>
      </c>
      <c r="I128">
        <v>0</v>
      </c>
      <c r="J128">
        <v>0</v>
      </c>
      <c r="K128">
        <v>0</v>
      </c>
      <c r="L128" t="s">
        <v>91</v>
      </c>
      <c r="M128">
        <v>0</v>
      </c>
      <c r="N128">
        <v>884</v>
      </c>
      <c r="O128">
        <v>0</v>
      </c>
      <c r="P128">
        <v>0</v>
      </c>
      <c r="Q128" s="1" t="s">
        <v>24</v>
      </c>
      <c r="R128">
        <v>0.111</v>
      </c>
      <c r="S128">
        <v>3.9E-2</v>
      </c>
      <c r="T128">
        <v>0</v>
      </c>
      <c r="U128">
        <v>0</v>
      </c>
      <c r="V128">
        <v>0</v>
      </c>
      <c r="W128">
        <v>0</v>
      </c>
      <c r="X128" t="s">
        <v>33</v>
      </c>
    </row>
    <row r="129" spans="1:24" x14ac:dyDescent="0.25">
      <c r="A129" t="s">
        <v>282</v>
      </c>
      <c r="B129" t="s">
        <v>20</v>
      </c>
      <c r="C129">
        <v>2E-3</v>
      </c>
      <c r="D129">
        <v>104</v>
      </c>
      <c r="E129">
        <v>9</v>
      </c>
      <c r="F129">
        <v>1</v>
      </c>
      <c r="G129">
        <v>0</v>
      </c>
      <c r="H129">
        <f t="shared" si="1"/>
        <v>1</v>
      </c>
      <c r="I129">
        <v>7</v>
      </c>
      <c r="J129">
        <v>0</v>
      </c>
      <c r="K129">
        <v>0</v>
      </c>
      <c r="L129" t="s">
        <v>91</v>
      </c>
      <c r="M129">
        <v>1</v>
      </c>
      <c r="N129">
        <v>91</v>
      </c>
      <c r="O129">
        <v>10</v>
      </c>
      <c r="P129">
        <v>0</v>
      </c>
      <c r="Q129" s="1" t="s">
        <v>24</v>
      </c>
      <c r="R129">
        <v>0.10100000000000001</v>
      </c>
      <c r="S129">
        <v>9.8000000000000004E-2</v>
      </c>
      <c r="T129">
        <v>0</v>
      </c>
      <c r="U129">
        <v>0</v>
      </c>
      <c r="V129">
        <v>0</v>
      </c>
      <c r="W129">
        <v>0</v>
      </c>
      <c r="X129" t="s">
        <v>33</v>
      </c>
    </row>
    <row r="130" spans="1:24" x14ac:dyDescent="0.25">
      <c r="A130" t="s">
        <v>283</v>
      </c>
      <c r="B130" t="s">
        <v>284</v>
      </c>
      <c r="C130">
        <v>2E-3</v>
      </c>
      <c r="D130">
        <v>103</v>
      </c>
      <c r="E130">
        <v>59</v>
      </c>
      <c r="F130">
        <v>4</v>
      </c>
      <c r="G130">
        <v>0</v>
      </c>
      <c r="H130">
        <f t="shared" si="1"/>
        <v>4</v>
      </c>
      <c r="I130">
        <v>18</v>
      </c>
      <c r="J130">
        <v>0</v>
      </c>
      <c r="K130">
        <v>0</v>
      </c>
      <c r="L130" t="s">
        <v>91</v>
      </c>
      <c r="M130">
        <v>3</v>
      </c>
      <c r="N130">
        <v>457</v>
      </c>
      <c r="O130">
        <v>23</v>
      </c>
      <c r="P130">
        <v>0</v>
      </c>
      <c r="Q130" s="1" t="s">
        <v>24</v>
      </c>
      <c r="R130">
        <v>9.9000000000000005E-2</v>
      </c>
      <c r="S130">
        <v>0.02</v>
      </c>
      <c r="T130">
        <v>0</v>
      </c>
      <c r="U130">
        <v>0</v>
      </c>
      <c r="V130">
        <v>0</v>
      </c>
      <c r="W130">
        <v>0</v>
      </c>
      <c r="X130" t="s">
        <v>33</v>
      </c>
    </row>
    <row r="131" spans="1:24" x14ac:dyDescent="0.25">
      <c r="A131" t="s">
        <v>285</v>
      </c>
      <c r="B131" t="s">
        <v>286</v>
      </c>
      <c r="C131">
        <v>0.94799999999999995</v>
      </c>
      <c r="D131">
        <v>10</v>
      </c>
      <c r="E131">
        <v>57</v>
      </c>
      <c r="F131">
        <v>1</v>
      </c>
      <c r="G131">
        <v>0</v>
      </c>
      <c r="H131">
        <f t="shared" ref="H131" si="2">F131+G131</f>
        <v>1</v>
      </c>
      <c r="I131">
        <v>1</v>
      </c>
      <c r="J131">
        <v>0</v>
      </c>
      <c r="K131">
        <v>0</v>
      </c>
      <c r="L131" t="s">
        <v>91</v>
      </c>
      <c r="M131">
        <v>1</v>
      </c>
      <c r="N131">
        <v>484</v>
      </c>
      <c r="O131">
        <v>1</v>
      </c>
      <c r="P131">
        <v>0</v>
      </c>
      <c r="Q131" s="1" t="s">
        <v>21</v>
      </c>
      <c r="R131">
        <v>0.80800000000000005</v>
      </c>
      <c r="S131">
        <v>0.93899999999999995</v>
      </c>
      <c r="T131">
        <v>22.57</v>
      </c>
      <c r="U131">
        <v>19.510000000000002</v>
      </c>
      <c r="V131">
        <v>1</v>
      </c>
      <c r="W131">
        <v>17.5</v>
      </c>
      <c r="X131" t="s">
        <v>22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8"/>
  <sheetViews>
    <sheetView tabSelected="1" workbookViewId="0">
      <pane ySplit="1" topLeftCell="A26" activePane="bottomLeft" state="frozen"/>
      <selection pane="bottomLeft" activeCell="I1" sqref="I1:K1048576"/>
    </sheetView>
  </sheetViews>
  <sheetFormatPr defaultRowHeight="15" x14ac:dyDescent="0.25"/>
  <cols>
    <col min="1" max="1" width="15.140625" bestFit="1" customWidth="1"/>
    <col min="2" max="2" width="51.28515625" bestFit="1" customWidth="1"/>
    <col min="3" max="3" width="14.28515625" bestFit="1" customWidth="1"/>
    <col min="4" max="4" width="11.85546875" bestFit="1" customWidth="1"/>
    <col min="5" max="5" width="11.5703125" bestFit="1" customWidth="1"/>
    <col min="6" max="7" width="6.7109375" bestFit="1" customWidth="1"/>
    <col min="8" max="8" width="9.7109375" bestFit="1" customWidth="1"/>
    <col min="9" max="9" width="16.7109375" bestFit="1" customWidth="1"/>
    <col min="10" max="10" width="15.28515625" bestFit="1" customWidth="1"/>
    <col min="11" max="11" width="11.7109375" bestFit="1" customWidth="1"/>
    <col min="12" max="12" width="15.140625" bestFit="1" customWidth="1"/>
    <col min="13" max="13" width="8.7109375" bestFit="1" customWidth="1"/>
    <col min="14" max="14" width="11.7109375" bestFit="1" customWidth="1"/>
    <col min="15" max="15" width="15" bestFit="1" customWidth="1"/>
    <col min="16" max="16" width="11.85546875" bestFit="1" customWidth="1"/>
    <col min="17" max="17" width="11.28515625" bestFit="1" customWidth="1"/>
    <col min="18" max="18" width="9.5703125" bestFit="1" customWidth="1"/>
    <col min="19" max="19" width="10.5703125" bestFit="1" customWidth="1"/>
    <col min="20" max="20" width="14.85546875" bestFit="1" customWidth="1"/>
    <col min="21" max="21" width="15" bestFit="1" customWidth="1"/>
    <col min="22" max="22" width="16.28515625" bestFit="1" customWidth="1"/>
    <col min="23" max="23" width="10.7109375" bestFit="1" customWidth="1"/>
    <col min="24" max="24" width="25.7109375" bestFit="1" customWidth="1"/>
  </cols>
  <sheetData>
    <row r="1" spans="1:24" s="3" customFormat="1" x14ac:dyDescent="0.25">
      <c r="A1" s="2" t="s">
        <v>15</v>
      </c>
      <c r="B1" s="2" t="s">
        <v>0</v>
      </c>
      <c r="C1" s="5" t="s">
        <v>14</v>
      </c>
      <c r="D1" s="6" t="s">
        <v>1</v>
      </c>
      <c r="E1" s="6" t="s">
        <v>2</v>
      </c>
      <c r="F1" s="6" t="s">
        <v>3</v>
      </c>
      <c r="G1" s="6" t="s">
        <v>4</v>
      </c>
      <c r="H1" s="6" t="s">
        <v>287</v>
      </c>
      <c r="I1" s="4" t="s">
        <v>289</v>
      </c>
      <c r="J1" s="4" t="s">
        <v>290</v>
      </c>
      <c r="K1" s="4" t="s">
        <v>16</v>
      </c>
      <c r="L1" s="4" t="s">
        <v>17</v>
      </c>
      <c r="M1" s="4" t="s">
        <v>291</v>
      </c>
      <c r="N1" s="4" t="s">
        <v>18</v>
      </c>
      <c r="O1" s="4" t="s">
        <v>292</v>
      </c>
      <c r="P1" s="5" t="s">
        <v>5</v>
      </c>
      <c r="Q1" s="5" t="s">
        <v>6</v>
      </c>
      <c r="R1" s="5" t="s">
        <v>7</v>
      </c>
      <c r="S1" s="5" t="s">
        <v>8</v>
      </c>
      <c r="T1" s="5" t="s">
        <v>9</v>
      </c>
      <c r="U1" s="5" t="s">
        <v>10</v>
      </c>
      <c r="V1" s="5" t="s">
        <v>11</v>
      </c>
      <c r="W1" s="5" t="s">
        <v>12</v>
      </c>
      <c r="X1" s="5" t="s">
        <v>13</v>
      </c>
    </row>
    <row r="2" spans="1:24" x14ac:dyDescent="0.25">
      <c r="A2" t="s">
        <v>35</v>
      </c>
      <c r="B2" t="s">
        <v>20</v>
      </c>
      <c r="C2">
        <v>0.92700000000000005</v>
      </c>
      <c r="D2">
        <v>68</v>
      </c>
      <c r="E2">
        <v>171</v>
      </c>
      <c r="F2">
        <v>39</v>
      </c>
      <c r="G2">
        <v>14</v>
      </c>
      <c r="H2">
        <f t="shared" ref="H2:H33" si="0">F2+G2</f>
        <v>53</v>
      </c>
      <c r="I2">
        <v>166</v>
      </c>
      <c r="J2">
        <v>272</v>
      </c>
      <c r="K2">
        <v>7</v>
      </c>
      <c r="L2" t="s">
        <v>36</v>
      </c>
      <c r="M2">
        <v>47</v>
      </c>
      <c r="N2">
        <v>927</v>
      </c>
      <c r="O2">
        <v>105</v>
      </c>
      <c r="P2">
        <v>0</v>
      </c>
      <c r="Q2" t="s">
        <v>21</v>
      </c>
      <c r="R2">
        <v>0.56499999999999995</v>
      </c>
      <c r="S2">
        <v>0.78800000000000003</v>
      </c>
      <c r="T2">
        <v>49.09</v>
      </c>
      <c r="U2">
        <v>22.63</v>
      </c>
      <c r="V2">
        <v>1</v>
      </c>
      <c r="W2">
        <v>12.5</v>
      </c>
      <c r="X2" t="s">
        <v>22</v>
      </c>
    </row>
    <row r="3" spans="1:24" x14ac:dyDescent="0.25">
      <c r="A3" t="s">
        <v>265</v>
      </c>
      <c r="B3" t="s">
        <v>20</v>
      </c>
      <c r="C3">
        <v>0.996</v>
      </c>
      <c r="D3">
        <v>12</v>
      </c>
      <c r="E3">
        <v>54</v>
      </c>
      <c r="F3">
        <v>54</v>
      </c>
      <c r="G3">
        <v>0</v>
      </c>
      <c r="H3">
        <f t="shared" si="0"/>
        <v>54</v>
      </c>
      <c r="I3">
        <v>270</v>
      </c>
      <c r="J3">
        <v>242</v>
      </c>
      <c r="K3">
        <v>4</v>
      </c>
      <c r="L3" t="s">
        <v>266</v>
      </c>
      <c r="M3">
        <v>53</v>
      </c>
      <c r="N3">
        <v>1540</v>
      </c>
      <c r="O3">
        <v>107</v>
      </c>
      <c r="P3">
        <v>1</v>
      </c>
      <c r="Q3" t="s">
        <v>24</v>
      </c>
      <c r="R3">
        <v>0.161</v>
      </c>
      <c r="S3">
        <v>4.7E-2</v>
      </c>
      <c r="T3">
        <v>27.78</v>
      </c>
      <c r="U3">
        <v>2.2200000000000002</v>
      </c>
      <c r="V3">
        <v>1</v>
      </c>
      <c r="W3">
        <v>30</v>
      </c>
      <c r="X3" t="s">
        <v>54</v>
      </c>
    </row>
    <row r="4" spans="1:24" x14ac:dyDescent="0.25">
      <c r="A4" t="s">
        <v>25</v>
      </c>
      <c r="B4" t="s">
        <v>26</v>
      </c>
      <c r="C4">
        <v>0.995</v>
      </c>
      <c r="D4">
        <v>32</v>
      </c>
      <c r="E4">
        <v>20</v>
      </c>
      <c r="F4">
        <v>0</v>
      </c>
      <c r="G4">
        <v>20</v>
      </c>
      <c r="H4">
        <f t="shared" si="0"/>
        <v>20</v>
      </c>
      <c r="I4">
        <v>78</v>
      </c>
      <c r="J4">
        <v>179</v>
      </c>
      <c r="K4">
        <v>8</v>
      </c>
      <c r="L4" t="s">
        <v>27</v>
      </c>
      <c r="M4">
        <v>20</v>
      </c>
      <c r="N4">
        <v>602</v>
      </c>
      <c r="O4">
        <v>75</v>
      </c>
      <c r="P4">
        <v>3</v>
      </c>
      <c r="Q4" t="s">
        <v>24</v>
      </c>
      <c r="R4">
        <v>0.30099999999999999</v>
      </c>
      <c r="S4">
        <v>0.879</v>
      </c>
      <c r="T4">
        <v>47.22</v>
      </c>
      <c r="U4">
        <v>22.14</v>
      </c>
      <c r="V4">
        <v>2</v>
      </c>
      <c r="W4">
        <v>24</v>
      </c>
      <c r="X4" t="s">
        <v>22</v>
      </c>
    </row>
    <row r="5" spans="1:24" x14ac:dyDescent="0.25">
      <c r="A5" t="s">
        <v>113</v>
      </c>
      <c r="B5" t="s">
        <v>114</v>
      </c>
      <c r="C5">
        <v>0.91800000000000004</v>
      </c>
      <c r="D5">
        <v>125</v>
      </c>
      <c r="E5">
        <v>82</v>
      </c>
      <c r="F5">
        <v>18</v>
      </c>
      <c r="G5">
        <v>3</v>
      </c>
      <c r="H5">
        <f t="shared" si="0"/>
        <v>21</v>
      </c>
      <c r="I5">
        <v>90</v>
      </c>
      <c r="J5">
        <v>153</v>
      </c>
      <c r="K5">
        <v>8</v>
      </c>
      <c r="L5" t="s">
        <v>115</v>
      </c>
      <c r="M5">
        <v>21</v>
      </c>
      <c r="N5">
        <v>629</v>
      </c>
      <c r="O5">
        <v>79</v>
      </c>
      <c r="P5">
        <v>0</v>
      </c>
      <c r="Q5" t="s">
        <v>21</v>
      </c>
      <c r="R5">
        <v>0.83</v>
      </c>
      <c r="S5">
        <v>0.95599999999999996</v>
      </c>
      <c r="T5">
        <v>22.59</v>
      </c>
      <c r="U5">
        <v>14.32</v>
      </c>
      <c r="V5">
        <v>0</v>
      </c>
      <c r="W5">
        <v>28</v>
      </c>
      <c r="X5" t="s">
        <v>22</v>
      </c>
    </row>
    <row r="6" spans="1:24" x14ac:dyDescent="0.25">
      <c r="A6" t="s">
        <v>19</v>
      </c>
      <c r="B6" t="s">
        <v>20</v>
      </c>
      <c r="C6">
        <v>0.97599999999999998</v>
      </c>
      <c r="D6">
        <v>21</v>
      </c>
      <c r="E6">
        <v>42</v>
      </c>
      <c r="F6">
        <v>0</v>
      </c>
      <c r="G6">
        <v>42</v>
      </c>
      <c r="H6">
        <f t="shared" si="0"/>
        <v>42</v>
      </c>
      <c r="I6">
        <v>123</v>
      </c>
      <c r="J6">
        <v>119</v>
      </c>
      <c r="K6">
        <v>3</v>
      </c>
      <c r="L6" t="s">
        <v>23</v>
      </c>
      <c r="M6">
        <v>34</v>
      </c>
      <c r="N6">
        <v>461</v>
      </c>
      <c r="O6">
        <v>93</v>
      </c>
      <c r="P6">
        <v>1</v>
      </c>
      <c r="Q6" t="s">
        <v>21</v>
      </c>
      <c r="R6">
        <v>0.47</v>
      </c>
      <c r="S6">
        <v>0.95799999999999996</v>
      </c>
      <c r="T6">
        <v>41.02</v>
      </c>
      <c r="U6">
        <v>19.760000000000002</v>
      </c>
      <c r="V6">
        <v>2</v>
      </c>
      <c r="W6">
        <v>13</v>
      </c>
      <c r="X6" t="s">
        <v>22</v>
      </c>
    </row>
    <row r="7" spans="1:24" x14ac:dyDescent="0.25">
      <c r="A7" t="s">
        <v>76</v>
      </c>
      <c r="B7" t="s">
        <v>77</v>
      </c>
      <c r="C7">
        <v>0.81899999999999995</v>
      </c>
      <c r="D7">
        <v>122</v>
      </c>
      <c r="E7">
        <v>63</v>
      </c>
      <c r="F7">
        <v>13</v>
      </c>
      <c r="G7">
        <v>5</v>
      </c>
      <c r="H7">
        <f t="shared" si="0"/>
        <v>18</v>
      </c>
      <c r="I7">
        <v>63</v>
      </c>
      <c r="J7">
        <v>107</v>
      </c>
      <c r="K7">
        <v>5</v>
      </c>
      <c r="L7" t="s">
        <v>78</v>
      </c>
      <c r="M7">
        <v>18</v>
      </c>
      <c r="N7">
        <v>509</v>
      </c>
      <c r="O7">
        <v>86</v>
      </c>
      <c r="P7">
        <v>1</v>
      </c>
      <c r="Q7" t="s">
        <v>21</v>
      </c>
      <c r="R7">
        <v>0.54</v>
      </c>
      <c r="S7">
        <v>0.59099999999999997</v>
      </c>
      <c r="T7">
        <v>9.83</v>
      </c>
      <c r="U7">
        <v>0.4</v>
      </c>
      <c r="V7">
        <v>0</v>
      </c>
      <c r="W7">
        <v>21.5</v>
      </c>
      <c r="X7" t="s">
        <v>54</v>
      </c>
    </row>
    <row r="8" spans="1:24" x14ac:dyDescent="0.25">
      <c r="A8" t="s">
        <v>92</v>
      </c>
      <c r="B8" t="s">
        <v>20</v>
      </c>
      <c r="C8">
        <v>0.876</v>
      </c>
      <c r="D8">
        <v>31</v>
      </c>
      <c r="E8">
        <v>58</v>
      </c>
      <c r="F8">
        <v>7</v>
      </c>
      <c r="G8">
        <v>4</v>
      </c>
      <c r="H8">
        <f t="shared" si="0"/>
        <v>11</v>
      </c>
      <c r="I8">
        <v>74</v>
      </c>
      <c r="J8">
        <v>98</v>
      </c>
      <c r="K8">
        <v>3</v>
      </c>
      <c r="L8" t="s">
        <v>93</v>
      </c>
      <c r="M8">
        <v>10</v>
      </c>
      <c r="N8">
        <v>563</v>
      </c>
      <c r="O8">
        <v>90</v>
      </c>
      <c r="P8">
        <v>3</v>
      </c>
      <c r="Q8" t="s">
        <v>24</v>
      </c>
      <c r="R8">
        <v>0.188</v>
      </c>
      <c r="S8">
        <v>0.32600000000000001</v>
      </c>
      <c r="T8">
        <v>40.840000000000003</v>
      </c>
      <c r="U8">
        <v>30.35</v>
      </c>
      <c r="V8">
        <v>1</v>
      </c>
      <c r="W8">
        <v>0</v>
      </c>
      <c r="X8" t="s">
        <v>33</v>
      </c>
    </row>
    <row r="9" spans="1:24" x14ac:dyDescent="0.25">
      <c r="A9" t="s">
        <v>277</v>
      </c>
      <c r="B9" t="s">
        <v>20</v>
      </c>
      <c r="C9">
        <v>0.69699999999999995</v>
      </c>
      <c r="D9">
        <v>109</v>
      </c>
      <c r="E9">
        <v>12</v>
      </c>
      <c r="F9">
        <v>12</v>
      </c>
      <c r="G9">
        <v>0</v>
      </c>
      <c r="H9">
        <f t="shared" si="0"/>
        <v>12</v>
      </c>
      <c r="I9">
        <v>95</v>
      </c>
      <c r="J9">
        <v>97</v>
      </c>
      <c r="K9">
        <v>3</v>
      </c>
      <c r="L9" t="s">
        <v>278</v>
      </c>
      <c r="M9">
        <v>12</v>
      </c>
      <c r="N9">
        <v>537</v>
      </c>
      <c r="O9">
        <v>88</v>
      </c>
      <c r="P9">
        <v>3</v>
      </c>
      <c r="Q9" t="s">
        <v>24</v>
      </c>
      <c r="R9">
        <v>0.214</v>
      </c>
      <c r="S9">
        <v>0.29299999999999998</v>
      </c>
      <c r="T9">
        <v>38.380000000000003</v>
      </c>
      <c r="U9">
        <v>16.29</v>
      </c>
      <c r="V9">
        <v>0</v>
      </c>
      <c r="W9">
        <v>4.5</v>
      </c>
      <c r="X9" t="s">
        <v>50</v>
      </c>
    </row>
    <row r="10" spans="1:24" x14ac:dyDescent="0.25">
      <c r="A10" t="s">
        <v>138</v>
      </c>
      <c r="B10" t="s">
        <v>20</v>
      </c>
      <c r="C10">
        <v>1</v>
      </c>
      <c r="D10">
        <v>9</v>
      </c>
      <c r="E10">
        <v>80</v>
      </c>
      <c r="F10">
        <v>9</v>
      </c>
      <c r="G10">
        <v>1</v>
      </c>
      <c r="H10">
        <f t="shared" si="0"/>
        <v>10</v>
      </c>
      <c r="I10">
        <v>44</v>
      </c>
      <c r="J10">
        <v>73</v>
      </c>
      <c r="K10">
        <v>3</v>
      </c>
      <c r="L10" t="s">
        <v>139</v>
      </c>
      <c r="M10">
        <v>7</v>
      </c>
      <c r="N10">
        <v>677</v>
      </c>
      <c r="O10">
        <v>61</v>
      </c>
      <c r="P10">
        <v>2</v>
      </c>
      <c r="Q10" t="s">
        <v>24</v>
      </c>
      <c r="R10">
        <v>9.5000000000000001E-2</v>
      </c>
      <c r="S10">
        <v>0.01</v>
      </c>
      <c r="T10">
        <v>41.49</v>
      </c>
      <c r="U10">
        <v>0</v>
      </c>
      <c r="V10">
        <v>2</v>
      </c>
      <c r="W10">
        <v>25</v>
      </c>
      <c r="X10" t="s">
        <v>54</v>
      </c>
    </row>
    <row r="11" spans="1:24" x14ac:dyDescent="0.25">
      <c r="A11" t="s">
        <v>28</v>
      </c>
      <c r="B11" t="s">
        <v>29</v>
      </c>
      <c r="C11">
        <v>0.89700000000000002</v>
      </c>
      <c r="D11">
        <v>134</v>
      </c>
      <c r="E11">
        <v>72</v>
      </c>
      <c r="F11">
        <v>6</v>
      </c>
      <c r="G11">
        <v>20</v>
      </c>
      <c r="H11">
        <f t="shared" si="0"/>
        <v>26</v>
      </c>
      <c r="I11">
        <v>55</v>
      </c>
      <c r="J11">
        <v>52</v>
      </c>
      <c r="K11">
        <v>4</v>
      </c>
      <c r="L11" t="s">
        <v>30</v>
      </c>
      <c r="M11">
        <v>24</v>
      </c>
      <c r="N11">
        <v>450</v>
      </c>
      <c r="O11">
        <v>51</v>
      </c>
      <c r="P11">
        <v>0</v>
      </c>
      <c r="Q11" t="s">
        <v>21</v>
      </c>
      <c r="R11">
        <v>0.27300000000000002</v>
      </c>
      <c r="S11">
        <v>0.188</v>
      </c>
      <c r="T11">
        <v>18.739999999999998</v>
      </c>
      <c r="U11">
        <v>16.170000000000002</v>
      </c>
      <c r="V11">
        <v>1</v>
      </c>
      <c r="W11">
        <v>13</v>
      </c>
      <c r="X11" t="s">
        <v>22</v>
      </c>
    </row>
    <row r="12" spans="1:24" x14ac:dyDescent="0.25">
      <c r="A12" t="s">
        <v>96</v>
      </c>
      <c r="B12" t="s">
        <v>97</v>
      </c>
      <c r="C12">
        <v>0.93500000000000005</v>
      </c>
      <c r="D12">
        <v>135</v>
      </c>
      <c r="E12">
        <v>39</v>
      </c>
      <c r="F12">
        <v>9</v>
      </c>
      <c r="G12">
        <v>4</v>
      </c>
      <c r="H12">
        <f t="shared" si="0"/>
        <v>13</v>
      </c>
      <c r="I12">
        <v>40</v>
      </c>
      <c r="J12">
        <v>41</v>
      </c>
      <c r="K12">
        <v>3</v>
      </c>
      <c r="L12" t="s">
        <v>98</v>
      </c>
      <c r="M12">
        <v>12</v>
      </c>
      <c r="N12">
        <v>448</v>
      </c>
      <c r="O12">
        <v>41</v>
      </c>
      <c r="P12">
        <v>0</v>
      </c>
      <c r="Q12" t="s">
        <v>21</v>
      </c>
      <c r="R12">
        <v>0.39700000000000002</v>
      </c>
      <c r="S12">
        <v>0.375</v>
      </c>
      <c r="T12">
        <v>19.940000000000001</v>
      </c>
      <c r="U12">
        <v>17.89</v>
      </c>
      <c r="V12">
        <v>1</v>
      </c>
      <c r="W12">
        <v>15.5</v>
      </c>
      <c r="X12" t="s">
        <v>54</v>
      </c>
    </row>
    <row r="13" spans="1:24" x14ac:dyDescent="0.25">
      <c r="A13" t="s">
        <v>44</v>
      </c>
      <c r="B13" t="s">
        <v>20</v>
      </c>
      <c r="C13">
        <v>0.57099999999999995</v>
      </c>
      <c r="D13">
        <v>99</v>
      </c>
      <c r="E13">
        <v>38</v>
      </c>
      <c r="F13">
        <v>7</v>
      </c>
      <c r="G13">
        <v>9</v>
      </c>
      <c r="H13">
        <f t="shared" si="0"/>
        <v>16</v>
      </c>
      <c r="I13">
        <v>21</v>
      </c>
      <c r="J13">
        <v>40</v>
      </c>
      <c r="K13">
        <v>7</v>
      </c>
      <c r="L13" t="s">
        <v>45</v>
      </c>
      <c r="M13">
        <v>14</v>
      </c>
      <c r="N13">
        <v>223</v>
      </c>
      <c r="O13">
        <v>27</v>
      </c>
      <c r="P13">
        <v>1</v>
      </c>
      <c r="Q13" t="s">
        <v>24</v>
      </c>
      <c r="R13">
        <v>0.254</v>
      </c>
      <c r="S13">
        <v>0.36499999999999999</v>
      </c>
      <c r="T13">
        <v>4.8600000000000003</v>
      </c>
      <c r="U13">
        <v>4.8499999999999996</v>
      </c>
      <c r="V13">
        <v>0</v>
      </c>
      <c r="W13">
        <v>24</v>
      </c>
      <c r="X13" t="s">
        <v>22</v>
      </c>
    </row>
    <row r="14" spans="1:24" x14ac:dyDescent="0.25">
      <c r="A14" t="s">
        <v>107</v>
      </c>
      <c r="B14" t="s">
        <v>108</v>
      </c>
      <c r="C14">
        <v>0.85899999999999999</v>
      </c>
      <c r="D14">
        <v>15</v>
      </c>
      <c r="E14">
        <v>95</v>
      </c>
      <c r="F14">
        <v>10</v>
      </c>
      <c r="G14">
        <v>3</v>
      </c>
      <c r="H14">
        <f t="shared" si="0"/>
        <v>13</v>
      </c>
      <c r="I14">
        <v>97</v>
      </c>
      <c r="J14">
        <v>40</v>
      </c>
      <c r="K14">
        <v>2</v>
      </c>
      <c r="L14" t="s">
        <v>109</v>
      </c>
      <c r="M14">
        <v>13</v>
      </c>
      <c r="N14">
        <v>1167</v>
      </c>
      <c r="O14">
        <v>85</v>
      </c>
      <c r="P14">
        <v>0</v>
      </c>
      <c r="Q14" t="s">
        <v>21</v>
      </c>
      <c r="R14">
        <v>0.57199999999999995</v>
      </c>
      <c r="S14">
        <v>0.45500000000000002</v>
      </c>
      <c r="T14">
        <v>23.46</v>
      </c>
      <c r="U14">
        <v>17.89</v>
      </c>
      <c r="V14">
        <v>1</v>
      </c>
      <c r="W14">
        <v>3</v>
      </c>
      <c r="X14" t="s">
        <v>50</v>
      </c>
    </row>
    <row r="15" spans="1:24" x14ac:dyDescent="0.25">
      <c r="A15" t="s">
        <v>59</v>
      </c>
      <c r="B15" t="s">
        <v>20</v>
      </c>
      <c r="C15">
        <v>0.98099999999999998</v>
      </c>
      <c r="D15">
        <v>127</v>
      </c>
      <c r="E15">
        <v>9</v>
      </c>
      <c r="F15">
        <v>0</v>
      </c>
      <c r="G15">
        <v>9</v>
      </c>
      <c r="H15">
        <f t="shared" si="0"/>
        <v>9</v>
      </c>
      <c r="I15">
        <v>39</v>
      </c>
      <c r="J15">
        <v>39</v>
      </c>
      <c r="K15">
        <v>4</v>
      </c>
      <c r="L15" t="s">
        <v>60</v>
      </c>
      <c r="M15">
        <v>8</v>
      </c>
      <c r="N15">
        <v>290</v>
      </c>
      <c r="O15">
        <v>71</v>
      </c>
      <c r="P15">
        <v>1</v>
      </c>
      <c r="Q15" t="s">
        <v>24</v>
      </c>
      <c r="R15">
        <v>0.14199999999999999</v>
      </c>
      <c r="S15">
        <v>0.56499999999999995</v>
      </c>
      <c r="T15">
        <v>22.1</v>
      </c>
      <c r="U15">
        <v>22.1</v>
      </c>
      <c r="V15">
        <v>1</v>
      </c>
      <c r="W15">
        <v>18.5</v>
      </c>
      <c r="X15" t="s">
        <v>54</v>
      </c>
    </row>
    <row r="16" spans="1:24" x14ac:dyDescent="0.25">
      <c r="A16" t="s">
        <v>187</v>
      </c>
      <c r="B16" t="s">
        <v>20</v>
      </c>
      <c r="C16">
        <v>0.84</v>
      </c>
      <c r="D16">
        <v>61</v>
      </c>
      <c r="E16">
        <v>16</v>
      </c>
      <c r="F16">
        <v>16</v>
      </c>
      <c r="G16">
        <v>0</v>
      </c>
      <c r="H16">
        <f t="shared" si="0"/>
        <v>16</v>
      </c>
      <c r="I16">
        <v>44</v>
      </c>
      <c r="J16">
        <v>36</v>
      </c>
      <c r="K16">
        <v>3</v>
      </c>
      <c r="L16" t="s">
        <v>188</v>
      </c>
      <c r="M16">
        <v>16</v>
      </c>
      <c r="N16">
        <v>151</v>
      </c>
      <c r="O16">
        <v>48</v>
      </c>
      <c r="P16">
        <v>0</v>
      </c>
      <c r="Q16" t="s">
        <v>21</v>
      </c>
      <c r="R16">
        <v>0.63600000000000001</v>
      </c>
      <c r="S16">
        <v>0.94499999999999995</v>
      </c>
      <c r="T16">
        <v>8.34</v>
      </c>
      <c r="U16">
        <v>8.34</v>
      </c>
      <c r="V16">
        <v>0</v>
      </c>
      <c r="W16">
        <v>24</v>
      </c>
      <c r="X16" t="s">
        <v>22</v>
      </c>
    </row>
    <row r="17" spans="1:24" x14ac:dyDescent="0.25">
      <c r="A17" t="s">
        <v>56</v>
      </c>
      <c r="B17" t="s">
        <v>57</v>
      </c>
      <c r="C17">
        <v>0.94499999999999995</v>
      </c>
      <c r="D17">
        <v>13</v>
      </c>
      <c r="E17">
        <v>39</v>
      </c>
      <c r="F17">
        <v>5</v>
      </c>
      <c r="G17">
        <v>9</v>
      </c>
      <c r="H17">
        <f t="shared" si="0"/>
        <v>14</v>
      </c>
      <c r="I17">
        <v>83</v>
      </c>
      <c r="J17">
        <v>36</v>
      </c>
      <c r="K17">
        <v>3</v>
      </c>
      <c r="L17" t="s">
        <v>58</v>
      </c>
      <c r="M17">
        <v>14</v>
      </c>
      <c r="N17">
        <v>298</v>
      </c>
      <c r="O17">
        <v>54</v>
      </c>
      <c r="P17">
        <v>0</v>
      </c>
      <c r="Q17" t="s">
        <v>21</v>
      </c>
      <c r="R17">
        <v>0.73599999999999999</v>
      </c>
      <c r="S17">
        <v>0.95699999999999996</v>
      </c>
      <c r="T17">
        <v>16.77</v>
      </c>
      <c r="U17">
        <v>16.77</v>
      </c>
      <c r="V17">
        <v>1</v>
      </c>
      <c r="W17">
        <v>29</v>
      </c>
      <c r="X17" t="s">
        <v>22</v>
      </c>
    </row>
    <row r="18" spans="1:24" x14ac:dyDescent="0.25">
      <c r="A18" t="s">
        <v>66</v>
      </c>
      <c r="B18" t="s">
        <v>67</v>
      </c>
      <c r="C18">
        <v>0.98</v>
      </c>
      <c r="D18">
        <v>6</v>
      </c>
      <c r="E18">
        <v>86</v>
      </c>
      <c r="F18">
        <v>4</v>
      </c>
      <c r="G18">
        <v>7</v>
      </c>
      <c r="H18">
        <f t="shared" si="0"/>
        <v>11</v>
      </c>
      <c r="I18">
        <v>63</v>
      </c>
      <c r="J18">
        <v>35</v>
      </c>
      <c r="K18">
        <v>3</v>
      </c>
      <c r="L18" t="s">
        <v>68</v>
      </c>
      <c r="M18">
        <v>11</v>
      </c>
      <c r="N18">
        <v>946</v>
      </c>
      <c r="O18">
        <v>77</v>
      </c>
      <c r="P18">
        <v>1</v>
      </c>
      <c r="Q18" t="s">
        <v>24</v>
      </c>
      <c r="R18">
        <v>0.26300000000000001</v>
      </c>
      <c r="S18">
        <v>0.73899999999999999</v>
      </c>
      <c r="T18">
        <v>19.46</v>
      </c>
      <c r="U18">
        <v>19.440000000000001</v>
      </c>
      <c r="V18">
        <v>1</v>
      </c>
      <c r="W18">
        <v>8.5</v>
      </c>
      <c r="X18" t="s">
        <v>54</v>
      </c>
    </row>
    <row r="19" spans="1:24" x14ac:dyDescent="0.25">
      <c r="A19" t="s">
        <v>48</v>
      </c>
      <c r="B19" t="s">
        <v>49</v>
      </c>
      <c r="C19">
        <v>0.59</v>
      </c>
      <c r="D19">
        <v>43</v>
      </c>
      <c r="E19">
        <v>28</v>
      </c>
      <c r="F19">
        <v>9</v>
      </c>
      <c r="G19">
        <v>9</v>
      </c>
      <c r="H19">
        <f t="shared" si="0"/>
        <v>18</v>
      </c>
      <c r="I19">
        <v>39</v>
      </c>
      <c r="J19">
        <v>30</v>
      </c>
      <c r="K19">
        <v>4</v>
      </c>
      <c r="L19" t="s">
        <v>51</v>
      </c>
      <c r="M19">
        <v>16</v>
      </c>
      <c r="N19">
        <v>295</v>
      </c>
      <c r="O19">
        <v>43</v>
      </c>
      <c r="P19">
        <v>0</v>
      </c>
      <c r="Q19" t="s">
        <v>21</v>
      </c>
      <c r="R19">
        <v>0.74199999999999999</v>
      </c>
      <c r="S19">
        <v>0.78200000000000003</v>
      </c>
      <c r="T19">
        <v>5.61</v>
      </c>
      <c r="U19">
        <v>0.04</v>
      </c>
      <c r="V19">
        <v>0</v>
      </c>
      <c r="W19">
        <v>6.5</v>
      </c>
      <c r="X19" t="s">
        <v>50</v>
      </c>
    </row>
    <row r="20" spans="1:24" x14ac:dyDescent="0.25">
      <c r="A20" t="s">
        <v>79</v>
      </c>
      <c r="B20" t="s">
        <v>80</v>
      </c>
      <c r="C20">
        <v>0.86099999999999999</v>
      </c>
      <c r="D20">
        <v>121</v>
      </c>
      <c r="E20">
        <v>20</v>
      </c>
      <c r="F20">
        <v>2</v>
      </c>
      <c r="G20">
        <v>5</v>
      </c>
      <c r="H20">
        <f t="shared" si="0"/>
        <v>7</v>
      </c>
      <c r="I20">
        <v>41</v>
      </c>
      <c r="J20">
        <v>29</v>
      </c>
      <c r="K20">
        <v>3</v>
      </c>
      <c r="L20" t="s">
        <v>81</v>
      </c>
      <c r="M20">
        <v>7</v>
      </c>
      <c r="N20">
        <v>1109</v>
      </c>
      <c r="O20">
        <v>66</v>
      </c>
      <c r="P20">
        <v>0</v>
      </c>
      <c r="Q20" t="s">
        <v>21</v>
      </c>
      <c r="R20">
        <v>0.91600000000000004</v>
      </c>
      <c r="S20">
        <v>0.73899999999999999</v>
      </c>
      <c r="T20">
        <v>10.81</v>
      </c>
      <c r="U20">
        <v>8.26</v>
      </c>
      <c r="V20">
        <v>0</v>
      </c>
      <c r="W20">
        <v>14</v>
      </c>
      <c r="X20" t="s">
        <v>22</v>
      </c>
    </row>
    <row r="21" spans="1:24" x14ac:dyDescent="0.25">
      <c r="A21" t="s">
        <v>85</v>
      </c>
      <c r="B21" t="s">
        <v>42</v>
      </c>
      <c r="C21">
        <v>0.79600000000000004</v>
      </c>
      <c r="D21">
        <v>95</v>
      </c>
      <c r="E21">
        <v>42</v>
      </c>
      <c r="F21">
        <v>14</v>
      </c>
      <c r="G21">
        <v>4</v>
      </c>
      <c r="H21">
        <f t="shared" si="0"/>
        <v>18</v>
      </c>
      <c r="I21">
        <v>30</v>
      </c>
      <c r="J21">
        <v>29</v>
      </c>
      <c r="K21">
        <v>4</v>
      </c>
      <c r="L21" t="s">
        <v>86</v>
      </c>
      <c r="M21">
        <v>12</v>
      </c>
      <c r="N21">
        <v>565</v>
      </c>
      <c r="O21">
        <v>51</v>
      </c>
      <c r="P21">
        <v>0</v>
      </c>
      <c r="Q21" t="s">
        <v>21</v>
      </c>
      <c r="R21">
        <v>0.71699999999999997</v>
      </c>
      <c r="S21">
        <v>0.93</v>
      </c>
      <c r="T21">
        <v>8.9499999999999993</v>
      </c>
      <c r="U21">
        <v>1.51</v>
      </c>
      <c r="V21">
        <v>0</v>
      </c>
      <c r="W21">
        <v>17.5</v>
      </c>
      <c r="X21" t="s">
        <v>22</v>
      </c>
    </row>
    <row r="22" spans="1:24" x14ac:dyDescent="0.25">
      <c r="A22" t="s">
        <v>128</v>
      </c>
      <c r="B22" t="s">
        <v>129</v>
      </c>
      <c r="C22">
        <v>0.99199999999999999</v>
      </c>
      <c r="D22">
        <v>118</v>
      </c>
      <c r="E22">
        <v>63</v>
      </c>
      <c r="F22">
        <v>12</v>
      </c>
      <c r="G22">
        <v>2</v>
      </c>
      <c r="H22">
        <f t="shared" si="0"/>
        <v>14</v>
      </c>
      <c r="I22">
        <v>27</v>
      </c>
      <c r="J22">
        <v>28</v>
      </c>
      <c r="K22">
        <v>5</v>
      </c>
      <c r="L22" t="s">
        <v>130</v>
      </c>
      <c r="M22">
        <v>14</v>
      </c>
      <c r="N22">
        <v>403</v>
      </c>
      <c r="O22">
        <v>31</v>
      </c>
      <c r="P22">
        <v>1</v>
      </c>
      <c r="Q22" t="s">
        <v>24</v>
      </c>
      <c r="R22">
        <v>0.252</v>
      </c>
      <c r="S22">
        <v>0.23300000000000001</v>
      </c>
      <c r="T22">
        <v>22.11</v>
      </c>
      <c r="U22">
        <v>20.2</v>
      </c>
      <c r="V22">
        <v>1</v>
      </c>
      <c r="W22">
        <v>15.5</v>
      </c>
      <c r="X22" t="s">
        <v>50</v>
      </c>
    </row>
    <row r="23" spans="1:24" x14ac:dyDescent="0.25">
      <c r="A23" t="s">
        <v>69</v>
      </c>
      <c r="B23" t="s">
        <v>42</v>
      </c>
      <c r="C23">
        <v>0.76</v>
      </c>
      <c r="D23">
        <v>91</v>
      </c>
      <c r="E23">
        <v>153</v>
      </c>
      <c r="F23">
        <v>25</v>
      </c>
      <c r="G23">
        <v>6</v>
      </c>
      <c r="H23">
        <f t="shared" si="0"/>
        <v>31</v>
      </c>
      <c r="I23">
        <v>31</v>
      </c>
      <c r="J23">
        <v>20</v>
      </c>
      <c r="K23">
        <v>3</v>
      </c>
      <c r="L23" t="s">
        <v>70</v>
      </c>
      <c r="M23">
        <v>19</v>
      </c>
      <c r="N23">
        <v>399</v>
      </c>
      <c r="O23">
        <v>34</v>
      </c>
      <c r="P23">
        <v>0</v>
      </c>
      <c r="Q23" t="s">
        <v>21</v>
      </c>
      <c r="R23">
        <v>0.66500000000000004</v>
      </c>
      <c r="S23">
        <v>0.86299999999999999</v>
      </c>
      <c r="T23">
        <v>6.85</v>
      </c>
      <c r="U23">
        <v>0.66</v>
      </c>
      <c r="V23">
        <v>0</v>
      </c>
      <c r="W23">
        <v>19</v>
      </c>
      <c r="X23" t="s">
        <v>22</v>
      </c>
    </row>
    <row r="24" spans="1:24" x14ac:dyDescent="0.25">
      <c r="A24" t="s">
        <v>37</v>
      </c>
      <c r="B24" t="s">
        <v>20</v>
      </c>
      <c r="C24">
        <v>0.78900000000000003</v>
      </c>
      <c r="D24">
        <v>55</v>
      </c>
      <c r="E24">
        <v>14</v>
      </c>
      <c r="F24">
        <v>0</v>
      </c>
      <c r="G24">
        <v>14</v>
      </c>
      <c r="H24">
        <f t="shared" si="0"/>
        <v>14</v>
      </c>
      <c r="I24">
        <v>41</v>
      </c>
      <c r="J24">
        <v>18</v>
      </c>
      <c r="K24">
        <v>4</v>
      </c>
      <c r="L24" t="s">
        <v>38</v>
      </c>
      <c r="M24">
        <v>14</v>
      </c>
      <c r="N24">
        <v>120</v>
      </c>
      <c r="O24">
        <v>35</v>
      </c>
      <c r="P24">
        <v>0</v>
      </c>
      <c r="Q24" t="s">
        <v>21</v>
      </c>
      <c r="R24">
        <v>0.78200000000000003</v>
      </c>
      <c r="S24">
        <v>0.85499999999999998</v>
      </c>
      <c r="T24">
        <v>0.75</v>
      </c>
      <c r="U24">
        <v>0.74</v>
      </c>
      <c r="V24">
        <v>0</v>
      </c>
      <c r="W24">
        <v>29</v>
      </c>
      <c r="X24" t="s">
        <v>22</v>
      </c>
    </row>
    <row r="25" spans="1:24" x14ac:dyDescent="0.25">
      <c r="A25" t="s">
        <v>260</v>
      </c>
      <c r="B25" t="s">
        <v>261</v>
      </c>
      <c r="C25">
        <v>0.94499999999999995</v>
      </c>
      <c r="D25">
        <v>128</v>
      </c>
      <c r="E25">
        <v>56</v>
      </c>
      <c r="F25">
        <v>10</v>
      </c>
      <c r="G25">
        <v>0</v>
      </c>
      <c r="H25">
        <f t="shared" si="0"/>
        <v>10</v>
      </c>
      <c r="I25">
        <v>43</v>
      </c>
      <c r="J25">
        <v>13</v>
      </c>
      <c r="K25">
        <v>3</v>
      </c>
      <c r="L25" t="s">
        <v>262</v>
      </c>
      <c r="M25">
        <v>10</v>
      </c>
      <c r="N25">
        <v>492</v>
      </c>
      <c r="O25">
        <v>46</v>
      </c>
      <c r="P25">
        <v>0</v>
      </c>
      <c r="Q25" t="s">
        <v>21</v>
      </c>
      <c r="R25">
        <v>0.85599999999999998</v>
      </c>
      <c r="S25">
        <v>0.873</v>
      </c>
      <c r="T25">
        <v>25.11</v>
      </c>
      <c r="U25">
        <v>19.73</v>
      </c>
      <c r="V25">
        <v>1</v>
      </c>
      <c r="W25">
        <v>17.5</v>
      </c>
      <c r="X25" t="s">
        <v>22</v>
      </c>
    </row>
    <row r="26" spans="1:24" x14ac:dyDescent="0.25">
      <c r="A26" t="s">
        <v>46</v>
      </c>
      <c r="B26" t="s">
        <v>20</v>
      </c>
      <c r="C26">
        <v>0.98799999999999999</v>
      </c>
      <c r="D26">
        <v>47</v>
      </c>
      <c r="E26">
        <v>20</v>
      </c>
      <c r="F26">
        <v>4</v>
      </c>
      <c r="G26">
        <v>9</v>
      </c>
      <c r="H26">
        <f t="shared" si="0"/>
        <v>13</v>
      </c>
      <c r="I26">
        <v>16</v>
      </c>
      <c r="J26">
        <v>12</v>
      </c>
      <c r="K26">
        <v>4</v>
      </c>
      <c r="L26" t="s">
        <v>47</v>
      </c>
      <c r="M26">
        <v>12</v>
      </c>
      <c r="N26">
        <v>181</v>
      </c>
      <c r="O26">
        <v>27</v>
      </c>
      <c r="P26">
        <v>1</v>
      </c>
      <c r="Q26" t="s">
        <v>24</v>
      </c>
      <c r="R26">
        <v>0.16600000000000001</v>
      </c>
      <c r="S26">
        <v>8.4000000000000005E-2</v>
      </c>
      <c r="T26">
        <v>20</v>
      </c>
      <c r="U26">
        <v>0</v>
      </c>
      <c r="V26">
        <v>1</v>
      </c>
      <c r="W26">
        <v>20</v>
      </c>
      <c r="X26" t="s">
        <v>22</v>
      </c>
    </row>
    <row r="27" spans="1:24" x14ac:dyDescent="0.25">
      <c r="A27" t="s">
        <v>41</v>
      </c>
      <c r="B27" t="s">
        <v>42</v>
      </c>
      <c r="C27">
        <v>0.82399999999999995</v>
      </c>
      <c r="D27">
        <v>96</v>
      </c>
      <c r="E27">
        <v>41</v>
      </c>
      <c r="F27">
        <v>5</v>
      </c>
      <c r="G27">
        <v>11</v>
      </c>
      <c r="H27">
        <f t="shared" si="0"/>
        <v>16</v>
      </c>
      <c r="I27">
        <v>19</v>
      </c>
      <c r="J27">
        <v>12</v>
      </c>
      <c r="K27">
        <v>3</v>
      </c>
      <c r="L27" t="s">
        <v>43</v>
      </c>
      <c r="M27">
        <v>13</v>
      </c>
      <c r="N27">
        <v>497</v>
      </c>
      <c r="O27">
        <v>32</v>
      </c>
      <c r="P27">
        <v>1</v>
      </c>
      <c r="Q27" t="s">
        <v>21</v>
      </c>
      <c r="R27">
        <v>0.70399999999999996</v>
      </c>
      <c r="S27">
        <v>0.93200000000000005</v>
      </c>
      <c r="T27">
        <v>12.78</v>
      </c>
      <c r="U27">
        <v>0.43</v>
      </c>
      <c r="V27">
        <v>0</v>
      </c>
      <c r="W27">
        <v>17</v>
      </c>
      <c r="X27" t="s">
        <v>22</v>
      </c>
    </row>
    <row r="28" spans="1:24" x14ac:dyDescent="0.25">
      <c r="A28" t="s">
        <v>143</v>
      </c>
      <c r="B28" t="s">
        <v>20</v>
      </c>
      <c r="C28">
        <v>0.86</v>
      </c>
      <c r="D28">
        <v>39</v>
      </c>
      <c r="E28">
        <v>15</v>
      </c>
      <c r="F28">
        <v>2</v>
      </c>
      <c r="G28">
        <v>1</v>
      </c>
      <c r="H28">
        <f t="shared" si="0"/>
        <v>3</v>
      </c>
      <c r="I28">
        <v>11</v>
      </c>
      <c r="J28">
        <v>11</v>
      </c>
      <c r="K28">
        <v>3</v>
      </c>
      <c r="L28" t="s">
        <v>144</v>
      </c>
      <c r="M28">
        <v>3</v>
      </c>
      <c r="N28">
        <v>602</v>
      </c>
      <c r="O28">
        <v>13</v>
      </c>
      <c r="P28">
        <v>1</v>
      </c>
      <c r="Q28" t="s">
        <v>24</v>
      </c>
      <c r="R28">
        <v>0.31</v>
      </c>
      <c r="S28">
        <v>0.90500000000000003</v>
      </c>
      <c r="T28">
        <v>15.3</v>
      </c>
      <c r="U28">
        <v>15.3</v>
      </c>
      <c r="V28">
        <v>0</v>
      </c>
      <c r="W28">
        <v>23</v>
      </c>
      <c r="X28" t="s">
        <v>22</v>
      </c>
    </row>
    <row r="29" spans="1:24" x14ac:dyDescent="0.25">
      <c r="A29" t="s">
        <v>133</v>
      </c>
      <c r="B29" t="s">
        <v>20</v>
      </c>
      <c r="C29">
        <v>0.98099999999999998</v>
      </c>
      <c r="D29">
        <v>1</v>
      </c>
      <c r="E29">
        <v>32</v>
      </c>
      <c r="F29">
        <v>5</v>
      </c>
      <c r="G29">
        <v>2</v>
      </c>
      <c r="H29">
        <f t="shared" si="0"/>
        <v>7</v>
      </c>
      <c r="I29">
        <v>51</v>
      </c>
      <c r="J29">
        <v>7</v>
      </c>
      <c r="K29">
        <v>3</v>
      </c>
      <c r="L29" t="s">
        <v>134</v>
      </c>
      <c r="M29">
        <v>7</v>
      </c>
      <c r="N29">
        <v>236</v>
      </c>
      <c r="O29">
        <v>62</v>
      </c>
      <c r="P29">
        <v>1</v>
      </c>
      <c r="Q29" t="s">
        <v>21</v>
      </c>
      <c r="R29">
        <v>0.91400000000000003</v>
      </c>
      <c r="S29">
        <v>0.97399999999999998</v>
      </c>
      <c r="T29">
        <v>44.32</v>
      </c>
      <c r="U29">
        <v>21.55</v>
      </c>
      <c r="V29">
        <v>2</v>
      </c>
      <c r="W29">
        <v>28</v>
      </c>
      <c r="X29" t="s">
        <v>22</v>
      </c>
    </row>
    <row r="30" spans="1:24" x14ac:dyDescent="0.25">
      <c r="A30" t="s">
        <v>74</v>
      </c>
      <c r="B30" t="s">
        <v>42</v>
      </c>
      <c r="C30">
        <v>0.91800000000000004</v>
      </c>
      <c r="D30">
        <v>53</v>
      </c>
      <c r="E30">
        <v>48</v>
      </c>
      <c r="F30">
        <v>3</v>
      </c>
      <c r="G30">
        <v>5</v>
      </c>
      <c r="H30">
        <f t="shared" si="0"/>
        <v>8</v>
      </c>
      <c r="I30">
        <v>19</v>
      </c>
      <c r="J30">
        <v>6</v>
      </c>
      <c r="K30">
        <v>2</v>
      </c>
      <c r="L30" t="s">
        <v>75</v>
      </c>
      <c r="M30">
        <v>7</v>
      </c>
      <c r="N30">
        <v>506</v>
      </c>
      <c r="O30">
        <v>26</v>
      </c>
      <c r="P30">
        <v>0</v>
      </c>
      <c r="Q30" t="s">
        <v>21</v>
      </c>
      <c r="R30">
        <v>0.89200000000000002</v>
      </c>
      <c r="S30">
        <v>0.93799999999999994</v>
      </c>
      <c r="T30">
        <v>22.9</v>
      </c>
      <c r="U30">
        <v>14.1</v>
      </c>
      <c r="V30">
        <v>0</v>
      </c>
      <c r="W30">
        <v>27</v>
      </c>
      <c r="X30" t="s">
        <v>22</v>
      </c>
    </row>
    <row r="31" spans="1:24" x14ac:dyDescent="0.25">
      <c r="A31" t="s">
        <v>208</v>
      </c>
      <c r="B31" t="s">
        <v>209</v>
      </c>
      <c r="C31">
        <v>0.72699999999999998</v>
      </c>
      <c r="D31">
        <v>44</v>
      </c>
      <c r="E31">
        <v>18</v>
      </c>
      <c r="F31">
        <v>6</v>
      </c>
      <c r="G31">
        <v>0</v>
      </c>
      <c r="H31">
        <f t="shared" si="0"/>
        <v>6</v>
      </c>
      <c r="I31">
        <v>17</v>
      </c>
      <c r="J31">
        <v>5</v>
      </c>
      <c r="K31">
        <v>2</v>
      </c>
      <c r="L31" t="s">
        <v>210</v>
      </c>
      <c r="M31">
        <v>6</v>
      </c>
      <c r="N31">
        <v>276</v>
      </c>
      <c r="O31">
        <v>19</v>
      </c>
      <c r="P31">
        <v>0</v>
      </c>
      <c r="Q31" t="s">
        <v>21</v>
      </c>
      <c r="R31">
        <v>0.80800000000000005</v>
      </c>
      <c r="S31">
        <v>0.88400000000000001</v>
      </c>
      <c r="T31">
        <v>2.04</v>
      </c>
      <c r="U31">
        <v>0</v>
      </c>
      <c r="V31">
        <v>0</v>
      </c>
      <c r="W31">
        <v>27</v>
      </c>
      <c r="X31" t="s">
        <v>22</v>
      </c>
    </row>
    <row r="32" spans="1:24" x14ac:dyDescent="0.25">
      <c r="A32" t="s">
        <v>119</v>
      </c>
      <c r="B32" t="s">
        <v>120</v>
      </c>
      <c r="C32">
        <v>0.98799999999999999</v>
      </c>
      <c r="D32">
        <v>100</v>
      </c>
      <c r="E32">
        <v>23</v>
      </c>
      <c r="F32">
        <v>0</v>
      </c>
      <c r="G32">
        <v>3</v>
      </c>
      <c r="H32">
        <f t="shared" si="0"/>
        <v>3</v>
      </c>
      <c r="I32">
        <v>14</v>
      </c>
      <c r="J32">
        <v>4</v>
      </c>
      <c r="K32">
        <v>2</v>
      </c>
      <c r="L32" t="s">
        <v>121</v>
      </c>
      <c r="M32">
        <v>3</v>
      </c>
      <c r="N32">
        <v>255</v>
      </c>
      <c r="O32">
        <v>23</v>
      </c>
      <c r="P32">
        <v>1</v>
      </c>
      <c r="Q32" t="s">
        <v>21</v>
      </c>
      <c r="R32">
        <v>0.65500000000000003</v>
      </c>
      <c r="S32">
        <v>0.89400000000000002</v>
      </c>
      <c r="T32">
        <v>41.87</v>
      </c>
      <c r="U32">
        <v>19.239999999999998</v>
      </c>
      <c r="V32">
        <v>2</v>
      </c>
      <c r="W32">
        <v>22</v>
      </c>
      <c r="X32" t="s">
        <v>22</v>
      </c>
    </row>
    <row r="33" spans="1:24" x14ac:dyDescent="0.25">
      <c r="A33" t="s">
        <v>116</v>
      </c>
      <c r="B33" t="s">
        <v>117</v>
      </c>
      <c r="C33">
        <v>0.86799999999999999</v>
      </c>
      <c r="D33">
        <v>123</v>
      </c>
      <c r="E33">
        <v>34</v>
      </c>
      <c r="F33">
        <v>6</v>
      </c>
      <c r="G33">
        <v>3</v>
      </c>
      <c r="H33">
        <f t="shared" si="0"/>
        <v>9</v>
      </c>
      <c r="I33">
        <v>41</v>
      </c>
      <c r="J33">
        <v>4</v>
      </c>
      <c r="K33">
        <v>2</v>
      </c>
      <c r="L33" t="s">
        <v>118</v>
      </c>
      <c r="M33">
        <v>9</v>
      </c>
      <c r="N33">
        <v>638</v>
      </c>
      <c r="O33">
        <v>38</v>
      </c>
      <c r="P33">
        <v>1</v>
      </c>
      <c r="Q33" t="s">
        <v>21</v>
      </c>
      <c r="R33">
        <v>0.28100000000000003</v>
      </c>
      <c r="S33">
        <v>0.56699999999999995</v>
      </c>
      <c r="T33">
        <v>29.49</v>
      </c>
      <c r="U33">
        <v>13.06</v>
      </c>
      <c r="V33">
        <v>0</v>
      </c>
      <c r="W33">
        <v>17</v>
      </c>
      <c r="X33" t="s">
        <v>22</v>
      </c>
    </row>
    <row r="34" spans="1:24" x14ac:dyDescent="0.25">
      <c r="A34" t="s">
        <v>110</v>
      </c>
      <c r="B34" t="s">
        <v>111</v>
      </c>
      <c r="C34">
        <v>0.99199999999999999</v>
      </c>
      <c r="D34">
        <v>136</v>
      </c>
      <c r="E34">
        <v>55</v>
      </c>
      <c r="F34">
        <v>6</v>
      </c>
      <c r="G34">
        <v>3</v>
      </c>
      <c r="H34">
        <f t="shared" ref="H34:H61" si="1">F34+G34</f>
        <v>9</v>
      </c>
      <c r="I34">
        <v>15</v>
      </c>
      <c r="J34">
        <v>3</v>
      </c>
      <c r="K34">
        <v>2</v>
      </c>
      <c r="L34" t="s">
        <v>112</v>
      </c>
      <c r="M34">
        <v>9</v>
      </c>
      <c r="N34">
        <v>375</v>
      </c>
      <c r="O34">
        <v>26</v>
      </c>
      <c r="P34">
        <v>1</v>
      </c>
      <c r="Q34" t="s">
        <v>21</v>
      </c>
      <c r="R34">
        <v>0.55300000000000005</v>
      </c>
      <c r="S34">
        <v>0.193</v>
      </c>
      <c r="T34">
        <v>21.98</v>
      </c>
      <c r="U34">
        <v>16.59</v>
      </c>
      <c r="V34">
        <v>1</v>
      </c>
      <c r="W34">
        <v>21</v>
      </c>
      <c r="X34" t="s">
        <v>54</v>
      </c>
    </row>
    <row r="35" spans="1:24" x14ac:dyDescent="0.25">
      <c r="A35" t="s">
        <v>87</v>
      </c>
      <c r="B35" t="s">
        <v>88</v>
      </c>
      <c r="C35">
        <v>0.998</v>
      </c>
      <c r="D35">
        <v>83</v>
      </c>
      <c r="E35">
        <v>28</v>
      </c>
      <c r="F35">
        <v>3</v>
      </c>
      <c r="G35">
        <v>4</v>
      </c>
      <c r="H35">
        <f t="shared" si="1"/>
        <v>7</v>
      </c>
      <c r="I35">
        <v>20</v>
      </c>
      <c r="J35">
        <v>3</v>
      </c>
      <c r="K35">
        <v>3</v>
      </c>
      <c r="L35" t="s">
        <v>89</v>
      </c>
      <c r="M35">
        <v>7</v>
      </c>
      <c r="N35">
        <v>669</v>
      </c>
      <c r="O35">
        <v>31</v>
      </c>
      <c r="P35">
        <v>2</v>
      </c>
      <c r="Q35" t="s">
        <v>24</v>
      </c>
      <c r="R35">
        <v>0.17499999999999999</v>
      </c>
      <c r="S35">
        <v>0.111</v>
      </c>
      <c r="T35">
        <v>35.19</v>
      </c>
      <c r="U35">
        <v>0.03</v>
      </c>
      <c r="V35">
        <v>1</v>
      </c>
      <c r="W35">
        <v>23</v>
      </c>
      <c r="X35" t="s">
        <v>54</v>
      </c>
    </row>
    <row r="36" spans="1:24" x14ac:dyDescent="0.25">
      <c r="A36" t="s">
        <v>102</v>
      </c>
      <c r="B36" t="s">
        <v>103</v>
      </c>
      <c r="C36">
        <v>0.99299999999999999</v>
      </c>
      <c r="D36">
        <v>86</v>
      </c>
      <c r="E36">
        <v>33</v>
      </c>
      <c r="F36">
        <v>5</v>
      </c>
      <c r="G36">
        <v>3</v>
      </c>
      <c r="H36">
        <f t="shared" si="1"/>
        <v>8</v>
      </c>
      <c r="I36">
        <v>10</v>
      </c>
      <c r="J36">
        <v>2</v>
      </c>
      <c r="K36">
        <v>2</v>
      </c>
      <c r="L36" t="s">
        <v>104</v>
      </c>
      <c r="M36">
        <v>5</v>
      </c>
      <c r="N36">
        <v>290</v>
      </c>
      <c r="O36">
        <v>13</v>
      </c>
      <c r="P36">
        <v>2</v>
      </c>
      <c r="Q36" t="s">
        <v>24</v>
      </c>
      <c r="R36">
        <v>0.20200000000000001</v>
      </c>
      <c r="S36">
        <v>0.85399999999999998</v>
      </c>
      <c r="T36">
        <v>42.01</v>
      </c>
      <c r="U36">
        <v>22.81</v>
      </c>
      <c r="V36">
        <v>2</v>
      </c>
      <c r="W36">
        <v>22</v>
      </c>
      <c r="X36" t="s">
        <v>22</v>
      </c>
    </row>
    <row r="37" spans="1:24" x14ac:dyDescent="0.25">
      <c r="A37" t="s">
        <v>39</v>
      </c>
      <c r="B37" t="s">
        <v>20</v>
      </c>
      <c r="C37">
        <v>0.92800000000000005</v>
      </c>
      <c r="D37">
        <v>67</v>
      </c>
      <c r="E37">
        <v>13</v>
      </c>
      <c r="F37">
        <v>0</v>
      </c>
      <c r="G37">
        <v>13</v>
      </c>
      <c r="H37">
        <f t="shared" si="1"/>
        <v>13</v>
      </c>
      <c r="I37">
        <v>17</v>
      </c>
      <c r="J37">
        <v>2</v>
      </c>
      <c r="K37">
        <v>4</v>
      </c>
      <c r="L37" t="s">
        <v>40</v>
      </c>
      <c r="M37">
        <v>6</v>
      </c>
      <c r="N37">
        <v>87</v>
      </c>
      <c r="O37">
        <v>23</v>
      </c>
      <c r="P37">
        <v>0</v>
      </c>
      <c r="Q37" t="s">
        <v>21</v>
      </c>
      <c r="R37">
        <v>0.34699999999999998</v>
      </c>
      <c r="S37">
        <v>0.94699999999999995</v>
      </c>
      <c r="T37">
        <v>19.57</v>
      </c>
      <c r="U37">
        <v>19.57</v>
      </c>
      <c r="V37">
        <v>1</v>
      </c>
      <c r="W37">
        <v>30</v>
      </c>
      <c r="X37" t="s">
        <v>22</v>
      </c>
    </row>
    <row r="38" spans="1:24" x14ac:dyDescent="0.25">
      <c r="A38" t="s">
        <v>184</v>
      </c>
      <c r="B38" t="s">
        <v>185</v>
      </c>
      <c r="C38">
        <v>0.76100000000000001</v>
      </c>
      <c r="D38">
        <v>62</v>
      </c>
      <c r="E38">
        <v>20</v>
      </c>
      <c r="F38">
        <v>15</v>
      </c>
      <c r="G38">
        <v>0</v>
      </c>
      <c r="H38">
        <f t="shared" si="1"/>
        <v>15</v>
      </c>
      <c r="I38">
        <v>65</v>
      </c>
      <c r="J38">
        <v>2</v>
      </c>
      <c r="K38">
        <v>2</v>
      </c>
      <c r="L38" t="s">
        <v>186</v>
      </c>
      <c r="M38">
        <v>7</v>
      </c>
      <c r="N38">
        <v>1014</v>
      </c>
      <c r="O38">
        <v>58</v>
      </c>
      <c r="P38">
        <v>2</v>
      </c>
      <c r="Q38" t="s">
        <v>21</v>
      </c>
      <c r="R38">
        <v>0.20599999999999999</v>
      </c>
      <c r="S38">
        <v>0.16300000000000001</v>
      </c>
      <c r="T38">
        <v>13.55</v>
      </c>
      <c r="U38">
        <v>0.2</v>
      </c>
      <c r="V38">
        <v>0</v>
      </c>
      <c r="W38">
        <v>23</v>
      </c>
      <c r="X38" t="s">
        <v>54</v>
      </c>
    </row>
    <row r="39" spans="1:24" x14ac:dyDescent="0.25">
      <c r="A39" t="s">
        <v>150</v>
      </c>
      <c r="B39" t="s">
        <v>42</v>
      </c>
      <c r="C39">
        <v>0.81599999999999995</v>
      </c>
      <c r="D39">
        <v>90</v>
      </c>
      <c r="E39">
        <v>16</v>
      </c>
      <c r="F39">
        <v>4</v>
      </c>
      <c r="G39">
        <v>0</v>
      </c>
      <c r="H39">
        <f t="shared" si="1"/>
        <v>4</v>
      </c>
      <c r="I39">
        <v>6</v>
      </c>
      <c r="J39">
        <v>1</v>
      </c>
      <c r="K39">
        <v>2</v>
      </c>
      <c r="L39" t="s">
        <v>151</v>
      </c>
      <c r="M39">
        <v>4</v>
      </c>
      <c r="N39">
        <v>477</v>
      </c>
      <c r="O39">
        <v>7</v>
      </c>
      <c r="P39">
        <v>0</v>
      </c>
      <c r="Q39" t="s">
        <v>21</v>
      </c>
      <c r="R39">
        <v>0.73799999999999999</v>
      </c>
      <c r="S39">
        <v>0.80200000000000005</v>
      </c>
      <c r="T39">
        <v>3.06</v>
      </c>
      <c r="U39">
        <v>0.78</v>
      </c>
      <c r="V39">
        <v>0</v>
      </c>
      <c r="W39">
        <v>22</v>
      </c>
      <c r="X39" t="s">
        <v>22</v>
      </c>
    </row>
    <row r="40" spans="1:24" x14ac:dyDescent="0.25">
      <c r="A40" t="s">
        <v>82</v>
      </c>
      <c r="B40" t="s">
        <v>83</v>
      </c>
      <c r="C40">
        <v>0.97799999999999998</v>
      </c>
      <c r="D40">
        <v>112</v>
      </c>
      <c r="E40">
        <v>5</v>
      </c>
      <c r="F40">
        <v>0</v>
      </c>
      <c r="G40">
        <v>5</v>
      </c>
      <c r="H40">
        <f t="shared" si="1"/>
        <v>5</v>
      </c>
      <c r="I40">
        <v>16</v>
      </c>
      <c r="J40">
        <v>1</v>
      </c>
      <c r="K40">
        <v>2</v>
      </c>
      <c r="L40" t="s">
        <v>84</v>
      </c>
      <c r="M40">
        <v>4</v>
      </c>
      <c r="N40">
        <v>313</v>
      </c>
      <c r="O40">
        <v>23</v>
      </c>
      <c r="P40">
        <v>1</v>
      </c>
      <c r="Q40" t="s">
        <v>24</v>
      </c>
      <c r="R40">
        <v>0.13100000000000001</v>
      </c>
      <c r="S40">
        <v>6.3E-2</v>
      </c>
      <c r="T40">
        <v>21.87</v>
      </c>
      <c r="U40">
        <v>21.14</v>
      </c>
      <c r="V40">
        <v>1</v>
      </c>
      <c r="W40">
        <v>12.5</v>
      </c>
      <c r="X40" t="s">
        <v>22</v>
      </c>
    </row>
    <row r="41" spans="1:24" x14ac:dyDescent="0.25">
      <c r="A41" t="s">
        <v>228</v>
      </c>
      <c r="B41" t="s">
        <v>229</v>
      </c>
      <c r="C41">
        <v>0.97799999999999998</v>
      </c>
      <c r="D41">
        <v>3</v>
      </c>
      <c r="E41">
        <v>9</v>
      </c>
      <c r="F41">
        <v>1</v>
      </c>
      <c r="G41">
        <v>0</v>
      </c>
      <c r="H41">
        <f t="shared" si="1"/>
        <v>1</v>
      </c>
      <c r="I41">
        <v>4</v>
      </c>
      <c r="J41">
        <v>0</v>
      </c>
      <c r="K41">
        <v>0</v>
      </c>
      <c r="L41" t="s">
        <v>91</v>
      </c>
      <c r="M41">
        <v>1</v>
      </c>
      <c r="N41">
        <v>1096</v>
      </c>
      <c r="O41">
        <v>3</v>
      </c>
      <c r="P41">
        <v>1</v>
      </c>
      <c r="Q41" t="s">
        <v>24</v>
      </c>
      <c r="R41">
        <v>0.312</v>
      </c>
      <c r="S41">
        <v>7.4999999999999997E-2</v>
      </c>
      <c r="T41">
        <v>21.75</v>
      </c>
      <c r="U41">
        <v>0.04</v>
      </c>
      <c r="V41">
        <v>1</v>
      </c>
      <c r="W41">
        <v>5</v>
      </c>
      <c r="X41" t="s">
        <v>54</v>
      </c>
    </row>
    <row r="42" spans="1:24" x14ac:dyDescent="0.25">
      <c r="A42" t="s">
        <v>257</v>
      </c>
      <c r="B42" t="s">
        <v>20</v>
      </c>
      <c r="C42">
        <v>0.99199999999999999</v>
      </c>
      <c r="D42">
        <v>130</v>
      </c>
      <c r="E42">
        <v>73</v>
      </c>
      <c r="F42">
        <v>3</v>
      </c>
      <c r="G42">
        <v>0</v>
      </c>
      <c r="H42">
        <f t="shared" si="1"/>
        <v>3</v>
      </c>
      <c r="I42">
        <v>12</v>
      </c>
      <c r="J42">
        <v>0</v>
      </c>
      <c r="K42">
        <v>0</v>
      </c>
      <c r="L42" t="s">
        <v>91</v>
      </c>
      <c r="M42">
        <v>3</v>
      </c>
      <c r="N42">
        <v>1440</v>
      </c>
      <c r="O42">
        <v>14</v>
      </c>
      <c r="P42">
        <v>4</v>
      </c>
      <c r="Q42" t="s">
        <v>24</v>
      </c>
      <c r="R42">
        <v>0.26200000000000001</v>
      </c>
      <c r="S42">
        <v>0.98799999999999999</v>
      </c>
      <c r="T42">
        <v>68.239999999999995</v>
      </c>
      <c r="U42">
        <v>29.6</v>
      </c>
      <c r="V42">
        <v>3</v>
      </c>
      <c r="W42">
        <v>28</v>
      </c>
      <c r="X42" t="s">
        <v>54</v>
      </c>
    </row>
    <row r="43" spans="1:24" x14ac:dyDescent="0.25">
      <c r="A43" t="s">
        <v>194</v>
      </c>
      <c r="B43" t="s">
        <v>20</v>
      </c>
      <c r="C43">
        <v>0.95899999999999996</v>
      </c>
      <c r="D43">
        <v>57</v>
      </c>
      <c r="E43">
        <v>8</v>
      </c>
      <c r="F43">
        <v>3</v>
      </c>
      <c r="G43">
        <v>0</v>
      </c>
      <c r="H43">
        <f t="shared" si="1"/>
        <v>3</v>
      </c>
      <c r="I43">
        <v>0</v>
      </c>
      <c r="J43">
        <v>0</v>
      </c>
      <c r="K43">
        <v>0</v>
      </c>
      <c r="L43" t="s">
        <v>91</v>
      </c>
      <c r="M43">
        <v>0</v>
      </c>
      <c r="N43">
        <v>454</v>
      </c>
      <c r="O43">
        <v>0</v>
      </c>
      <c r="P43">
        <v>1</v>
      </c>
      <c r="Q43" t="s">
        <v>24</v>
      </c>
      <c r="R43">
        <v>0.121</v>
      </c>
      <c r="S43">
        <v>2.4E-2</v>
      </c>
      <c r="T43">
        <v>20.22</v>
      </c>
      <c r="U43">
        <v>0</v>
      </c>
      <c r="V43">
        <v>1</v>
      </c>
      <c r="W43">
        <v>5</v>
      </c>
      <c r="X43" t="s">
        <v>54</v>
      </c>
    </row>
    <row r="44" spans="1:24" x14ac:dyDescent="0.25">
      <c r="A44" t="s">
        <v>279</v>
      </c>
      <c r="B44" t="s">
        <v>20</v>
      </c>
      <c r="C44">
        <v>0.79300000000000004</v>
      </c>
      <c r="D44">
        <v>107</v>
      </c>
      <c r="E44">
        <v>42</v>
      </c>
      <c r="F44">
        <v>5</v>
      </c>
      <c r="G44">
        <v>0</v>
      </c>
      <c r="H44">
        <f t="shared" si="1"/>
        <v>5</v>
      </c>
      <c r="I44">
        <v>13</v>
      </c>
      <c r="J44">
        <v>0</v>
      </c>
      <c r="K44">
        <v>0</v>
      </c>
      <c r="L44" t="s">
        <v>91</v>
      </c>
      <c r="M44">
        <v>3</v>
      </c>
      <c r="N44">
        <v>450</v>
      </c>
      <c r="O44">
        <v>21</v>
      </c>
      <c r="P44">
        <v>0</v>
      </c>
      <c r="Q44" t="s">
        <v>21</v>
      </c>
      <c r="R44">
        <v>0.86799999999999999</v>
      </c>
      <c r="S44">
        <v>0.93600000000000005</v>
      </c>
      <c r="T44">
        <v>14.06</v>
      </c>
      <c r="U44">
        <v>0.43</v>
      </c>
      <c r="V44">
        <v>0</v>
      </c>
      <c r="W44">
        <v>15</v>
      </c>
      <c r="X44" t="s">
        <v>22</v>
      </c>
    </row>
    <row r="45" spans="1:24" x14ac:dyDescent="0.25">
      <c r="A45" t="s">
        <v>211</v>
      </c>
      <c r="B45" t="s">
        <v>212</v>
      </c>
      <c r="C45">
        <v>0.97699999999999998</v>
      </c>
      <c r="D45">
        <v>42</v>
      </c>
      <c r="E45">
        <v>33</v>
      </c>
      <c r="F45">
        <v>2</v>
      </c>
      <c r="G45">
        <v>0</v>
      </c>
      <c r="H45">
        <f t="shared" si="1"/>
        <v>2</v>
      </c>
      <c r="I45">
        <v>12</v>
      </c>
      <c r="J45">
        <v>0</v>
      </c>
      <c r="K45">
        <v>0</v>
      </c>
      <c r="L45" t="s">
        <v>91</v>
      </c>
      <c r="M45">
        <v>2</v>
      </c>
      <c r="N45">
        <v>2310</v>
      </c>
      <c r="O45">
        <v>19</v>
      </c>
      <c r="P45">
        <v>1</v>
      </c>
      <c r="Q45" t="s">
        <v>24</v>
      </c>
      <c r="R45">
        <v>0.108</v>
      </c>
      <c r="S45">
        <v>5.6000000000000001E-2</v>
      </c>
      <c r="T45">
        <v>20.88</v>
      </c>
      <c r="U45">
        <v>16.100000000000001</v>
      </c>
      <c r="V45">
        <v>1</v>
      </c>
      <c r="W45">
        <v>7</v>
      </c>
      <c r="X45" t="s">
        <v>54</v>
      </c>
    </row>
    <row r="46" spans="1:24" x14ac:dyDescent="0.25">
      <c r="A46" t="s">
        <v>124</v>
      </c>
      <c r="B46" t="s">
        <v>125</v>
      </c>
      <c r="C46">
        <v>0.69799999999999995</v>
      </c>
      <c r="D46">
        <v>70</v>
      </c>
      <c r="E46">
        <v>38</v>
      </c>
      <c r="F46">
        <v>1</v>
      </c>
      <c r="G46">
        <v>2</v>
      </c>
      <c r="H46">
        <f t="shared" si="1"/>
        <v>3</v>
      </c>
      <c r="I46">
        <v>20</v>
      </c>
      <c r="J46">
        <v>0</v>
      </c>
      <c r="K46">
        <v>0</v>
      </c>
      <c r="L46" t="s">
        <v>91</v>
      </c>
      <c r="M46">
        <v>3</v>
      </c>
      <c r="N46">
        <v>1185</v>
      </c>
      <c r="O46">
        <v>46</v>
      </c>
      <c r="P46">
        <v>0</v>
      </c>
      <c r="Q46" t="s">
        <v>21</v>
      </c>
      <c r="R46">
        <v>0.86499999999999999</v>
      </c>
      <c r="S46">
        <v>0.90900000000000003</v>
      </c>
      <c r="T46">
        <v>2.5</v>
      </c>
      <c r="U46">
        <v>2.44</v>
      </c>
      <c r="V46">
        <v>0</v>
      </c>
      <c r="W46">
        <v>11.5</v>
      </c>
      <c r="X46" t="s">
        <v>50</v>
      </c>
    </row>
    <row r="47" spans="1:24" x14ac:dyDescent="0.25">
      <c r="A47" t="s">
        <v>146</v>
      </c>
      <c r="B47" t="s">
        <v>147</v>
      </c>
      <c r="C47">
        <v>0.85699999999999998</v>
      </c>
      <c r="D47">
        <v>137</v>
      </c>
      <c r="E47">
        <v>11</v>
      </c>
      <c r="F47">
        <v>0</v>
      </c>
      <c r="G47">
        <v>1</v>
      </c>
      <c r="H47">
        <f t="shared" si="1"/>
        <v>1</v>
      </c>
      <c r="I47">
        <v>6</v>
      </c>
      <c r="J47">
        <v>0</v>
      </c>
      <c r="K47">
        <v>0</v>
      </c>
      <c r="L47" t="s">
        <v>91</v>
      </c>
      <c r="M47">
        <v>1</v>
      </c>
      <c r="N47">
        <v>397</v>
      </c>
      <c r="O47">
        <v>13</v>
      </c>
      <c r="P47">
        <v>0</v>
      </c>
      <c r="Q47" t="s">
        <v>21</v>
      </c>
      <c r="R47">
        <v>0.55100000000000005</v>
      </c>
      <c r="S47">
        <v>0.129</v>
      </c>
      <c r="T47">
        <v>20.68</v>
      </c>
      <c r="U47">
        <v>18.02</v>
      </c>
      <c r="V47">
        <v>1</v>
      </c>
      <c r="W47">
        <v>3.5</v>
      </c>
      <c r="X47" t="s">
        <v>50</v>
      </c>
    </row>
    <row r="48" spans="1:24" x14ac:dyDescent="0.25">
      <c r="A48" t="s">
        <v>252</v>
      </c>
      <c r="B48" t="s">
        <v>253</v>
      </c>
      <c r="C48">
        <v>0.82099999999999995</v>
      </c>
      <c r="D48">
        <v>133</v>
      </c>
      <c r="E48">
        <v>6</v>
      </c>
      <c r="F48">
        <v>1</v>
      </c>
      <c r="G48">
        <v>0</v>
      </c>
      <c r="H48">
        <f t="shared" si="1"/>
        <v>1</v>
      </c>
      <c r="I48">
        <v>9</v>
      </c>
      <c r="J48">
        <v>0</v>
      </c>
      <c r="K48">
        <v>0</v>
      </c>
      <c r="L48" t="s">
        <v>91</v>
      </c>
      <c r="M48">
        <v>1</v>
      </c>
      <c r="N48">
        <v>431</v>
      </c>
      <c r="O48">
        <v>8</v>
      </c>
      <c r="P48">
        <v>0</v>
      </c>
      <c r="Q48" t="s">
        <v>21</v>
      </c>
      <c r="R48">
        <v>0.34200000000000003</v>
      </c>
      <c r="S48">
        <v>0.223</v>
      </c>
      <c r="T48">
        <v>21.73</v>
      </c>
      <c r="U48">
        <v>17.21</v>
      </c>
      <c r="V48">
        <v>1</v>
      </c>
      <c r="W48">
        <v>4</v>
      </c>
      <c r="X48" t="s">
        <v>50</v>
      </c>
    </row>
    <row r="49" spans="1:24" x14ac:dyDescent="0.25">
      <c r="A49" t="s">
        <v>206</v>
      </c>
      <c r="B49" t="s">
        <v>207</v>
      </c>
      <c r="C49">
        <v>0.77300000000000002</v>
      </c>
      <c r="D49">
        <v>45</v>
      </c>
      <c r="E49">
        <v>24</v>
      </c>
      <c r="F49">
        <v>1</v>
      </c>
      <c r="G49">
        <v>0</v>
      </c>
      <c r="H49">
        <f t="shared" si="1"/>
        <v>1</v>
      </c>
      <c r="I49">
        <v>4</v>
      </c>
      <c r="J49">
        <v>0</v>
      </c>
      <c r="K49">
        <v>0</v>
      </c>
      <c r="L49" t="s">
        <v>91</v>
      </c>
      <c r="M49">
        <v>1</v>
      </c>
      <c r="N49">
        <v>273</v>
      </c>
      <c r="O49">
        <v>4</v>
      </c>
      <c r="P49">
        <v>0</v>
      </c>
      <c r="Q49" t="s">
        <v>21</v>
      </c>
      <c r="R49">
        <v>0.90600000000000003</v>
      </c>
      <c r="S49">
        <v>0.92500000000000004</v>
      </c>
      <c r="T49">
        <v>7.35</v>
      </c>
      <c r="U49">
        <v>0.09</v>
      </c>
      <c r="V49">
        <v>0</v>
      </c>
      <c r="W49">
        <v>17</v>
      </c>
      <c r="X49" t="s">
        <v>22</v>
      </c>
    </row>
    <row r="50" spans="1:24" x14ac:dyDescent="0.25">
      <c r="A50" t="s">
        <v>126</v>
      </c>
      <c r="B50" t="s">
        <v>127</v>
      </c>
      <c r="C50">
        <v>0.98799999999999999</v>
      </c>
      <c r="D50">
        <v>49</v>
      </c>
      <c r="E50">
        <v>32</v>
      </c>
      <c r="F50">
        <v>2</v>
      </c>
      <c r="G50">
        <v>2</v>
      </c>
      <c r="H50">
        <f t="shared" si="1"/>
        <v>4</v>
      </c>
      <c r="I50">
        <v>32</v>
      </c>
      <c r="J50">
        <v>0</v>
      </c>
      <c r="K50">
        <v>0</v>
      </c>
      <c r="L50" t="s">
        <v>91</v>
      </c>
      <c r="M50">
        <v>5</v>
      </c>
      <c r="N50">
        <v>421</v>
      </c>
      <c r="O50">
        <v>41</v>
      </c>
      <c r="P50">
        <v>1</v>
      </c>
      <c r="Q50" t="s">
        <v>21</v>
      </c>
      <c r="R50">
        <v>0.85099999999999998</v>
      </c>
      <c r="S50">
        <v>0.97199999999999998</v>
      </c>
      <c r="T50">
        <v>36.61</v>
      </c>
      <c r="U50">
        <v>15.65</v>
      </c>
      <c r="V50">
        <v>1</v>
      </c>
      <c r="W50">
        <v>30</v>
      </c>
      <c r="X50" t="s">
        <v>22</v>
      </c>
    </row>
    <row r="51" spans="1:24" x14ac:dyDescent="0.25">
      <c r="A51" t="s">
        <v>285</v>
      </c>
      <c r="B51" t="s">
        <v>286</v>
      </c>
      <c r="C51">
        <v>0.94799999999999995</v>
      </c>
      <c r="D51">
        <v>10</v>
      </c>
      <c r="E51">
        <v>57</v>
      </c>
      <c r="F51">
        <v>1</v>
      </c>
      <c r="G51">
        <v>0</v>
      </c>
      <c r="H51">
        <f t="shared" si="1"/>
        <v>1</v>
      </c>
      <c r="I51">
        <v>1</v>
      </c>
      <c r="J51">
        <v>0</v>
      </c>
      <c r="K51">
        <v>0</v>
      </c>
      <c r="L51" t="s">
        <v>91</v>
      </c>
      <c r="M51">
        <v>1</v>
      </c>
      <c r="N51">
        <v>484</v>
      </c>
      <c r="O51">
        <v>1</v>
      </c>
      <c r="P51">
        <v>0</v>
      </c>
      <c r="Q51" t="s">
        <v>21</v>
      </c>
      <c r="R51">
        <v>0.80800000000000005</v>
      </c>
      <c r="S51">
        <v>0.93899999999999995</v>
      </c>
      <c r="T51">
        <v>22.57</v>
      </c>
      <c r="U51">
        <v>19.510000000000002</v>
      </c>
      <c r="V51">
        <v>1</v>
      </c>
      <c r="W51">
        <v>17.5</v>
      </c>
      <c r="X51" t="s">
        <v>22</v>
      </c>
    </row>
    <row r="52" spans="1:24" x14ac:dyDescent="0.25">
      <c r="A52" t="s">
        <v>173</v>
      </c>
      <c r="B52" t="s">
        <v>174</v>
      </c>
      <c r="C52">
        <v>0.83499999999999996</v>
      </c>
      <c r="D52">
        <v>7</v>
      </c>
      <c r="E52">
        <v>13</v>
      </c>
      <c r="F52">
        <v>3</v>
      </c>
      <c r="G52">
        <v>0</v>
      </c>
      <c r="H52">
        <f t="shared" si="1"/>
        <v>3</v>
      </c>
      <c r="I52">
        <v>15</v>
      </c>
      <c r="J52">
        <v>0</v>
      </c>
      <c r="K52">
        <v>0</v>
      </c>
      <c r="L52" t="s">
        <v>91</v>
      </c>
      <c r="M52">
        <v>3</v>
      </c>
      <c r="N52">
        <v>600</v>
      </c>
      <c r="O52">
        <v>21</v>
      </c>
      <c r="P52">
        <v>0</v>
      </c>
      <c r="Q52" t="s">
        <v>21</v>
      </c>
      <c r="R52">
        <v>0.50800000000000001</v>
      </c>
      <c r="S52">
        <v>0.30099999999999999</v>
      </c>
      <c r="T52">
        <v>6.56</v>
      </c>
      <c r="U52">
        <v>6.52</v>
      </c>
      <c r="V52">
        <v>0</v>
      </c>
      <c r="W52">
        <v>32</v>
      </c>
      <c r="X52" t="s">
        <v>22</v>
      </c>
    </row>
    <row r="53" spans="1:24" x14ac:dyDescent="0.25">
      <c r="A53" t="s">
        <v>258</v>
      </c>
      <c r="B53" t="s">
        <v>259</v>
      </c>
      <c r="C53">
        <v>0.88700000000000001</v>
      </c>
      <c r="D53">
        <v>129</v>
      </c>
      <c r="E53">
        <v>41</v>
      </c>
      <c r="F53">
        <v>2</v>
      </c>
      <c r="G53">
        <v>0</v>
      </c>
      <c r="H53">
        <f t="shared" si="1"/>
        <v>2</v>
      </c>
      <c r="I53">
        <v>3</v>
      </c>
      <c r="J53">
        <v>0</v>
      </c>
      <c r="K53">
        <v>0</v>
      </c>
      <c r="L53" t="s">
        <v>91</v>
      </c>
      <c r="M53">
        <v>2</v>
      </c>
      <c r="N53">
        <v>533</v>
      </c>
      <c r="O53">
        <v>3</v>
      </c>
      <c r="P53">
        <v>1</v>
      </c>
      <c r="Q53" t="s">
        <v>24</v>
      </c>
      <c r="R53">
        <v>0.122</v>
      </c>
      <c r="S53">
        <v>0.152</v>
      </c>
      <c r="T53">
        <v>22.38</v>
      </c>
      <c r="U53">
        <v>19.850000000000001</v>
      </c>
      <c r="V53">
        <v>0</v>
      </c>
      <c r="W53">
        <v>21</v>
      </c>
      <c r="X53" t="s">
        <v>22</v>
      </c>
    </row>
    <row r="54" spans="1:24" x14ac:dyDescent="0.25">
      <c r="A54" t="s">
        <v>240</v>
      </c>
      <c r="B54" t="s">
        <v>241</v>
      </c>
      <c r="C54">
        <v>0.94</v>
      </c>
      <c r="D54">
        <v>20</v>
      </c>
      <c r="E54">
        <v>37</v>
      </c>
      <c r="F54">
        <v>3</v>
      </c>
      <c r="G54">
        <v>0</v>
      </c>
      <c r="H54">
        <f t="shared" si="1"/>
        <v>3</v>
      </c>
      <c r="I54">
        <v>6</v>
      </c>
      <c r="J54">
        <v>0</v>
      </c>
      <c r="K54">
        <v>0</v>
      </c>
      <c r="L54" t="s">
        <v>91</v>
      </c>
      <c r="M54">
        <v>2</v>
      </c>
      <c r="N54">
        <v>445</v>
      </c>
      <c r="O54">
        <v>9</v>
      </c>
      <c r="P54">
        <v>1</v>
      </c>
      <c r="Q54" t="s">
        <v>21</v>
      </c>
      <c r="R54">
        <v>0.66700000000000004</v>
      </c>
      <c r="S54">
        <v>0.53200000000000003</v>
      </c>
      <c r="T54">
        <v>19.670000000000002</v>
      </c>
      <c r="U54">
        <v>5.94</v>
      </c>
      <c r="V54">
        <v>0</v>
      </c>
      <c r="W54">
        <v>22</v>
      </c>
      <c r="X54" t="s">
        <v>22</v>
      </c>
    </row>
    <row r="55" spans="1:24" x14ac:dyDescent="0.25">
      <c r="A55" t="s">
        <v>122</v>
      </c>
      <c r="B55" t="s">
        <v>42</v>
      </c>
      <c r="C55">
        <v>0.997</v>
      </c>
      <c r="D55">
        <v>93</v>
      </c>
      <c r="E55">
        <v>42</v>
      </c>
      <c r="F55">
        <v>4</v>
      </c>
      <c r="G55">
        <v>2</v>
      </c>
      <c r="H55">
        <f t="shared" si="1"/>
        <v>6</v>
      </c>
      <c r="I55">
        <v>15</v>
      </c>
      <c r="J55">
        <v>0</v>
      </c>
      <c r="K55">
        <v>0</v>
      </c>
      <c r="L55" t="s">
        <v>91</v>
      </c>
      <c r="M55">
        <v>5</v>
      </c>
      <c r="N55">
        <v>553</v>
      </c>
      <c r="O55">
        <v>17</v>
      </c>
      <c r="P55">
        <v>1</v>
      </c>
      <c r="Q55" t="s">
        <v>21</v>
      </c>
      <c r="R55">
        <v>0.70399999999999996</v>
      </c>
      <c r="S55">
        <v>0.94899999999999995</v>
      </c>
      <c r="T55">
        <v>19.420000000000002</v>
      </c>
      <c r="U55">
        <v>0.63</v>
      </c>
      <c r="V55">
        <v>1</v>
      </c>
      <c r="W55">
        <v>15.5</v>
      </c>
      <c r="X55" t="s">
        <v>22</v>
      </c>
    </row>
    <row r="56" spans="1:24" x14ac:dyDescent="0.25">
      <c r="A56" t="s">
        <v>140</v>
      </c>
      <c r="B56" t="s">
        <v>42</v>
      </c>
      <c r="C56">
        <v>0.97699999999999998</v>
      </c>
      <c r="D56">
        <v>89</v>
      </c>
      <c r="E56">
        <v>17</v>
      </c>
      <c r="F56">
        <v>0</v>
      </c>
      <c r="G56">
        <v>1</v>
      </c>
      <c r="H56">
        <f t="shared" si="1"/>
        <v>1</v>
      </c>
      <c r="I56">
        <v>0</v>
      </c>
      <c r="J56">
        <v>0</v>
      </c>
      <c r="K56">
        <v>0</v>
      </c>
      <c r="L56" t="s">
        <v>91</v>
      </c>
      <c r="M56">
        <v>0</v>
      </c>
      <c r="N56">
        <v>434</v>
      </c>
      <c r="O56">
        <v>0</v>
      </c>
      <c r="P56">
        <v>1</v>
      </c>
      <c r="Q56" t="s">
        <v>24</v>
      </c>
      <c r="R56">
        <v>0.11</v>
      </c>
      <c r="S56">
        <v>4.4999999999999998E-2</v>
      </c>
      <c r="T56">
        <v>17.39</v>
      </c>
      <c r="U56">
        <v>0</v>
      </c>
      <c r="V56">
        <v>1</v>
      </c>
      <c r="W56">
        <v>9</v>
      </c>
      <c r="X56" t="s">
        <v>54</v>
      </c>
    </row>
    <row r="57" spans="1:24" x14ac:dyDescent="0.25">
      <c r="A57" t="s">
        <v>148</v>
      </c>
      <c r="B57" t="s">
        <v>42</v>
      </c>
      <c r="C57">
        <v>0.95299999999999996</v>
      </c>
      <c r="D57">
        <v>94</v>
      </c>
      <c r="E57">
        <v>67</v>
      </c>
      <c r="F57">
        <v>3</v>
      </c>
      <c r="G57">
        <v>0</v>
      </c>
      <c r="H57">
        <f t="shared" si="1"/>
        <v>3</v>
      </c>
      <c r="I57">
        <v>7</v>
      </c>
      <c r="J57">
        <v>0</v>
      </c>
      <c r="K57">
        <v>0</v>
      </c>
      <c r="L57" t="s">
        <v>91</v>
      </c>
      <c r="M57">
        <v>2</v>
      </c>
      <c r="N57">
        <v>455</v>
      </c>
      <c r="O57">
        <v>6</v>
      </c>
      <c r="P57">
        <v>1</v>
      </c>
      <c r="Q57" t="s">
        <v>21</v>
      </c>
      <c r="R57">
        <v>0.72399999999999998</v>
      </c>
      <c r="S57">
        <v>0.93899999999999995</v>
      </c>
      <c r="T57">
        <v>18.649999999999999</v>
      </c>
      <c r="U57">
        <v>8.5299999999999994</v>
      </c>
      <c r="V57">
        <v>0</v>
      </c>
      <c r="W57">
        <v>25</v>
      </c>
      <c r="X57" t="s">
        <v>22</v>
      </c>
    </row>
    <row r="58" spans="1:24" x14ac:dyDescent="0.25">
      <c r="A58" t="s">
        <v>90</v>
      </c>
      <c r="B58" t="s">
        <v>42</v>
      </c>
      <c r="C58">
        <v>0.93899999999999995</v>
      </c>
      <c r="D58">
        <v>52</v>
      </c>
      <c r="E58">
        <v>34</v>
      </c>
      <c r="F58">
        <v>1</v>
      </c>
      <c r="G58">
        <v>4</v>
      </c>
      <c r="H58">
        <f t="shared" si="1"/>
        <v>5</v>
      </c>
      <c r="I58">
        <v>10</v>
      </c>
      <c r="J58">
        <v>0</v>
      </c>
      <c r="K58">
        <v>0</v>
      </c>
      <c r="L58" t="s">
        <v>91</v>
      </c>
      <c r="M58">
        <v>2</v>
      </c>
      <c r="N58">
        <v>512</v>
      </c>
      <c r="O58">
        <v>20</v>
      </c>
      <c r="P58">
        <v>1</v>
      </c>
      <c r="Q58" t="s">
        <v>21</v>
      </c>
      <c r="R58">
        <v>0.65700000000000003</v>
      </c>
      <c r="S58">
        <v>0.91400000000000003</v>
      </c>
      <c r="T58">
        <v>18.190000000000001</v>
      </c>
      <c r="U58">
        <v>0.26</v>
      </c>
      <c r="V58">
        <v>1</v>
      </c>
      <c r="W58">
        <v>19.5</v>
      </c>
      <c r="X58" t="s">
        <v>22</v>
      </c>
    </row>
    <row r="59" spans="1:24" x14ac:dyDescent="0.25">
      <c r="A59" t="s">
        <v>149</v>
      </c>
      <c r="B59" t="s">
        <v>42</v>
      </c>
      <c r="C59">
        <v>0.91300000000000003</v>
      </c>
      <c r="D59">
        <v>92</v>
      </c>
      <c r="E59">
        <v>95</v>
      </c>
      <c r="F59">
        <v>2</v>
      </c>
      <c r="G59">
        <v>0</v>
      </c>
      <c r="H59">
        <f t="shared" si="1"/>
        <v>2</v>
      </c>
      <c r="I59">
        <v>6</v>
      </c>
      <c r="J59">
        <v>0</v>
      </c>
      <c r="K59">
        <v>0</v>
      </c>
      <c r="L59" t="s">
        <v>91</v>
      </c>
      <c r="M59">
        <v>2</v>
      </c>
      <c r="N59">
        <v>559</v>
      </c>
      <c r="O59">
        <v>21</v>
      </c>
      <c r="P59">
        <v>1</v>
      </c>
      <c r="Q59" t="s">
        <v>21</v>
      </c>
      <c r="R59">
        <v>0.76300000000000001</v>
      </c>
      <c r="S59">
        <v>0.91900000000000004</v>
      </c>
      <c r="T59">
        <v>17.41</v>
      </c>
      <c r="U59">
        <v>0.94</v>
      </c>
      <c r="V59">
        <v>0</v>
      </c>
      <c r="W59">
        <v>13.5</v>
      </c>
      <c r="X59" t="s">
        <v>22</v>
      </c>
    </row>
    <row r="60" spans="1:24" x14ac:dyDescent="0.25">
      <c r="A60" t="s">
        <v>123</v>
      </c>
      <c r="B60" t="s">
        <v>42</v>
      </c>
      <c r="C60">
        <v>0.85</v>
      </c>
      <c r="D60">
        <v>75</v>
      </c>
      <c r="E60">
        <v>140</v>
      </c>
      <c r="F60">
        <v>5</v>
      </c>
      <c r="G60">
        <v>2</v>
      </c>
      <c r="H60">
        <f t="shared" si="1"/>
        <v>7</v>
      </c>
      <c r="I60">
        <v>24</v>
      </c>
      <c r="J60">
        <v>0</v>
      </c>
      <c r="K60">
        <v>0</v>
      </c>
      <c r="L60" t="s">
        <v>91</v>
      </c>
      <c r="M60">
        <v>6</v>
      </c>
      <c r="N60">
        <v>446</v>
      </c>
      <c r="O60">
        <v>34</v>
      </c>
      <c r="P60">
        <v>1</v>
      </c>
      <c r="Q60" t="s">
        <v>21</v>
      </c>
      <c r="R60">
        <v>0.65</v>
      </c>
      <c r="S60">
        <v>0.80800000000000005</v>
      </c>
      <c r="T60">
        <v>12.16</v>
      </c>
      <c r="U60">
        <v>0.13</v>
      </c>
      <c r="V60">
        <v>0</v>
      </c>
      <c r="W60">
        <v>12.5</v>
      </c>
      <c r="X60" t="s">
        <v>22</v>
      </c>
    </row>
    <row r="61" spans="1:24" x14ac:dyDescent="0.25">
      <c r="A61" t="s">
        <v>248</v>
      </c>
      <c r="B61" t="s">
        <v>83</v>
      </c>
      <c r="C61">
        <v>0.998</v>
      </c>
      <c r="D61">
        <v>143</v>
      </c>
      <c r="E61">
        <v>15</v>
      </c>
      <c r="F61">
        <v>2</v>
      </c>
      <c r="G61">
        <v>0</v>
      </c>
      <c r="H61">
        <f t="shared" si="1"/>
        <v>2</v>
      </c>
      <c r="I61">
        <v>19</v>
      </c>
      <c r="J61">
        <v>0</v>
      </c>
      <c r="K61">
        <v>0</v>
      </c>
      <c r="L61" t="s">
        <v>91</v>
      </c>
      <c r="M61">
        <v>2</v>
      </c>
      <c r="N61">
        <v>403</v>
      </c>
      <c r="O61">
        <v>29</v>
      </c>
      <c r="P61">
        <v>2</v>
      </c>
      <c r="Q61" t="s">
        <v>24</v>
      </c>
      <c r="R61">
        <v>0.193</v>
      </c>
      <c r="S61">
        <v>0.22900000000000001</v>
      </c>
      <c r="T61">
        <v>41.45</v>
      </c>
      <c r="U61">
        <v>19.7</v>
      </c>
      <c r="V61">
        <v>2</v>
      </c>
      <c r="W61">
        <v>24</v>
      </c>
      <c r="X61" t="s">
        <v>54</v>
      </c>
    </row>
    <row r="62" spans="1:24" s="7" customFormat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1"/>
      <c r="R62"/>
      <c r="S62"/>
      <c r="T62"/>
      <c r="U62"/>
      <c r="V62"/>
      <c r="W62"/>
      <c r="X62"/>
    </row>
    <row r="63" spans="1:24" s="7" customFormat="1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1"/>
      <c r="R63"/>
      <c r="S63"/>
      <c r="T63"/>
      <c r="U63"/>
      <c r="V63"/>
      <c r="W63"/>
      <c r="X63"/>
    </row>
    <row r="64" spans="1:24" s="7" customFormat="1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 s="1"/>
      <c r="R64"/>
      <c r="S64"/>
      <c r="T64"/>
      <c r="U64"/>
      <c r="V64"/>
      <c r="W64"/>
      <c r="X64"/>
    </row>
    <row r="65" spans="1:24" s="7" customFormat="1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 s="1"/>
      <c r="R65"/>
      <c r="S65"/>
      <c r="T65"/>
      <c r="U65"/>
      <c r="V65"/>
      <c r="W65"/>
      <c r="X65"/>
    </row>
    <row r="66" spans="1:24" s="7" customFormat="1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1"/>
      <c r="R66"/>
      <c r="S66"/>
      <c r="T66"/>
      <c r="U66"/>
      <c r="V66"/>
      <c r="W66"/>
      <c r="X66"/>
    </row>
    <row r="67" spans="1:24" s="7" customFormat="1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 s="1"/>
      <c r="R67"/>
      <c r="S67"/>
      <c r="T67"/>
      <c r="U67"/>
      <c r="V67"/>
      <c r="W67"/>
      <c r="X67"/>
    </row>
    <row r="68" spans="1:24" s="7" customFormat="1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1"/>
      <c r="R68"/>
      <c r="S68"/>
      <c r="T68"/>
      <c r="U68"/>
      <c r="V68"/>
      <c r="W68"/>
      <c r="X68"/>
    </row>
    <row r="69" spans="1:24" s="7" customFormat="1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1"/>
      <c r="R69"/>
      <c r="S69"/>
      <c r="T69"/>
      <c r="U69"/>
      <c r="V69"/>
      <c r="W69"/>
      <c r="X69"/>
    </row>
    <row r="70" spans="1:24" s="7" customFormat="1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1"/>
      <c r="R70"/>
      <c r="S70"/>
      <c r="T70"/>
      <c r="U70"/>
      <c r="V70"/>
      <c r="W70"/>
      <c r="X70"/>
    </row>
    <row r="71" spans="1:24" s="7" customFormat="1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1"/>
      <c r="R71"/>
      <c r="S71"/>
      <c r="T71"/>
      <c r="U71"/>
      <c r="V71"/>
      <c r="W71"/>
      <c r="X71"/>
    </row>
    <row r="72" spans="1:24" s="7" customFormat="1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1"/>
      <c r="R72"/>
      <c r="S72"/>
      <c r="T72"/>
      <c r="U72"/>
      <c r="V72"/>
      <c r="W72"/>
      <c r="X72"/>
    </row>
    <row r="73" spans="1:24" s="7" customFormat="1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1"/>
      <c r="R73"/>
      <c r="S73"/>
      <c r="T73"/>
      <c r="U73"/>
      <c r="V73"/>
      <c r="W73"/>
      <c r="X73"/>
    </row>
    <row r="74" spans="1:24" s="7" customFormat="1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1"/>
      <c r="R74"/>
      <c r="S74"/>
      <c r="T74"/>
      <c r="U74"/>
      <c r="V74"/>
      <c r="W74"/>
      <c r="X74"/>
    </row>
    <row r="75" spans="1:24" s="7" customFormat="1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 s="1"/>
      <c r="R75"/>
      <c r="S75"/>
      <c r="T75"/>
      <c r="U75"/>
      <c r="V75"/>
      <c r="W75"/>
      <c r="X75"/>
    </row>
    <row r="76" spans="1:24" s="7" customFormat="1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 s="1"/>
      <c r="R76"/>
      <c r="S76"/>
      <c r="T76"/>
      <c r="U76"/>
      <c r="V76"/>
      <c r="W76"/>
      <c r="X76"/>
    </row>
    <row r="77" spans="1:24" x14ac:dyDescent="0.25">
      <c r="Q77" s="1"/>
    </row>
    <row r="78" spans="1:24" x14ac:dyDescent="0.25">
      <c r="Q78" s="1"/>
    </row>
    <row r="79" spans="1:24" x14ac:dyDescent="0.25">
      <c r="Q79" s="1"/>
    </row>
    <row r="80" spans="1:24" x14ac:dyDescent="0.25">
      <c r="Q80" s="1"/>
    </row>
    <row r="81" spans="17:17" x14ac:dyDescent="0.25">
      <c r="Q81" s="1"/>
    </row>
    <row r="82" spans="17:17" x14ac:dyDescent="0.25">
      <c r="Q82" s="1"/>
    </row>
    <row r="83" spans="17:17" x14ac:dyDescent="0.25">
      <c r="Q83" s="1"/>
    </row>
    <row r="84" spans="17:17" x14ac:dyDescent="0.25">
      <c r="Q84" s="1"/>
    </row>
    <row r="85" spans="17:17" x14ac:dyDescent="0.25">
      <c r="Q85" s="1"/>
    </row>
    <row r="86" spans="17:17" x14ac:dyDescent="0.25">
      <c r="Q86" s="1"/>
    </row>
    <row r="87" spans="17:17" x14ac:dyDescent="0.25">
      <c r="Q87" s="1"/>
    </row>
    <row r="88" spans="17:17" x14ac:dyDescent="0.25">
      <c r="Q88" s="1"/>
    </row>
  </sheetData>
  <sortState ref="A2:AB88">
    <sortCondition descending="1" ref="J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4"/>
  <sheetViews>
    <sheetView workbookViewId="0">
      <pane ySplit="1" topLeftCell="A8" activePane="bottomLeft" state="frozen"/>
      <selection pane="bottomLeft" activeCell="J1" sqref="J1:L1048576"/>
    </sheetView>
  </sheetViews>
  <sheetFormatPr defaultRowHeight="15" x14ac:dyDescent="0.25"/>
  <cols>
    <col min="1" max="1" width="15.140625" bestFit="1" customWidth="1"/>
    <col min="2" max="2" width="51.28515625" bestFit="1" customWidth="1"/>
    <col min="3" max="3" width="8.42578125" bestFit="1" customWidth="1"/>
    <col min="4" max="4" width="14.28515625" bestFit="1" customWidth="1"/>
    <col min="5" max="5" width="11.85546875" bestFit="1" customWidth="1"/>
    <col min="6" max="6" width="11.5703125" bestFit="1" customWidth="1"/>
    <col min="7" max="8" width="6.7109375" bestFit="1" customWidth="1"/>
    <col min="9" max="9" width="9.7109375" bestFit="1" customWidth="1"/>
    <col min="10" max="10" width="16.7109375" bestFit="1" customWidth="1"/>
    <col min="11" max="11" width="15.28515625" bestFit="1" customWidth="1"/>
    <col min="12" max="12" width="11.7109375" bestFit="1" customWidth="1"/>
    <col min="13" max="13" width="15.140625" bestFit="1" customWidth="1"/>
    <col min="14" max="14" width="9" bestFit="1" customWidth="1"/>
    <col min="15" max="15" width="11.7109375" bestFit="1" customWidth="1"/>
    <col min="16" max="16" width="15.28515625" bestFit="1" customWidth="1"/>
    <col min="17" max="17" width="11.85546875" bestFit="1" customWidth="1"/>
    <col min="18" max="18" width="11.28515625" bestFit="1" customWidth="1"/>
    <col min="19" max="19" width="9.5703125" bestFit="1" customWidth="1"/>
    <col min="20" max="20" width="10.5703125" bestFit="1" customWidth="1"/>
    <col min="21" max="21" width="14.85546875" bestFit="1" customWidth="1"/>
    <col min="22" max="22" width="15" bestFit="1" customWidth="1"/>
    <col min="23" max="23" width="16.28515625" bestFit="1" customWidth="1"/>
    <col min="24" max="24" width="10.7109375" bestFit="1" customWidth="1"/>
    <col min="25" max="25" width="24.140625" bestFit="1" customWidth="1"/>
  </cols>
  <sheetData>
    <row r="1" spans="1:25" s="3" customFormat="1" x14ac:dyDescent="0.25">
      <c r="A1" s="2" t="s">
        <v>15</v>
      </c>
      <c r="B1" s="2" t="s">
        <v>0</v>
      </c>
      <c r="C1" s="2" t="s">
        <v>293</v>
      </c>
      <c r="D1" s="5" t="s">
        <v>14</v>
      </c>
      <c r="E1" s="6" t="s">
        <v>1</v>
      </c>
      <c r="F1" s="6" t="s">
        <v>2</v>
      </c>
      <c r="G1" s="6" t="s">
        <v>3</v>
      </c>
      <c r="H1" s="6" t="s">
        <v>4</v>
      </c>
      <c r="I1" s="6" t="s">
        <v>287</v>
      </c>
      <c r="J1" s="4" t="s">
        <v>289</v>
      </c>
      <c r="K1" s="4" t="s">
        <v>290</v>
      </c>
      <c r="L1" s="4" t="s">
        <v>16</v>
      </c>
      <c r="M1" s="4" t="s">
        <v>17</v>
      </c>
      <c r="N1" s="4" t="s">
        <v>291</v>
      </c>
      <c r="O1" s="4" t="s">
        <v>18</v>
      </c>
      <c r="P1" s="4" t="s">
        <v>292</v>
      </c>
      <c r="Q1" s="5" t="s">
        <v>5</v>
      </c>
      <c r="R1" s="5" t="s">
        <v>6</v>
      </c>
      <c r="S1" s="5" t="s">
        <v>7</v>
      </c>
      <c r="T1" s="5" t="s">
        <v>8</v>
      </c>
      <c r="U1" s="5" t="s">
        <v>9</v>
      </c>
      <c r="V1" s="5" t="s">
        <v>10</v>
      </c>
      <c r="W1" s="5" t="s">
        <v>11</v>
      </c>
      <c r="X1" s="5" t="s">
        <v>12</v>
      </c>
      <c r="Y1" s="5" t="s">
        <v>13</v>
      </c>
    </row>
    <row r="2" spans="1:25" x14ac:dyDescent="0.25">
      <c r="A2" t="s">
        <v>25</v>
      </c>
      <c r="B2" t="s">
        <v>26</v>
      </c>
      <c r="C2">
        <v>1</v>
      </c>
      <c r="D2">
        <v>0.995</v>
      </c>
      <c r="E2">
        <v>32</v>
      </c>
      <c r="F2">
        <v>20</v>
      </c>
      <c r="G2">
        <v>0</v>
      </c>
      <c r="H2">
        <v>20</v>
      </c>
      <c r="I2">
        <f t="shared" ref="I2:I44" si="0">G2+H2</f>
        <v>20</v>
      </c>
      <c r="J2">
        <v>78</v>
      </c>
      <c r="K2">
        <v>179</v>
      </c>
      <c r="L2">
        <v>8</v>
      </c>
      <c r="M2" t="s">
        <v>27</v>
      </c>
      <c r="N2">
        <v>20</v>
      </c>
      <c r="O2">
        <v>602</v>
      </c>
      <c r="P2">
        <v>75</v>
      </c>
      <c r="Q2">
        <v>3</v>
      </c>
      <c r="R2" t="s">
        <v>24</v>
      </c>
      <c r="S2">
        <v>0.30099999999999999</v>
      </c>
      <c r="T2">
        <v>0.879</v>
      </c>
      <c r="U2">
        <v>47.22</v>
      </c>
      <c r="V2">
        <v>22.14</v>
      </c>
      <c r="W2">
        <v>2</v>
      </c>
      <c r="X2">
        <v>24</v>
      </c>
      <c r="Y2" t="s">
        <v>22</v>
      </c>
    </row>
    <row r="3" spans="1:25" x14ac:dyDescent="0.25">
      <c r="A3" t="s">
        <v>113</v>
      </c>
      <c r="B3" t="s">
        <v>114</v>
      </c>
      <c r="C3">
        <v>2</v>
      </c>
      <c r="D3">
        <v>0.91800000000000004</v>
      </c>
      <c r="E3">
        <v>125</v>
      </c>
      <c r="F3">
        <v>82</v>
      </c>
      <c r="G3">
        <v>18</v>
      </c>
      <c r="H3">
        <v>3</v>
      </c>
      <c r="I3">
        <f t="shared" si="0"/>
        <v>21</v>
      </c>
      <c r="J3">
        <v>90</v>
      </c>
      <c r="K3">
        <v>153</v>
      </c>
      <c r="L3">
        <v>8</v>
      </c>
      <c r="M3" t="s">
        <v>115</v>
      </c>
      <c r="N3">
        <v>21</v>
      </c>
      <c r="O3">
        <v>629</v>
      </c>
      <c r="P3">
        <v>79</v>
      </c>
      <c r="Q3">
        <v>0</v>
      </c>
      <c r="R3" t="s">
        <v>21</v>
      </c>
      <c r="S3">
        <v>0.83</v>
      </c>
      <c r="T3">
        <v>0.95599999999999996</v>
      </c>
      <c r="U3">
        <v>22.59</v>
      </c>
      <c r="V3">
        <v>14.32</v>
      </c>
      <c r="W3">
        <v>0</v>
      </c>
      <c r="X3">
        <v>28</v>
      </c>
      <c r="Y3" t="s">
        <v>22</v>
      </c>
    </row>
    <row r="4" spans="1:25" x14ac:dyDescent="0.25">
      <c r="A4" t="s">
        <v>76</v>
      </c>
      <c r="B4" t="s">
        <v>77</v>
      </c>
      <c r="C4">
        <v>3</v>
      </c>
      <c r="D4">
        <v>0.81899999999999995</v>
      </c>
      <c r="E4">
        <v>122</v>
      </c>
      <c r="F4">
        <v>63</v>
      </c>
      <c r="G4">
        <v>13</v>
      </c>
      <c r="H4">
        <v>5</v>
      </c>
      <c r="I4">
        <f t="shared" si="0"/>
        <v>18</v>
      </c>
      <c r="J4">
        <v>63</v>
      </c>
      <c r="K4">
        <v>107</v>
      </c>
      <c r="L4">
        <v>5</v>
      </c>
      <c r="M4" t="s">
        <v>78</v>
      </c>
      <c r="N4">
        <v>18</v>
      </c>
      <c r="O4">
        <v>509</v>
      </c>
      <c r="P4">
        <v>86</v>
      </c>
      <c r="Q4">
        <v>1</v>
      </c>
      <c r="R4" t="s">
        <v>21</v>
      </c>
      <c r="S4">
        <v>0.54</v>
      </c>
      <c r="T4">
        <v>0.59099999999999997</v>
      </c>
      <c r="U4">
        <v>9.83</v>
      </c>
      <c r="V4">
        <v>0.4</v>
      </c>
      <c r="W4">
        <v>0</v>
      </c>
      <c r="X4">
        <v>21.5</v>
      </c>
      <c r="Y4" t="s">
        <v>54</v>
      </c>
    </row>
    <row r="5" spans="1:25" x14ac:dyDescent="0.25">
      <c r="A5" t="s">
        <v>28</v>
      </c>
      <c r="B5" t="s">
        <v>29</v>
      </c>
      <c r="C5">
        <v>4</v>
      </c>
      <c r="D5">
        <v>0.89700000000000002</v>
      </c>
      <c r="E5">
        <v>134</v>
      </c>
      <c r="F5">
        <v>72</v>
      </c>
      <c r="G5">
        <v>6</v>
      </c>
      <c r="H5">
        <v>20</v>
      </c>
      <c r="I5">
        <f t="shared" si="0"/>
        <v>26</v>
      </c>
      <c r="J5">
        <v>55</v>
      </c>
      <c r="K5">
        <v>52</v>
      </c>
      <c r="L5">
        <v>4</v>
      </c>
      <c r="M5" t="s">
        <v>30</v>
      </c>
      <c r="N5">
        <v>24</v>
      </c>
      <c r="O5">
        <v>450</v>
      </c>
      <c r="P5">
        <v>51</v>
      </c>
      <c r="Q5">
        <v>0</v>
      </c>
      <c r="R5" t="s">
        <v>21</v>
      </c>
      <c r="S5">
        <v>0.27300000000000002</v>
      </c>
      <c r="T5">
        <v>0.188</v>
      </c>
      <c r="U5">
        <v>18.739999999999998</v>
      </c>
      <c r="V5">
        <v>16.170000000000002</v>
      </c>
      <c r="W5">
        <v>1</v>
      </c>
      <c r="X5">
        <v>13</v>
      </c>
      <c r="Y5" t="s">
        <v>22</v>
      </c>
    </row>
    <row r="6" spans="1:25" x14ac:dyDescent="0.25">
      <c r="A6" t="s">
        <v>96</v>
      </c>
      <c r="B6" t="s">
        <v>97</v>
      </c>
      <c r="C6">
        <v>5</v>
      </c>
      <c r="D6">
        <v>0.93500000000000005</v>
      </c>
      <c r="E6">
        <v>135</v>
      </c>
      <c r="F6">
        <v>39</v>
      </c>
      <c r="G6">
        <v>9</v>
      </c>
      <c r="H6">
        <v>4</v>
      </c>
      <c r="I6">
        <f t="shared" si="0"/>
        <v>13</v>
      </c>
      <c r="J6">
        <v>40</v>
      </c>
      <c r="K6">
        <v>41</v>
      </c>
      <c r="L6">
        <v>3</v>
      </c>
      <c r="M6" t="s">
        <v>98</v>
      </c>
      <c r="N6">
        <v>12</v>
      </c>
      <c r="O6">
        <v>448</v>
      </c>
      <c r="P6">
        <v>41</v>
      </c>
      <c r="Q6">
        <v>0</v>
      </c>
      <c r="R6" t="s">
        <v>21</v>
      </c>
      <c r="S6">
        <v>0.39700000000000002</v>
      </c>
      <c r="T6">
        <v>0.375</v>
      </c>
      <c r="U6">
        <v>19.940000000000001</v>
      </c>
      <c r="V6">
        <v>17.89</v>
      </c>
      <c r="W6">
        <v>1</v>
      </c>
      <c r="X6">
        <v>15.5</v>
      </c>
      <c r="Y6" t="s">
        <v>54</v>
      </c>
    </row>
    <row r="7" spans="1:25" x14ac:dyDescent="0.25">
      <c r="A7" t="s">
        <v>107</v>
      </c>
      <c r="B7" t="s">
        <v>108</v>
      </c>
      <c r="C7">
        <v>6</v>
      </c>
      <c r="D7">
        <v>0.85899999999999999</v>
      </c>
      <c r="E7">
        <v>15</v>
      </c>
      <c r="F7">
        <v>95</v>
      </c>
      <c r="G7">
        <v>10</v>
      </c>
      <c r="H7">
        <v>3</v>
      </c>
      <c r="I7">
        <f t="shared" si="0"/>
        <v>13</v>
      </c>
      <c r="J7">
        <v>97</v>
      </c>
      <c r="K7">
        <v>40</v>
      </c>
      <c r="L7">
        <v>2</v>
      </c>
      <c r="M7" t="s">
        <v>109</v>
      </c>
      <c r="N7">
        <v>13</v>
      </c>
      <c r="O7">
        <v>1167</v>
      </c>
      <c r="P7">
        <v>85</v>
      </c>
      <c r="Q7">
        <v>0</v>
      </c>
      <c r="R7" t="s">
        <v>21</v>
      </c>
      <c r="S7">
        <v>0.57199999999999995</v>
      </c>
      <c r="T7">
        <v>0.45500000000000002</v>
      </c>
      <c r="U7">
        <v>23.46</v>
      </c>
      <c r="V7">
        <v>17.89</v>
      </c>
      <c r="W7">
        <v>1</v>
      </c>
      <c r="X7">
        <v>3</v>
      </c>
      <c r="Y7" t="s">
        <v>50</v>
      </c>
    </row>
    <row r="8" spans="1:25" x14ac:dyDescent="0.25">
      <c r="A8" t="s">
        <v>56</v>
      </c>
      <c r="B8" t="s">
        <v>57</v>
      </c>
      <c r="C8">
        <v>7</v>
      </c>
      <c r="D8">
        <v>0.94499999999999995</v>
      </c>
      <c r="E8">
        <v>13</v>
      </c>
      <c r="F8">
        <v>39</v>
      </c>
      <c r="G8">
        <v>5</v>
      </c>
      <c r="H8">
        <v>9</v>
      </c>
      <c r="I8">
        <f t="shared" si="0"/>
        <v>14</v>
      </c>
      <c r="J8">
        <v>83</v>
      </c>
      <c r="K8">
        <v>36</v>
      </c>
      <c r="L8">
        <v>3</v>
      </c>
      <c r="M8" t="s">
        <v>58</v>
      </c>
      <c r="N8">
        <v>14</v>
      </c>
      <c r="O8">
        <v>298</v>
      </c>
      <c r="P8">
        <v>54</v>
      </c>
      <c r="Q8">
        <v>0</v>
      </c>
      <c r="R8" t="s">
        <v>21</v>
      </c>
      <c r="S8">
        <v>0.73599999999999999</v>
      </c>
      <c r="T8">
        <v>0.95699999999999996</v>
      </c>
      <c r="U8">
        <v>16.77</v>
      </c>
      <c r="V8">
        <v>16.77</v>
      </c>
      <c r="W8">
        <v>1</v>
      </c>
      <c r="X8">
        <v>29</v>
      </c>
      <c r="Y8" t="s">
        <v>22</v>
      </c>
    </row>
    <row r="9" spans="1:25" x14ac:dyDescent="0.25">
      <c r="A9" t="s">
        <v>66</v>
      </c>
      <c r="B9" t="s">
        <v>67</v>
      </c>
      <c r="C9">
        <v>8</v>
      </c>
      <c r="D9">
        <v>0.98</v>
      </c>
      <c r="E9">
        <v>6</v>
      </c>
      <c r="F9">
        <v>86</v>
      </c>
      <c r="G9">
        <v>4</v>
      </c>
      <c r="H9">
        <v>7</v>
      </c>
      <c r="I9">
        <f t="shared" si="0"/>
        <v>11</v>
      </c>
      <c r="J9">
        <v>63</v>
      </c>
      <c r="K9">
        <v>35</v>
      </c>
      <c r="L9">
        <v>3</v>
      </c>
      <c r="M9" t="s">
        <v>68</v>
      </c>
      <c r="N9">
        <v>11</v>
      </c>
      <c r="O9">
        <v>946</v>
      </c>
      <c r="P9">
        <v>77</v>
      </c>
      <c r="Q9">
        <v>1</v>
      </c>
      <c r="R9" t="s">
        <v>24</v>
      </c>
      <c r="S9">
        <v>0.26300000000000001</v>
      </c>
      <c r="T9">
        <v>0.73899999999999999</v>
      </c>
      <c r="U9">
        <v>19.46</v>
      </c>
      <c r="V9">
        <v>19.440000000000001</v>
      </c>
      <c r="W9">
        <v>1</v>
      </c>
      <c r="X9">
        <v>8.5</v>
      </c>
      <c r="Y9" t="s">
        <v>54</v>
      </c>
    </row>
    <row r="10" spans="1:25" x14ac:dyDescent="0.25">
      <c r="A10" t="s">
        <v>48</v>
      </c>
      <c r="B10" t="s">
        <v>49</v>
      </c>
      <c r="C10">
        <v>9</v>
      </c>
      <c r="D10">
        <v>0.59</v>
      </c>
      <c r="E10">
        <v>43</v>
      </c>
      <c r="F10">
        <v>28</v>
      </c>
      <c r="G10">
        <v>9</v>
      </c>
      <c r="H10">
        <v>9</v>
      </c>
      <c r="I10">
        <f t="shared" si="0"/>
        <v>18</v>
      </c>
      <c r="J10">
        <v>39</v>
      </c>
      <c r="K10">
        <v>30</v>
      </c>
      <c r="L10">
        <v>4</v>
      </c>
      <c r="M10" t="s">
        <v>51</v>
      </c>
      <c r="N10">
        <v>16</v>
      </c>
      <c r="O10">
        <v>295</v>
      </c>
      <c r="P10">
        <v>43</v>
      </c>
      <c r="Q10">
        <v>0</v>
      </c>
      <c r="R10" t="s">
        <v>21</v>
      </c>
      <c r="S10">
        <v>0.74199999999999999</v>
      </c>
      <c r="T10">
        <v>0.78200000000000003</v>
      </c>
      <c r="U10">
        <v>5.61</v>
      </c>
      <c r="V10">
        <v>0.04</v>
      </c>
      <c r="W10">
        <v>0</v>
      </c>
      <c r="X10">
        <v>6.5</v>
      </c>
      <c r="Y10" t="s">
        <v>50</v>
      </c>
    </row>
    <row r="11" spans="1:25" x14ac:dyDescent="0.25">
      <c r="A11" t="s">
        <v>79</v>
      </c>
      <c r="B11" t="s">
        <v>80</v>
      </c>
      <c r="C11">
        <v>10</v>
      </c>
      <c r="D11">
        <v>0.86099999999999999</v>
      </c>
      <c r="E11">
        <v>121</v>
      </c>
      <c r="F11">
        <v>20</v>
      </c>
      <c r="G11">
        <v>2</v>
      </c>
      <c r="H11">
        <v>5</v>
      </c>
      <c r="I11">
        <f t="shared" si="0"/>
        <v>7</v>
      </c>
      <c r="J11">
        <v>41</v>
      </c>
      <c r="K11">
        <v>29</v>
      </c>
      <c r="L11">
        <v>3</v>
      </c>
      <c r="M11" t="s">
        <v>81</v>
      </c>
      <c r="N11">
        <v>7</v>
      </c>
      <c r="O11">
        <v>1109</v>
      </c>
      <c r="P11">
        <v>66</v>
      </c>
      <c r="Q11">
        <v>0</v>
      </c>
      <c r="R11" t="s">
        <v>21</v>
      </c>
      <c r="S11">
        <v>0.91600000000000004</v>
      </c>
      <c r="T11">
        <v>0.73899999999999999</v>
      </c>
      <c r="U11">
        <v>10.81</v>
      </c>
      <c r="V11">
        <v>8.26</v>
      </c>
      <c r="W11">
        <v>0</v>
      </c>
      <c r="X11">
        <v>14</v>
      </c>
      <c r="Y11" t="s">
        <v>22</v>
      </c>
    </row>
    <row r="12" spans="1:25" x14ac:dyDescent="0.25">
      <c r="A12" t="s">
        <v>85</v>
      </c>
      <c r="B12" t="s">
        <v>42</v>
      </c>
      <c r="C12">
        <v>11</v>
      </c>
      <c r="D12">
        <v>0.79600000000000004</v>
      </c>
      <c r="E12">
        <v>95</v>
      </c>
      <c r="F12">
        <v>42</v>
      </c>
      <c r="G12">
        <v>14</v>
      </c>
      <c r="H12">
        <v>4</v>
      </c>
      <c r="I12">
        <f t="shared" si="0"/>
        <v>18</v>
      </c>
      <c r="J12">
        <v>30</v>
      </c>
      <c r="K12">
        <v>29</v>
      </c>
      <c r="L12">
        <v>4</v>
      </c>
      <c r="M12" t="s">
        <v>86</v>
      </c>
      <c r="N12">
        <v>12</v>
      </c>
      <c r="O12">
        <v>565</v>
      </c>
      <c r="P12">
        <v>51</v>
      </c>
      <c r="Q12">
        <v>0</v>
      </c>
      <c r="R12" t="s">
        <v>21</v>
      </c>
      <c r="S12">
        <v>0.71699999999999997</v>
      </c>
      <c r="T12">
        <v>0.93</v>
      </c>
      <c r="U12">
        <v>8.9499999999999993</v>
      </c>
      <c r="V12">
        <v>1.51</v>
      </c>
      <c r="W12">
        <v>0</v>
      </c>
      <c r="X12">
        <v>17.5</v>
      </c>
      <c r="Y12" t="s">
        <v>22</v>
      </c>
    </row>
    <row r="13" spans="1:25" x14ac:dyDescent="0.25">
      <c r="A13" t="s">
        <v>128</v>
      </c>
      <c r="B13" t="s">
        <v>129</v>
      </c>
      <c r="C13">
        <v>12</v>
      </c>
      <c r="D13">
        <v>0.99199999999999999</v>
      </c>
      <c r="E13">
        <v>118</v>
      </c>
      <c r="F13">
        <v>63</v>
      </c>
      <c r="G13">
        <v>12</v>
      </c>
      <c r="H13">
        <v>2</v>
      </c>
      <c r="I13">
        <f t="shared" si="0"/>
        <v>14</v>
      </c>
      <c r="J13">
        <v>27</v>
      </c>
      <c r="K13">
        <v>28</v>
      </c>
      <c r="L13">
        <v>5</v>
      </c>
      <c r="M13" t="s">
        <v>130</v>
      </c>
      <c r="N13">
        <v>14</v>
      </c>
      <c r="O13">
        <v>403</v>
      </c>
      <c r="P13">
        <v>31</v>
      </c>
      <c r="Q13">
        <v>1</v>
      </c>
      <c r="R13" t="s">
        <v>24</v>
      </c>
      <c r="S13">
        <v>0.252</v>
      </c>
      <c r="T13">
        <v>0.23300000000000001</v>
      </c>
      <c r="U13">
        <v>22.11</v>
      </c>
      <c r="V13">
        <v>20.2</v>
      </c>
      <c r="W13">
        <v>1</v>
      </c>
      <c r="X13">
        <v>15.5</v>
      </c>
      <c r="Y13" t="s">
        <v>50</v>
      </c>
    </row>
    <row r="14" spans="1:25" x14ac:dyDescent="0.25">
      <c r="A14" t="s">
        <v>69</v>
      </c>
      <c r="B14" t="s">
        <v>42</v>
      </c>
      <c r="C14">
        <v>13</v>
      </c>
      <c r="D14">
        <v>0.76</v>
      </c>
      <c r="E14">
        <v>91</v>
      </c>
      <c r="F14">
        <v>153</v>
      </c>
      <c r="G14">
        <v>25</v>
      </c>
      <c r="H14">
        <v>6</v>
      </c>
      <c r="I14">
        <f t="shared" si="0"/>
        <v>31</v>
      </c>
      <c r="J14">
        <v>31</v>
      </c>
      <c r="K14">
        <v>20</v>
      </c>
      <c r="L14">
        <v>3</v>
      </c>
      <c r="M14" t="s">
        <v>70</v>
      </c>
      <c r="N14">
        <v>19</v>
      </c>
      <c r="O14">
        <v>399</v>
      </c>
      <c r="P14">
        <v>34</v>
      </c>
      <c r="Q14">
        <v>0</v>
      </c>
      <c r="R14" t="s">
        <v>21</v>
      </c>
      <c r="S14">
        <v>0.66500000000000004</v>
      </c>
      <c r="T14">
        <v>0.86299999999999999</v>
      </c>
      <c r="U14">
        <v>6.85</v>
      </c>
      <c r="V14">
        <v>0.66</v>
      </c>
      <c r="W14">
        <v>0</v>
      </c>
      <c r="X14">
        <v>19</v>
      </c>
      <c r="Y14" t="s">
        <v>22</v>
      </c>
    </row>
    <row r="15" spans="1:25" x14ac:dyDescent="0.25">
      <c r="A15" t="s">
        <v>260</v>
      </c>
      <c r="B15" t="s">
        <v>261</v>
      </c>
      <c r="C15">
        <v>14</v>
      </c>
      <c r="D15">
        <v>0.94499999999999995</v>
      </c>
      <c r="E15">
        <v>128</v>
      </c>
      <c r="F15">
        <v>56</v>
      </c>
      <c r="G15">
        <v>10</v>
      </c>
      <c r="H15">
        <v>0</v>
      </c>
      <c r="I15">
        <f t="shared" si="0"/>
        <v>10</v>
      </c>
      <c r="J15">
        <v>43</v>
      </c>
      <c r="K15">
        <v>13</v>
      </c>
      <c r="L15">
        <v>3</v>
      </c>
      <c r="M15" t="s">
        <v>262</v>
      </c>
      <c r="N15">
        <v>10</v>
      </c>
      <c r="O15">
        <v>492</v>
      </c>
      <c r="P15">
        <v>46</v>
      </c>
      <c r="Q15">
        <v>0</v>
      </c>
      <c r="R15" t="s">
        <v>21</v>
      </c>
      <c r="S15">
        <v>0.85599999999999998</v>
      </c>
      <c r="T15">
        <v>0.873</v>
      </c>
      <c r="U15">
        <v>25.11</v>
      </c>
      <c r="V15">
        <v>19.73</v>
      </c>
      <c r="W15">
        <v>1</v>
      </c>
      <c r="X15">
        <v>17.5</v>
      </c>
      <c r="Y15" t="s">
        <v>22</v>
      </c>
    </row>
    <row r="16" spans="1:25" x14ac:dyDescent="0.25">
      <c r="A16" t="s">
        <v>41</v>
      </c>
      <c r="B16" t="s">
        <v>42</v>
      </c>
      <c r="C16">
        <v>15</v>
      </c>
      <c r="D16">
        <v>0.82399999999999995</v>
      </c>
      <c r="E16">
        <v>96</v>
      </c>
      <c r="F16">
        <v>41</v>
      </c>
      <c r="G16">
        <v>5</v>
      </c>
      <c r="H16">
        <v>11</v>
      </c>
      <c r="I16">
        <f t="shared" si="0"/>
        <v>16</v>
      </c>
      <c r="J16">
        <v>19</v>
      </c>
      <c r="K16">
        <v>12</v>
      </c>
      <c r="L16">
        <v>3</v>
      </c>
      <c r="M16" t="s">
        <v>43</v>
      </c>
      <c r="N16">
        <v>13</v>
      </c>
      <c r="O16">
        <v>497</v>
      </c>
      <c r="P16">
        <v>32</v>
      </c>
      <c r="Q16">
        <v>1</v>
      </c>
      <c r="R16" t="s">
        <v>21</v>
      </c>
      <c r="S16">
        <v>0.70399999999999996</v>
      </c>
      <c r="T16">
        <v>0.93200000000000005</v>
      </c>
      <c r="U16">
        <v>12.78</v>
      </c>
      <c r="V16">
        <v>0.43</v>
      </c>
      <c r="W16">
        <v>0</v>
      </c>
      <c r="X16">
        <v>17</v>
      </c>
      <c r="Y16" t="s">
        <v>22</v>
      </c>
    </row>
    <row r="17" spans="1:25" x14ac:dyDescent="0.25">
      <c r="A17" t="s">
        <v>74</v>
      </c>
      <c r="B17" t="s">
        <v>42</v>
      </c>
      <c r="C17">
        <v>16</v>
      </c>
      <c r="D17">
        <v>0.91800000000000004</v>
      </c>
      <c r="E17">
        <v>53</v>
      </c>
      <c r="F17">
        <v>48</v>
      </c>
      <c r="G17">
        <v>3</v>
      </c>
      <c r="H17">
        <v>5</v>
      </c>
      <c r="I17">
        <f t="shared" si="0"/>
        <v>8</v>
      </c>
      <c r="J17">
        <v>19</v>
      </c>
      <c r="K17">
        <v>6</v>
      </c>
      <c r="L17">
        <v>2</v>
      </c>
      <c r="M17" t="s">
        <v>75</v>
      </c>
      <c r="N17">
        <v>7</v>
      </c>
      <c r="O17">
        <v>506</v>
      </c>
      <c r="P17">
        <v>26</v>
      </c>
      <c r="Q17">
        <v>0</v>
      </c>
      <c r="R17" t="s">
        <v>21</v>
      </c>
      <c r="S17">
        <v>0.89200000000000002</v>
      </c>
      <c r="T17">
        <v>0.93799999999999994</v>
      </c>
      <c r="U17">
        <v>22.9</v>
      </c>
      <c r="V17">
        <v>14.1</v>
      </c>
      <c r="W17">
        <v>0</v>
      </c>
      <c r="X17">
        <v>27</v>
      </c>
      <c r="Y17" t="s">
        <v>22</v>
      </c>
    </row>
    <row r="18" spans="1:25" x14ac:dyDescent="0.25">
      <c r="A18" t="s">
        <v>208</v>
      </c>
      <c r="B18" t="s">
        <v>209</v>
      </c>
      <c r="C18">
        <v>17</v>
      </c>
      <c r="D18">
        <v>0.72699999999999998</v>
      </c>
      <c r="E18">
        <v>44</v>
      </c>
      <c r="F18">
        <v>18</v>
      </c>
      <c r="G18">
        <v>6</v>
      </c>
      <c r="H18">
        <v>0</v>
      </c>
      <c r="I18">
        <f t="shared" si="0"/>
        <v>6</v>
      </c>
      <c r="J18">
        <v>17</v>
      </c>
      <c r="K18">
        <v>5</v>
      </c>
      <c r="L18">
        <v>2</v>
      </c>
      <c r="M18" t="s">
        <v>210</v>
      </c>
      <c r="N18">
        <v>6</v>
      </c>
      <c r="O18">
        <v>276</v>
      </c>
      <c r="P18">
        <v>19</v>
      </c>
      <c r="Q18">
        <v>0</v>
      </c>
      <c r="R18" t="s">
        <v>21</v>
      </c>
      <c r="S18">
        <v>0.80800000000000005</v>
      </c>
      <c r="T18">
        <v>0.88400000000000001</v>
      </c>
      <c r="U18">
        <v>2.04</v>
      </c>
      <c r="V18">
        <v>0</v>
      </c>
      <c r="W18">
        <v>0</v>
      </c>
      <c r="X18">
        <v>27</v>
      </c>
      <c r="Y18" t="s">
        <v>22</v>
      </c>
    </row>
    <row r="19" spans="1:25" x14ac:dyDescent="0.25">
      <c r="A19" t="s">
        <v>119</v>
      </c>
      <c r="B19" t="s">
        <v>120</v>
      </c>
      <c r="C19">
        <v>18</v>
      </c>
      <c r="D19">
        <v>0.98799999999999999</v>
      </c>
      <c r="E19">
        <v>100</v>
      </c>
      <c r="F19">
        <v>23</v>
      </c>
      <c r="G19">
        <v>0</v>
      </c>
      <c r="H19">
        <v>3</v>
      </c>
      <c r="I19">
        <f t="shared" si="0"/>
        <v>3</v>
      </c>
      <c r="J19">
        <v>14</v>
      </c>
      <c r="K19">
        <v>4</v>
      </c>
      <c r="L19">
        <v>2</v>
      </c>
      <c r="M19" t="s">
        <v>121</v>
      </c>
      <c r="N19">
        <v>3</v>
      </c>
      <c r="O19">
        <v>255</v>
      </c>
      <c r="P19">
        <v>23</v>
      </c>
      <c r="Q19">
        <v>1</v>
      </c>
      <c r="R19" t="s">
        <v>21</v>
      </c>
      <c r="S19">
        <v>0.65500000000000003</v>
      </c>
      <c r="T19">
        <v>0.89400000000000002</v>
      </c>
      <c r="U19">
        <v>41.87</v>
      </c>
      <c r="V19">
        <v>19.239999999999998</v>
      </c>
      <c r="W19">
        <v>2</v>
      </c>
      <c r="X19">
        <v>22</v>
      </c>
      <c r="Y19" t="s">
        <v>22</v>
      </c>
    </row>
    <row r="20" spans="1:25" x14ac:dyDescent="0.25">
      <c r="A20" t="s">
        <v>116</v>
      </c>
      <c r="B20" t="s">
        <v>117</v>
      </c>
      <c r="C20">
        <v>19</v>
      </c>
      <c r="D20">
        <v>0.86799999999999999</v>
      </c>
      <c r="E20">
        <v>123</v>
      </c>
      <c r="F20">
        <v>34</v>
      </c>
      <c r="G20">
        <v>6</v>
      </c>
      <c r="H20">
        <v>3</v>
      </c>
      <c r="I20">
        <f t="shared" si="0"/>
        <v>9</v>
      </c>
      <c r="J20">
        <v>41</v>
      </c>
      <c r="K20">
        <v>4</v>
      </c>
      <c r="L20">
        <v>2</v>
      </c>
      <c r="M20" t="s">
        <v>118</v>
      </c>
      <c r="N20">
        <v>9</v>
      </c>
      <c r="O20">
        <v>638</v>
      </c>
      <c r="P20">
        <v>38</v>
      </c>
      <c r="Q20">
        <v>1</v>
      </c>
      <c r="R20" t="s">
        <v>21</v>
      </c>
      <c r="S20">
        <v>0.28100000000000003</v>
      </c>
      <c r="T20">
        <v>0.56699999999999995</v>
      </c>
      <c r="U20">
        <v>29.49</v>
      </c>
      <c r="V20">
        <v>13.06</v>
      </c>
      <c r="W20">
        <v>0</v>
      </c>
      <c r="X20">
        <v>17</v>
      </c>
      <c r="Y20" t="s">
        <v>22</v>
      </c>
    </row>
    <row r="21" spans="1:25" x14ac:dyDescent="0.25">
      <c r="A21" t="s">
        <v>110</v>
      </c>
      <c r="B21" t="s">
        <v>111</v>
      </c>
      <c r="C21">
        <v>20</v>
      </c>
      <c r="D21">
        <v>0.99199999999999999</v>
      </c>
      <c r="E21">
        <v>136</v>
      </c>
      <c r="F21">
        <v>55</v>
      </c>
      <c r="G21">
        <v>6</v>
      </c>
      <c r="H21">
        <v>3</v>
      </c>
      <c r="I21">
        <f t="shared" si="0"/>
        <v>9</v>
      </c>
      <c r="J21">
        <v>15</v>
      </c>
      <c r="K21">
        <v>3</v>
      </c>
      <c r="L21">
        <v>2</v>
      </c>
      <c r="M21" t="s">
        <v>112</v>
      </c>
      <c r="N21">
        <v>9</v>
      </c>
      <c r="O21">
        <v>375</v>
      </c>
      <c r="P21">
        <v>26</v>
      </c>
      <c r="Q21">
        <v>1</v>
      </c>
      <c r="R21" t="s">
        <v>21</v>
      </c>
      <c r="S21">
        <v>0.55300000000000005</v>
      </c>
      <c r="T21">
        <v>0.193</v>
      </c>
      <c r="U21">
        <v>21.98</v>
      </c>
      <c r="V21">
        <v>16.59</v>
      </c>
      <c r="W21">
        <v>1</v>
      </c>
      <c r="X21">
        <v>21</v>
      </c>
      <c r="Y21" t="s">
        <v>54</v>
      </c>
    </row>
    <row r="22" spans="1:25" x14ac:dyDescent="0.25">
      <c r="A22" t="s">
        <v>87</v>
      </c>
      <c r="B22" t="s">
        <v>88</v>
      </c>
      <c r="C22">
        <v>21</v>
      </c>
      <c r="D22">
        <v>0.998</v>
      </c>
      <c r="E22">
        <v>83</v>
      </c>
      <c r="F22">
        <v>28</v>
      </c>
      <c r="G22">
        <v>3</v>
      </c>
      <c r="H22">
        <v>4</v>
      </c>
      <c r="I22">
        <f t="shared" si="0"/>
        <v>7</v>
      </c>
      <c r="J22">
        <v>20</v>
      </c>
      <c r="K22">
        <v>3</v>
      </c>
      <c r="L22">
        <v>3</v>
      </c>
      <c r="M22" t="s">
        <v>89</v>
      </c>
      <c r="N22">
        <v>7</v>
      </c>
      <c r="O22">
        <v>669</v>
      </c>
      <c r="P22">
        <v>31</v>
      </c>
      <c r="Q22">
        <v>2</v>
      </c>
      <c r="R22" t="s">
        <v>24</v>
      </c>
      <c r="S22">
        <v>0.17499999999999999</v>
      </c>
      <c r="T22">
        <v>0.111</v>
      </c>
      <c r="U22">
        <v>35.19</v>
      </c>
      <c r="V22">
        <v>0.03</v>
      </c>
      <c r="W22">
        <v>1</v>
      </c>
      <c r="X22">
        <v>23</v>
      </c>
      <c r="Y22" t="s">
        <v>54</v>
      </c>
    </row>
    <row r="23" spans="1:25" x14ac:dyDescent="0.25">
      <c r="A23" t="s">
        <v>102</v>
      </c>
      <c r="B23" t="s">
        <v>103</v>
      </c>
      <c r="C23">
        <v>22</v>
      </c>
      <c r="D23">
        <v>0.99299999999999999</v>
      </c>
      <c r="E23">
        <v>86</v>
      </c>
      <c r="F23">
        <v>33</v>
      </c>
      <c r="G23">
        <v>5</v>
      </c>
      <c r="H23">
        <v>3</v>
      </c>
      <c r="I23">
        <f t="shared" si="0"/>
        <v>8</v>
      </c>
      <c r="J23">
        <v>10</v>
      </c>
      <c r="K23">
        <v>2</v>
      </c>
      <c r="L23">
        <v>2</v>
      </c>
      <c r="M23" t="s">
        <v>104</v>
      </c>
      <c r="N23">
        <v>5</v>
      </c>
      <c r="O23">
        <v>290</v>
      </c>
      <c r="P23">
        <v>13</v>
      </c>
      <c r="Q23">
        <v>2</v>
      </c>
      <c r="R23" t="s">
        <v>24</v>
      </c>
      <c r="S23">
        <v>0.20200000000000001</v>
      </c>
      <c r="T23">
        <v>0.85399999999999998</v>
      </c>
      <c r="U23">
        <v>42.01</v>
      </c>
      <c r="V23">
        <v>22.81</v>
      </c>
      <c r="W23">
        <v>2</v>
      </c>
      <c r="X23">
        <v>22</v>
      </c>
      <c r="Y23" t="s">
        <v>22</v>
      </c>
    </row>
    <row r="24" spans="1:25" x14ac:dyDescent="0.25">
      <c r="A24" t="s">
        <v>184</v>
      </c>
      <c r="B24" t="s">
        <v>185</v>
      </c>
      <c r="C24">
        <v>23</v>
      </c>
      <c r="D24">
        <v>0.76100000000000001</v>
      </c>
      <c r="E24">
        <v>62</v>
      </c>
      <c r="F24">
        <v>20</v>
      </c>
      <c r="G24">
        <v>15</v>
      </c>
      <c r="H24">
        <v>0</v>
      </c>
      <c r="I24">
        <f t="shared" si="0"/>
        <v>15</v>
      </c>
      <c r="J24">
        <v>65</v>
      </c>
      <c r="K24">
        <v>2</v>
      </c>
      <c r="L24">
        <v>2</v>
      </c>
      <c r="M24" t="s">
        <v>186</v>
      </c>
      <c r="N24">
        <v>7</v>
      </c>
      <c r="O24">
        <v>1014</v>
      </c>
      <c r="P24">
        <v>58</v>
      </c>
      <c r="Q24">
        <v>2</v>
      </c>
      <c r="R24" t="s">
        <v>21</v>
      </c>
      <c r="S24">
        <v>0.20599999999999999</v>
      </c>
      <c r="T24">
        <v>0.16300000000000001</v>
      </c>
      <c r="U24">
        <v>13.55</v>
      </c>
      <c r="V24">
        <v>0.2</v>
      </c>
      <c r="W24">
        <v>0</v>
      </c>
      <c r="X24">
        <v>23</v>
      </c>
      <c r="Y24" t="s">
        <v>54</v>
      </c>
    </row>
    <row r="25" spans="1:25" x14ac:dyDescent="0.25">
      <c r="A25" t="s">
        <v>150</v>
      </c>
      <c r="B25" t="s">
        <v>42</v>
      </c>
      <c r="C25">
        <v>24</v>
      </c>
      <c r="D25">
        <v>0.81599999999999995</v>
      </c>
      <c r="E25">
        <v>90</v>
      </c>
      <c r="F25">
        <v>16</v>
      </c>
      <c r="G25">
        <v>4</v>
      </c>
      <c r="H25">
        <v>0</v>
      </c>
      <c r="I25">
        <f t="shared" si="0"/>
        <v>4</v>
      </c>
      <c r="J25">
        <v>6</v>
      </c>
      <c r="K25">
        <v>1</v>
      </c>
      <c r="L25">
        <v>2</v>
      </c>
      <c r="M25" t="s">
        <v>151</v>
      </c>
      <c r="N25">
        <v>4</v>
      </c>
      <c r="O25">
        <v>477</v>
      </c>
      <c r="P25">
        <v>7</v>
      </c>
      <c r="Q25">
        <v>0</v>
      </c>
      <c r="R25" t="s">
        <v>21</v>
      </c>
      <c r="S25">
        <v>0.73799999999999999</v>
      </c>
      <c r="T25">
        <v>0.80200000000000005</v>
      </c>
      <c r="U25">
        <v>3.06</v>
      </c>
      <c r="V25">
        <v>0.78</v>
      </c>
      <c r="W25">
        <v>0</v>
      </c>
      <c r="X25">
        <v>22</v>
      </c>
      <c r="Y25" t="s">
        <v>22</v>
      </c>
    </row>
    <row r="26" spans="1:25" x14ac:dyDescent="0.25">
      <c r="A26" t="s">
        <v>82</v>
      </c>
      <c r="B26" t="s">
        <v>83</v>
      </c>
      <c r="C26">
        <v>25</v>
      </c>
      <c r="D26">
        <v>0.97799999999999998</v>
      </c>
      <c r="E26">
        <v>112</v>
      </c>
      <c r="F26">
        <v>5</v>
      </c>
      <c r="G26">
        <v>0</v>
      </c>
      <c r="H26">
        <v>5</v>
      </c>
      <c r="I26">
        <f t="shared" si="0"/>
        <v>5</v>
      </c>
      <c r="J26">
        <v>16</v>
      </c>
      <c r="K26">
        <v>1</v>
      </c>
      <c r="L26">
        <v>2</v>
      </c>
      <c r="M26" t="s">
        <v>84</v>
      </c>
      <c r="N26">
        <v>4</v>
      </c>
      <c r="O26">
        <v>313</v>
      </c>
      <c r="P26">
        <v>23</v>
      </c>
      <c r="Q26">
        <v>1</v>
      </c>
      <c r="R26" t="s">
        <v>24</v>
      </c>
      <c r="S26">
        <v>0.13100000000000001</v>
      </c>
      <c r="T26">
        <v>6.3E-2</v>
      </c>
      <c r="U26">
        <v>21.87</v>
      </c>
      <c r="V26">
        <v>21.14</v>
      </c>
      <c r="W26">
        <v>1</v>
      </c>
      <c r="X26">
        <v>12.5</v>
      </c>
      <c r="Y26" t="s">
        <v>22</v>
      </c>
    </row>
    <row r="27" spans="1:25" x14ac:dyDescent="0.25">
      <c r="A27" t="s">
        <v>228</v>
      </c>
      <c r="B27" t="s">
        <v>229</v>
      </c>
      <c r="C27">
        <v>26</v>
      </c>
      <c r="D27">
        <v>0.97799999999999998</v>
      </c>
      <c r="E27">
        <v>3</v>
      </c>
      <c r="F27">
        <v>9</v>
      </c>
      <c r="G27">
        <v>1</v>
      </c>
      <c r="H27">
        <v>0</v>
      </c>
      <c r="I27">
        <f t="shared" si="0"/>
        <v>1</v>
      </c>
      <c r="J27">
        <v>4</v>
      </c>
      <c r="K27">
        <v>0</v>
      </c>
      <c r="L27">
        <v>0</v>
      </c>
      <c r="M27" t="s">
        <v>91</v>
      </c>
      <c r="N27">
        <v>1</v>
      </c>
      <c r="O27">
        <v>1096</v>
      </c>
      <c r="P27">
        <v>3</v>
      </c>
      <c r="Q27">
        <v>1</v>
      </c>
      <c r="R27" t="s">
        <v>24</v>
      </c>
      <c r="S27">
        <v>0.312</v>
      </c>
      <c r="T27">
        <v>7.4999999999999997E-2</v>
      </c>
      <c r="U27">
        <v>21.75</v>
      </c>
      <c r="V27">
        <v>0.04</v>
      </c>
      <c r="W27">
        <v>1</v>
      </c>
      <c r="X27">
        <v>5</v>
      </c>
      <c r="Y27" t="s">
        <v>54</v>
      </c>
    </row>
    <row r="28" spans="1:25" x14ac:dyDescent="0.25">
      <c r="A28" t="s">
        <v>211</v>
      </c>
      <c r="B28" t="s">
        <v>212</v>
      </c>
      <c r="C28">
        <v>27</v>
      </c>
      <c r="D28">
        <v>0.97699999999999998</v>
      </c>
      <c r="E28">
        <v>42</v>
      </c>
      <c r="F28">
        <v>33</v>
      </c>
      <c r="G28">
        <v>2</v>
      </c>
      <c r="H28">
        <v>0</v>
      </c>
      <c r="I28">
        <f t="shared" si="0"/>
        <v>2</v>
      </c>
      <c r="J28">
        <v>12</v>
      </c>
      <c r="K28">
        <v>0</v>
      </c>
      <c r="L28">
        <v>0</v>
      </c>
      <c r="M28" t="s">
        <v>91</v>
      </c>
      <c r="N28">
        <v>2</v>
      </c>
      <c r="O28">
        <v>2310</v>
      </c>
      <c r="P28">
        <v>19</v>
      </c>
      <c r="Q28">
        <v>1</v>
      </c>
      <c r="R28" t="s">
        <v>24</v>
      </c>
      <c r="S28">
        <v>0.108</v>
      </c>
      <c r="T28">
        <v>5.6000000000000001E-2</v>
      </c>
      <c r="U28">
        <v>20.88</v>
      </c>
      <c r="V28">
        <v>16.100000000000001</v>
      </c>
      <c r="W28">
        <v>1</v>
      </c>
      <c r="X28">
        <v>7</v>
      </c>
      <c r="Y28" t="s">
        <v>54</v>
      </c>
    </row>
    <row r="29" spans="1:25" x14ac:dyDescent="0.25">
      <c r="A29" t="s">
        <v>124</v>
      </c>
      <c r="B29" t="s">
        <v>125</v>
      </c>
      <c r="C29">
        <v>28</v>
      </c>
      <c r="D29">
        <v>0.69799999999999995</v>
      </c>
      <c r="E29">
        <v>70</v>
      </c>
      <c r="F29">
        <v>38</v>
      </c>
      <c r="G29">
        <v>1</v>
      </c>
      <c r="H29">
        <v>2</v>
      </c>
      <c r="I29">
        <f t="shared" si="0"/>
        <v>3</v>
      </c>
      <c r="J29">
        <v>20</v>
      </c>
      <c r="K29">
        <v>0</v>
      </c>
      <c r="L29">
        <v>0</v>
      </c>
      <c r="M29" t="s">
        <v>91</v>
      </c>
      <c r="N29">
        <v>3</v>
      </c>
      <c r="O29">
        <v>1185</v>
      </c>
      <c r="P29">
        <v>46</v>
      </c>
      <c r="Q29">
        <v>0</v>
      </c>
      <c r="R29" t="s">
        <v>21</v>
      </c>
      <c r="S29">
        <v>0.86499999999999999</v>
      </c>
      <c r="T29">
        <v>0.90900000000000003</v>
      </c>
      <c r="U29">
        <v>2.5</v>
      </c>
      <c r="V29">
        <v>2.44</v>
      </c>
      <c r="W29">
        <v>0</v>
      </c>
      <c r="X29">
        <v>11.5</v>
      </c>
      <c r="Y29" t="s">
        <v>50</v>
      </c>
    </row>
    <row r="30" spans="1:25" x14ac:dyDescent="0.25">
      <c r="A30" t="s">
        <v>146</v>
      </c>
      <c r="B30" t="s">
        <v>147</v>
      </c>
      <c r="C30">
        <v>29</v>
      </c>
      <c r="D30">
        <v>0.85699999999999998</v>
      </c>
      <c r="E30">
        <v>137</v>
      </c>
      <c r="F30">
        <v>11</v>
      </c>
      <c r="G30">
        <v>0</v>
      </c>
      <c r="H30">
        <v>1</v>
      </c>
      <c r="I30">
        <f t="shared" si="0"/>
        <v>1</v>
      </c>
      <c r="J30">
        <v>6</v>
      </c>
      <c r="K30">
        <v>0</v>
      </c>
      <c r="L30">
        <v>0</v>
      </c>
      <c r="M30" t="s">
        <v>91</v>
      </c>
      <c r="N30">
        <v>1</v>
      </c>
      <c r="O30">
        <v>397</v>
      </c>
      <c r="P30">
        <v>13</v>
      </c>
      <c r="Q30">
        <v>0</v>
      </c>
      <c r="R30" t="s">
        <v>21</v>
      </c>
      <c r="S30">
        <v>0.55100000000000005</v>
      </c>
      <c r="T30">
        <v>0.129</v>
      </c>
      <c r="U30">
        <v>20.68</v>
      </c>
      <c r="V30">
        <v>18.02</v>
      </c>
      <c r="W30">
        <v>1</v>
      </c>
      <c r="X30">
        <v>3.5</v>
      </c>
      <c r="Y30" t="s">
        <v>50</v>
      </c>
    </row>
    <row r="31" spans="1:25" x14ac:dyDescent="0.25">
      <c r="A31" t="s">
        <v>252</v>
      </c>
      <c r="B31" t="s">
        <v>253</v>
      </c>
      <c r="C31">
        <v>30</v>
      </c>
      <c r="D31">
        <v>0.82099999999999995</v>
      </c>
      <c r="E31">
        <v>133</v>
      </c>
      <c r="F31">
        <v>6</v>
      </c>
      <c r="G31">
        <v>1</v>
      </c>
      <c r="H31">
        <v>0</v>
      </c>
      <c r="I31">
        <f t="shared" si="0"/>
        <v>1</v>
      </c>
      <c r="J31">
        <v>9</v>
      </c>
      <c r="K31">
        <v>0</v>
      </c>
      <c r="L31">
        <v>0</v>
      </c>
      <c r="M31" t="s">
        <v>91</v>
      </c>
      <c r="N31">
        <v>1</v>
      </c>
      <c r="O31">
        <v>431</v>
      </c>
      <c r="P31">
        <v>8</v>
      </c>
      <c r="Q31">
        <v>0</v>
      </c>
      <c r="R31" t="s">
        <v>21</v>
      </c>
      <c r="S31">
        <v>0.34200000000000003</v>
      </c>
      <c r="T31">
        <v>0.223</v>
      </c>
      <c r="U31">
        <v>21.73</v>
      </c>
      <c r="V31">
        <v>17.21</v>
      </c>
      <c r="W31">
        <v>1</v>
      </c>
      <c r="X31">
        <v>4</v>
      </c>
      <c r="Y31" t="s">
        <v>50</v>
      </c>
    </row>
    <row r="32" spans="1:25" x14ac:dyDescent="0.25">
      <c r="A32" t="s">
        <v>206</v>
      </c>
      <c r="B32" t="s">
        <v>207</v>
      </c>
      <c r="C32">
        <v>31</v>
      </c>
      <c r="D32">
        <v>0.77300000000000002</v>
      </c>
      <c r="E32">
        <v>45</v>
      </c>
      <c r="F32">
        <v>24</v>
      </c>
      <c r="G32">
        <v>1</v>
      </c>
      <c r="H32">
        <v>0</v>
      </c>
      <c r="I32">
        <f t="shared" si="0"/>
        <v>1</v>
      </c>
      <c r="J32">
        <v>4</v>
      </c>
      <c r="K32">
        <v>0</v>
      </c>
      <c r="L32">
        <v>0</v>
      </c>
      <c r="M32" t="s">
        <v>91</v>
      </c>
      <c r="N32">
        <v>1</v>
      </c>
      <c r="O32">
        <v>273</v>
      </c>
      <c r="P32">
        <v>4</v>
      </c>
      <c r="Q32">
        <v>0</v>
      </c>
      <c r="R32" t="s">
        <v>21</v>
      </c>
      <c r="S32">
        <v>0.90600000000000003</v>
      </c>
      <c r="T32">
        <v>0.92500000000000004</v>
      </c>
      <c r="U32">
        <v>7.35</v>
      </c>
      <c r="V32">
        <v>0.09</v>
      </c>
      <c r="W32">
        <v>0</v>
      </c>
      <c r="X32">
        <v>17</v>
      </c>
      <c r="Y32" t="s">
        <v>22</v>
      </c>
    </row>
    <row r="33" spans="1:25" x14ac:dyDescent="0.25">
      <c r="A33" t="s">
        <v>126</v>
      </c>
      <c r="B33" t="s">
        <v>127</v>
      </c>
      <c r="C33">
        <v>32</v>
      </c>
      <c r="D33">
        <v>0.98799999999999999</v>
      </c>
      <c r="E33">
        <v>49</v>
      </c>
      <c r="F33">
        <v>32</v>
      </c>
      <c r="G33">
        <v>2</v>
      </c>
      <c r="H33">
        <v>2</v>
      </c>
      <c r="I33">
        <f t="shared" si="0"/>
        <v>4</v>
      </c>
      <c r="J33">
        <v>32</v>
      </c>
      <c r="K33">
        <v>0</v>
      </c>
      <c r="L33">
        <v>0</v>
      </c>
      <c r="M33" t="s">
        <v>91</v>
      </c>
      <c r="N33">
        <v>5</v>
      </c>
      <c r="O33">
        <v>421</v>
      </c>
      <c r="P33">
        <v>41</v>
      </c>
      <c r="Q33">
        <v>1</v>
      </c>
      <c r="R33" t="s">
        <v>21</v>
      </c>
      <c r="S33">
        <v>0.85099999999999998</v>
      </c>
      <c r="T33">
        <v>0.97199999999999998</v>
      </c>
      <c r="U33">
        <v>36.61</v>
      </c>
      <c r="V33">
        <v>15.65</v>
      </c>
      <c r="W33">
        <v>1</v>
      </c>
      <c r="X33">
        <v>30</v>
      </c>
      <c r="Y33" t="s">
        <v>22</v>
      </c>
    </row>
    <row r="34" spans="1:25" x14ac:dyDescent="0.25">
      <c r="A34" t="s">
        <v>285</v>
      </c>
      <c r="B34" t="s">
        <v>286</v>
      </c>
      <c r="C34">
        <v>33</v>
      </c>
      <c r="D34">
        <v>0.94799999999999995</v>
      </c>
      <c r="E34">
        <v>10</v>
      </c>
      <c r="F34">
        <v>57</v>
      </c>
      <c r="G34">
        <v>1</v>
      </c>
      <c r="H34">
        <v>0</v>
      </c>
      <c r="I34">
        <f t="shared" si="0"/>
        <v>1</v>
      </c>
      <c r="J34">
        <v>1</v>
      </c>
      <c r="K34">
        <v>0</v>
      </c>
      <c r="L34">
        <v>0</v>
      </c>
      <c r="M34" t="s">
        <v>91</v>
      </c>
      <c r="N34">
        <v>1</v>
      </c>
      <c r="O34">
        <v>484</v>
      </c>
      <c r="P34">
        <v>1</v>
      </c>
      <c r="Q34">
        <v>0</v>
      </c>
      <c r="R34" t="s">
        <v>21</v>
      </c>
      <c r="S34">
        <v>0.80800000000000005</v>
      </c>
      <c r="T34">
        <v>0.93899999999999995</v>
      </c>
      <c r="U34">
        <v>22.57</v>
      </c>
      <c r="V34">
        <v>19.510000000000002</v>
      </c>
      <c r="W34">
        <v>1</v>
      </c>
      <c r="X34">
        <v>17.5</v>
      </c>
      <c r="Y34" t="s">
        <v>22</v>
      </c>
    </row>
    <row r="35" spans="1:25" x14ac:dyDescent="0.25">
      <c r="A35" t="s">
        <v>173</v>
      </c>
      <c r="B35" t="s">
        <v>174</v>
      </c>
      <c r="C35">
        <v>34</v>
      </c>
      <c r="D35">
        <v>0.83499999999999996</v>
      </c>
      <c r="E35">
        <v>7</v>
      </c>
      <c r="F35">
        <v>13</v>
      </c>
      <c r="G35">
        <v>3</v>
      </c>
      <c r="H35">
        <v>0</v>
      </c>
      <c r="I35">
        <f t="shared" si="0"/>
        <v>3</v>
      </c>
      <c r="J35">
        <v>15</v>
      </c>
      <c r="K35">
        <v>0</v>
      </c>
      <c r="L35">
        <v>0</v>
      </c>
      <c r="M35" t="s">
        <v>91</v>
      </c>
      <c r="N35">
        <v>3</v>
      </c>
      <c r="O35">
        <v>600</v>
      </c>
      <c r="P35">
        <v>21</v>
      </c>
      <c r="Q35">
        <v>0</v>
      </c>
      <c r="R35" t="s">
        <v>21</v>
      </c>
      <c r="S35">
        <v>0.50800000000000001</v>
      </c>
      <c r="T35">
        <v>0.30099999999999999</v>
      </c>
      <c r="U35">
        <v>6.56</v>
      </c>
      <c r="V35">
        <v>6.52</v>
      </c>
      <c r="W35">
        <v>0</v>
      </c>
      <c r="X35">
        <v>32</v>
      </c>
      <c r="Y35" t="s">
        <v>22</v>
      </c>
    </row>
    <row r="36" spans="1:25" x14ac:dyDescent="0.25">
      <c r="A36" t="s">
        <v>258</v>
      </c>
      <c r="B36" t="s">
        <v>259</v>
      </c>
      <c r="C36">
        <v>35</v>
      </c>
      <c r="D36">
        <v>0.88700000000000001</v>
      </c>
      <c r="E36">
        <v>129</v>
      </c>
      <c r="F36">
        <v>41</v>
      </c>
      <c r="G36">
        <v>2</v>
      </c>
      <c r="H36">
        <v>0</v>
      </c>
      <c r="I36">
        <f t="shared" si="0"/>
        <v>2</v>
      </c>
      <c r="J36">
        <v>3</v>
      </c>
      <c r="K36">
        <v>0</v>
      </c>
      <c r="L36">
        <v>0</v>
      </c>
      <c r="M36" t="s">
        <v>91</v>
      </c>
      <c r="N36">
        <v>2</v>
      </c>
      <c r="O36">
        <v>533</v>
      </c>
      <c r="P36">
        <v>3</v>
      </c>
      <c r="Q36">
        <v>1</v>
      </c>
      <c r="R36" t="s">
        <v>24</v>
      </c>
      <c r="S36">
        <v>0.122</v>
      </c>
      <c r="T36">
        <v>0.152</v>
      </c>
      <c r="U36">
        <v>22.38</v>
      </c>
      <c r="V36">
        <v>19.850000000000001</v>
      </c>
      <c r="W36">
        <v>0</v>
      </c>
      <c r="X36">
        <v>21</v>
      </c>
      <c r="Y36" t="s">
        <v>22</v>
      </c>
    </row>
    <row r="37" spans="1:25" x14ac:dyDescent="0.25">
      <c r="A37" t="s">
        <v>240</v>
      </c>
      <c r="B37" t="s">
        <v>241</v>
      </c>
      <c r="C37">
        <v>36</v>
      </c>
      <c r="D37">
        <v>0.94</v>
      </c>
      <c r="E37">
        <v>20</v>
      </c>
      <c r="F37">
        <v>37</v>
      </c>
      <c r="G37">
        <v>3</v>
      </c>
      <c r="H37">
        <v>0</v>
      </c>
      <c r="I37">
        <f t="shared" si="0"/>
        <v>3</v>
      </c>
      <c r="J37">
        <v>6</v>
      </c>
      <c r="K37">
        <v>0</v>
      </c>
      <c r="L37">
        <v>0</v>
      </c>
      <c r="M37" t="s">
        <v>91</v>
      </c>
      <c r="N37">
        <v>2</v>
      </c>
      <c r="O37">
        <v>445</v>
      </c>
      <c r="P37">
        <v>9</v>
      </c>
      <c r="Q37">
        <v>1</v>
      </c>
      <c r="R37" t="s">
        <v>21</v>
      </c>
      <c r="S37">
        <v>0.66700000000000004</v>
      </c>
      <c r="T37">
        <v>0.53200000000000003</v>
      </c>
      <c r="U37">
        <v>19.670000000000002</v>
      </c>
      <c r="V37">
        <v>5.94</v>
      </c>
      <c r="W37">
        <v>0</v>
      </c>
      <c r="X37">
        <v>22</v>
      </c>
      <c r="Y37" t="s">
        <v>22</v>
      </c>
    </row>
    <row r="38" spans="1:25" x14ac:dyDescent="0.25">
      <c r="A38" t="s">
        <v>122</v>
      </c>
      <c r="B38" t="s">
        <v>42</v>
      </c>
      <c r="C38">
        <v>37</v>
      </c>
      <c r="D38">
        <v>0.997</v>
      </c>
      <c r="E38">
        <v>93</v>
      </c>
      <c r="F38">
        <v>42</v>
      </c>
      <c r="G38">
        <v>4</v>
      </c>
      <c r="H38">
        <v>2</v>
      </c>
      <c r="I38">
        <f t="shared" si="0"/>
        <v>6</v>
      </c>
      <c r="J38">
        <v>15</v>
      </c>
      <c r="K38">
        <v>0</v>
      </c>
      <c r="L38">
        <v>0</v>
      </c>
      <c r="M38" t="s">
        <v>91</v>
      </c>
      <c r="N38">
        <v>5</v>
      </c>
      <c r="O38">
        <v>553</v>
      </c>
      <c r="P38">
        <v>17</v>
      </c>
      <c r="Q38">
        <v>1</v>
      </c>
      <c r="R38" t="s">
        <v>21</v>
      </c>
      <c r="S38">
        <v>0.70399999999999996</v>
      </c>
      <c r="T38">
        <v>0.94899999999999995</v>
      </c>
      <c r="U38">
        <v>19.420000000000002</v>
      </c>
      <c r="V38">
        <v>0.63</v>
      </c>
      <c r="W38">
        <v>1</v>
      </c>
      <c r="X38">
        <v>15.5</v>
      </c>
      <c r="Y38" t="s">
        <v>22</v>
      </c>
    </row>
    <row r="39" spans="1:25" x14ac:dyDescent="0.25">
      <c r="A39" t="s">
        <v>140</v>
      </c>
      <c r="B39" t="s">
        <v>42</v>
      </c>
      <c r="C39">
        <v>38</v>
      </c>
      <c r="D39">
        <v>0.97699999999999998</v>
      </c>
      <c r="E39">
        <v>89</v>
      </c>
      <c r="F39">
        <v>17</v>
      </c>
      <c r="G39">
        <v>0</v>
      </c>
      <c r="H39">
        <v>1</v>
      </c>
      <c r="I39">
        <f t="shared" si="0"/>
        <v>1</v>
      </c>
      <c r="J39">
        <v>0</v>
      </c>
      <c r="K39">
        <v>0</v>
      </c>
      <c r="L39">
        <v>0</v>
      </c>
      <c r="M39" t="s">
        <v>91</v>
      </c>
      <c r="N39">
        <v>0</v>
      </c>
      <c r="O39">
        <v>434</v>
      </c>
      <c r="P39">
        <v>0</v>
      </c>
      <c r="Q39">
        <v>1</v>
      </c>
      <c r="R39" t="s">
        <v>24</v>
      </c>
      <c r="S39">
        <v>0.11</v>
      </c>
      <c r="T39">
        <v>4.4999999999999998E-2</v>
      </c>
      <c r="U39">
        <v>17.39</v>
      </c>
      <c r="V39">
        <v>0</v>
      </c>
      <c r="W39">
        <v>1</v>
      </c>
      <c r="X39">
        <v>9</v>
      </c>
      <c r="Y39" t="s">
        <v>54</v>
      </c>
    </row>
    <row r="40" spans="1:25" x14ac:dyDescent="0.25">
      <c r="A40" t="s">
        <v>148</v>
      </c>
      <c r="B40" t="s">
        <v>42</v>
      </c>
      <c r="C40">
        <v>39</v>
      </c>
      <c r="D40">
        <v>0.95299999999999996</v>
      </c>
      <c r="E40">
        <v>94</v>
      </c>
      <c r="F40">
        <v>67</v>
      </c>
      <c r="G40">
        <v>3</v>
      </c>
      <c r="H40">
        <v>0</v>
      </c>
      <c r="I40">
        <f t="shared" si="0"/>
        <v>3</v>
      </c>
      <c r="J40">
        <v>7</v>
      </c>
      <c r="K40">
        <v>0</v>
      </c>
      <c r="L40">
        <v>0</v>
      </c>
      <c r="M40" t="s">
        <v>91</v>
      </c>
      <c r="N40">
        <v>2</v>
      </c>
      <c r="O40">
        <v>455</v>
      </c>
      <c r="P40">
        <v>6</v>
      </c>
      <c r="Q40">
        <v>1</v>
      </c>
      <c r="R40" t="s">
        <v>21</v>
      </c>
      <c r="S40">
        <v>0.72399999999999998</v>
      </c>
      <c r="T40">
        <v>0.93899999999999995</v>
      </c>
      <c r="U40">
        <v>18.649999999999999</v>
      </c>
      <c r="V40">
        <v>8.5299999999999994</v>
      </c>
      <c r="W40">
        <v>0</v>
      </c>
      <c r="X40">
        <v>25</v>
      </c>
      <c r="Y40" t="s">
        <v>22</v>
      </c>
    </row>
    <row r="41" spans="1:25" x14ac:dyDescent="0.25">
      <c r="A41" t="s">
        <v>90</v>
      </c>
      <c r="B41" t="s">
        <v>42</v>
      </c>
      <c r="C41">
        <v>40</v>
      </c>
      <c r="D41">
        <v>0.93899999999999995</v>
      </c>
      <c r="E41">
        <v>52</v>
      </c>
      <c r="F41">
        <v>34</v>
      </c>
      <c r="G41">
        <v>1</v>
      </c>
      <c r="H41">
        <v>4</v>
      </c>
      <c r="I41">
        <f t="shared" si="0"/>
        <v>5</v>
      </c>
      <c r="J41">
        <v>10</v>
      </c>
      <c r="K41">
        <v>0</v>
      </c>
      <c r="L41">
        <v>0</v>
      </c>
      <c r="M41" t="s">
        <v>91</v>
      </c>
      <c r="N41">
        <v>2</v>
      </c>
      <c r="O41">
        <v>512</v>
      </c>
      <c r="P41">
        <v>20</v>
      </c>
      <c r="Q41">
        <v>1</v>
      </c>
      <c r="R41" t="s">
        <v>21</v>
      </c>
      <c r="S41">
        <v>0.65700000000000003</v>
      </c>
      <c r="T41">
        <v>0.91400000000000003</v>
      </c>
      <c r="U41">
        <v>18.190000000000001</v>
      </c>
      <c r="V41">
        <v>0.26</v>
      </c>
      <c r="W41">
        <v>1</v>
      </c>
      <c r="X41">
        <v>19.5</v>
      </c>
      <c r="Y41" t="s">
        <v>22</v>
      </c>
    </row>
    <row r="42" spans="1:25" x14ac:dyDescent="0.25">
      <c r="A42" t="s">
        <v>149</v>
      </c>
      <c r="B42" t="s">
        <v>42</v>
      </c>
      <c r="C42">
        <v>41</v>
      </c>
      <c r="D42">
        <v>0.91300000000000003</v>
      </c>
      <c r="E42">
        <v>92</v>
      </c>
      <c r="F42">
        <v>95</v>
      </c>
      <c r="G42">
        <v>2</v>
      </c>
      <c r="H42">
        <v>0</v>
      </c>
      <c r="I42">
        <f t="shared" si="0"/>
        <v>2</v>
      </c>
      <c r="J42">
        <v>6</v>
      </c>
      <c r="K42">
        <v>0</v>
      </c>
      <c r="L42">
        <v>0</v>
      </c>
      <c r="M42" t="s">
        <v>91</v>
      </c>
      <c r="N42">
        <v>2</v>
      </c>
      <c r="O42">
        <v>559</v>
      </c>
      <c r="P42">
        <v>21</v>
      </c>
      <c r="Q42">
        <v>1</v>
      </c>
      <c r="R42" t="s">
        <v>21</v>
      </c>
      <c r="S42">
        <v>0.76300000000000001</v>
      </c>
      <c r="T42">
        <v>0.91900000000000004</v>
      </c>
      <c r="U42">
        <v>17.41</v>
      </c>
      <c r="V42">
        <v>0.94</v>
      </c>
      <c r="W42">
        <v>0</v>
      </c>
      <c r="X42">
        <v>13.5</v>
      </c>
      <c r="Y42" t="s">
        <v>22</v>
      </c>
    </row>
    <row r="43" spans="1:25" x14ac:dyDescent="0.25">
      <c r="A43" t="s">
        <v>123</v>
      </c>
      <c r="B43" t="s">
        <v>42</v>
      </c>
      <c r="C43">
        <v>42</v>
      </c>
      <c r="D43">
        <v>0.85</v>
      </c>
      <c r="E43">
        <v>75</v>
      </c>
      <c r="F43">
        <v>140</v>
      </c>
      <c r="G43">
        <v>5</v>
      </c>
      <c r="H43">
        <v>2</v>
      </c>
      <c r="I43">
        <f t="shared" si="0"/>
        <v>7</v>
      </c>
      <c r="J43">
        <v>24</v>
      </c>
      <c r="K43">
        <v>0</v>
      </c>
      <c r="L43">
        <v>0</v>
      </c>
      <c r="M43" t="s">
        <v>91</v>
      </c>
      <c r="N43">
        <v>6</v>
      </c>
      <c r="O43">
        <v>446</v>
      </c>
      <c r="P43">
        <v>34</v>
      </c>
      <c r="Q43">
        <v>1</v>
      </c>
      <c r="R43" t="s">
        <v>21</v>
      </c>
      <c r="S43">
        <v>0.65</v>
      </c>
      <c r="T43">
        <v>0.80800000000000005</v>
      </c>
      <c r="U43">
        <v>12.16</v>
      </c>
      <c r="V43">
        <v>0.13</v>
      </c>
      <c r="W43">
        <v>0</v>
      </c>
      <c r="X43">
        <v>12.5</v>
      </c>
      <c r="Y43" t="s">
        <v>22</v>
      </c>
    </row>
    <row r="44" spans="1:25" x14ac:dyDescent="0.25">
      <c r="A44" t="s">
        <v>248</v>
      </c>
      <c r="B44" t="s">
        <v>83</v>
      </c>
      <c r="C44">
        <v>43</v>
      </c>
      <c r="D44">
        <v>0.998</v>
      </c>
      <c r="E44">
        <v>143</v>
      </c>
      <c r="F44">
        <v>15</v>
      </c>
      <c r="G44">
        <v>2</v>
      </c>
      <c r="H44">
        <v>0</v>
      </c>
      <c r="I44">
        <f t="shared" si="0"/>
        <v>2</v>
      </c>
      <c r="J44">
        <v>19</v>
      </c>
      <c r="K44">
        <v>0</v>
      </c>
      <c r="L44">
        <v>0</v>
      </c>
      <c r="M44" t="s">
        <v>91</v>
      </c>
      <c r="N44">
        <v>2</v>
      </c>
      <c r="O44">
        <v>403</v>
      </c>
      <c r="P44">
        <v>29</v>
      </c>
      <c r="Q44">
        <v>2</v>
      </c>
      <c r="R44" t="s">
        <v>24</v>
      </c>
      <c r="S44">
        <v>0.193</v>
      </c>
      <c r="T44">
        <v>0.22900000000000001</v>
      </c>
      <c r="U44">
        <v>41.45</v>
      </c>
      <c r="V44">
        <v>19.7</v>
      </c>
      <c r="W44">
        <v>2</v>
      </c>
      <c r="X44">
        <v>24</v>
      </c>
      <c r="Y44" t="s">
        <v>54</v>
      </c>
    </row>
  </sheetData>
  <sortState ref="A2:AC44">
    <sortCondition ref="C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workbookViewId="0">
      <pane ySplit="1" topLeftCell="A2" activePane="bottomLeft" state="frozen"/>
      <selection pane="bottomLeft" activeCell="I1" sqref="I1:K1048576"/>
    </sheetView>
  </sheetViews>
  <sheetFormatPr defaultRowHeight="15" x14ac:dyDescent="0.25"/>
  <cols>
    <col min="1" max="1" width="15.140625" bestFit="1" customWidth="1"/>
    <col min="2" max="2" width="48.85546875" bestFit="1" customWidth="1"/>
    <col min="3" max="3" width="14.28515625" bestFit="1" customWidth="1"/>
    <col min="4" max="4" width="11.85546875" bestFit="1" customWidth="1"/>
    <col min="5" max="5" width="11.5703125" bestFit="1" customWidth="1"/>
    <col min="6" max="7" width="6.7109375" bestFit="1" customWidth="1"/>
    <col min="8" max="8" width="9.7109375" bestFit="1" customWidth="1"/>
    <col min="9" max="9" width="16.7109375" bestFit="1" customWidth="1"/>
    <col min="10" max="10" width="15.28515625" bestFit="1" customWidth="1"/>
    <col min="11" max="11" width="11.7109375" bestFit="1" customWidth="1"/>
    <col min="12" max="12" width="13.42578125" bestFit="1" customWidth="1"/>
    <col min="13" max="13" width="8.7109375" bestFit="1" customWidth="1"/>
    <col min="14" max="14" width="11.7109375" bestFit="1" customWidth="1"/>
    <col min="15" max="15" width="15" bestFit="1" customWidth="1"/>
    <col min="16" max="16" width="11.85546875" bestFit="1" customWidth="1"/>
    <col min="17" max="17" width="11.28515625" bestFit="1" customWidth="1"/>
    <col min="18" max="18" width="9.5703125" bestFit="1" customWidth="1"/>
    <col min="19" max="19" width="10.5703125" bestFit="1" customWidth="1"/>
    <col min="20" max="20" width="14.85546875" bestFit="1" customWidth="1"/>
    <col min="21" max="21" width="15" bestFit="1" customWidth="1"/>
    <col min="22" max="22" width="16.28515625" bestFit="1" customWidth="1"/>
    <col min="23" max="23" width="10.7109375" bestFit="1" customWidth="1"/>
  </cols>
  <sheetData>
    <row r="1" spans="1:24" s="3" customFormat="1" x14ac:dyDescent="0.25">
      <c r="A1" s="2" t="s">
        <v>15</v>
      </c>
      <c r="B1" s="2" t="s">
        <v>0</v>
      </c>
      <c r="C1" s="5" t="s">
        <v>14</v>
      </c>
      <c r="D1" s="6" t="s">
        <v>1</v>
      </c>
      <c r="E1" s="6" t="s">
        <v>2</v>
      </c>
      <c r="F1" s="6" t="s">
        <v>3</v>
      </c>
      <c r="G1" s="6" t="s">
        <v>4</v>
      </c>
      <c r="H1" s="6" t="s">
        <v>287</v>
      </c>
      <c r="I1" s="4" t="s">
        <v>289</v>
      </c>
      <c r="J1" s="4" t="s">
        <v>290</v>
      </c>
      <c r="K1" s="4" t="s">
        <v>16</v>
      </c>
      <c r="L1" s="4" t="s">
        <v>17</v>
      </c>
      <c r="M1" s="4" t="s">
        <v>291</v>
      </c>
      <c r="N1" s="4" t="s">
        <v>18</v>
      </c>
      <c r="O1" s="4" t="s">
        <v>292</v>
      </c>
      <c r="P1" s="5" t="s">
        <v>5</v>
      </c>
      <c r="Q1" s="5" t="s">
        <v>6</v>
      </c>
      <c r="R1" s="5" t="s">
        <v>7</v>
      </c>
      <c r="S1" s="5" t="s">
        <v>8</v>
      </c>
      <c r="T1" s="5" t="s">
        <v>9</v>
      </c>
      <c r="U1" s="5" t="s">
        <v>10</v>
      </c>
      <c r="V1" s="5" t="s">
        <v>11</v>
      </c>
      <c r="W1" s="5" t="s">
        <v>12</v>
      </c>
      <c r="X1" s="5" t="s">
        <v>13</v>
      </c>
    </row>
    <row r="2" spans="1:24" x14ac:dyDescent="0.25">
      <c r="A2" t="s">
        <v>177</v>
      </c>
      <c r="B2" t="s">
        <v>178</v>
      </c>
      <c r="C2">
        <v>1E-3</v>
      </c>
      <c r="D2">
        <v>66</v>
      </c>
      <c r="E2">
        <v>11</v>
      </c>
      <c r="F2">
        <v>2</v>
      </c>
      <c r="G2">
        <v>0</v>
      </c>
      <c r="H2">
        <f t="shared" ref="H2:H37" si="0">F2+G2</f>
        <v>2</v>
      </c>
      <c r="I2">
        <v>12</v>
      </c>
      <c r="J2">
        <v>20</v>
      </c>
      <c r="K2">
        <v>2</v>
      </c>
      <c r="L2" t="s">
        <v>179</v>
      </c>
      <c r="M2">
        <v>2</v>
      </c>
      <c r="N2">
        <v>412</v>
      </c>
      <c r="O2">
        <v>23</v>
      </c>
      <c r="P2">
        <v>0</v>
      </c>
      <c r="Q2" s="1" t="s">
        <v>24</v>
      </c>
      <c r="R2">
        <v>0.27100000000000002</v>
      </c>
      <c r="S2">
        <v>0.317</v>
      </c>
      <c r="T2">
        <v>0</v>
      </c>
      <c r="U2">
        <v>0</v>
      </c>
      <c r="V2">
        <v>0</v>
      </c>
      <c r="W2">
        <v>0</v>
      </c>
      <c r="X2" t="s">
        <v>33</v>
      </c>
    </row>
    <row r="3" spans="1:24" x14ac:dyDescent="0.25">
      <c r="A3" t="s">
        <v>238</v>
      </c>
      <c r="B3" t="s">
        <v>239</v>
      </c>
      <c r="C3">
        <v>1E-3</v>
      </c>
      <c r="D3">
        <v>22</v>
      </c>
      <c r="E3">
        <v>60</v>
      </c>
      <c r="F3">
        <v>1</v>
      </c>
      <c r="G3">
        <v>0</v>
      </c>
      <c r="H3">
        <f t="shared" si="0"/>
        <v>1</v>
      </c>
      <c r="I3">
        <v>1</v>
      </c>
      <c r="J3">
        <v>0</v>
      </c>
      <c r="K3">
        <v>0</v>
      </c>
      <c r="L3" t="s">
        <v>91</v>
      </c>
      <c r="M3">
        <v>1</v>
      </c>
      <c r="N3">
        <v>554</v>
      </c>
      <c r="O3">
        <v>1</v>
      </c>
      <c r="P3">
        <v>0</v>
      </c>
      <c r="Q3" s="1" t="s">
        <v>21</v>
      </c>
      <c r="R3">
        <v>0.18099999999999999</v>
      </c>
      <c r="S3">
        <v>0.188</v>
      </c>
      <c r="T3">
        <v>0.38</v>
      </c>
      <c r="U3">
        <v>0</v>
      </c>
      <c r="V3">
        <v>0</v>
      </c>
      <c r="W3">
        <v>0</v>
      </c>
      <c r="X3" t="s">
        <v>33</v>
      </c>
    </row>
    <row r="4" spans="1:24" x14ac:dyDescent="0.25">
      <c r="A4" t="s">
        <v>31</v>
      </c>
      <c r="B4" t="s">
        <v>32</v>
      </c>
      <c r="C4">
        <v>2E-3</v>
      </c>
      <c r="D4">
        <v>14</v>
      </c>
      <c r="E4">
        <v>143</v>
      </c>
      <c r="F4">
        <v>45</v>
      </c>
      <c r="G4">
        <v>15</v>
      </c>
      <c r="H4">
        <f t="shared" si="0"/>
        <v>60</v>
      </c>
      <c r="I4">
        <v>245</v>
      </c>
      <c r="J4">
        <v>171</v>
      </c>
      <c r="K4">
        <v>5</v>
      </c>
      <c r="L4" t="s">
        <v>34</v>
      </c>
      <c r="M4">
        <v>57</v>
      </c>
      <c r="N4">
        <v>2154</v>
      </c>
      <c r="O4">
        <v>96</v>
      </c>
      <c r="P4">
        <v>0</v>
      </c>
      <c r="Q4" s="1" t="s">
        <v>24</v>
      </c>
      <c r="R4">
        <v>0.104</v>
      </c>
      <c r="S4">
        <v>2.3E-2</v>
      </c>
      <c r="T4">
        <v>0.17</v>
      </c>
      <c r="U4">
        <v>0</v>
      </c>
      <c r="V4">
        <v>0</v>
      </c>
      <c r="W4">
        <v>0</v>
      </c>
      <c r="X4" t="s">
        <v>33</v>
      </c>
    </row>
    <row r="5" spans="1:24" x14ac:dyDescent="0.25">
      <c r="A5" t="s">
        <v>222</v>
      </c>
      <c r="B5" t="s">
        <v>20</v>
      </c>
      <c r="C5">
        <v>2E-3</v>
      </c>
      <c r="D5">
        <v>35</v>
      </c>
      <c r="E5">
        <v>161</v>
      </c>
      <c r="F5">
        <v>20</v>
      </c>
      <c r="G5">
        <v>0</v>
      </c>
      <c r="H5">
        <f t="shared" si="0"/>
        <v>20</v>
      </c>
      <c r="I5">
        <v>84</v>
      </c>
      <c r="J5">
        <v>121</v>
      </c>
      <c r="K5">
        <v>6</v>
      </c>
      <c r="L5" t="s">
        <v>223</v>
      </c>
      <c r="M5">
        <v>19</v>
      </c>
      <c r="N5">
        <v>1363</v>
      </c>
      <c r="O5">
        <v>75</v>
      </c>
      <c r="P5">
        <v>0</v>
      </c>
      <c r="Q5" s="1" t="s">
        <v>24</v>
      </c>
      <c r="R5">
        <v>0.14599999999999999</v>
      </c>
      <c r="S5">
        <v>4.2000000000000003E-2</v>
      </c>
      <c r="T5">
        <v>0.09</v>
      </c>
      <c r="U5">
        <v>0.01</v>
      </c>
      <c r="V5">
        <v>0</v>
      </c>
      <c r="W5">
        <v>0</v>
      </c>
      <c r="X5" t="s">
        <v>33</v>
      </c>
    </row>
    <row r="6" spans="1:24" x14ac:dyDescent="0.25">
      <c r="A6" t="s">
        <v>131</v>
      </c>
      <c r="B6" t="s">
        <v>20</v>
      </c>
      <c r="C6">
        <v>2E-3</v>
      </c>
      <c r="D6">
        <v>106</v>
      </c>
      <c r="E6">
        <v>65</v>
      </c>
      <c r="F6">
        <v>13</v>
      </c>
      <c r="G6">
        <v>2</v>
      </c>
      <c r="H6">
        <f t="shared" si="0"/>
        <v>15</v>
      </c>
      <c r="I6">
        <v>63</v>
      </c>
      <c r="J6">
        <v>53</v>
      </c>
      <c r="K6">
        <v>3</v>
      </c>
      <c r="L6" t="s">
        <v>132</v>
      </c>
      <c r="M6">
        <v>14</v>
      </c>
      <c r="N6">
        <v>332</v>
      </c>
      <c r="O6">
        <v>69</v>
      </c>
      <c r="P6">
        <v>0</v>
      </c>
      <c r="Q6" s="1" t="s">
        <v>24</v>
      </c>
      <c r="R6">
        <v>0.106</v>
      </c>
      <c r="S6">
        <v>8.7999999999999995E-2</v>
      </c>
      <c r="T6">
        <v>0.01</v>
      </c>
      <c r="U6">
        <v>0</v>
      </c>
      <c r="V6">
        <v>0</v>
      </c>
      <c r="W6">
        <v>0</v>
      </c>
      <c r="X6" t="s">
        <v>33</v>
      </c>
    </row>
    <row r="7" spans="1:24" x14ac:dyDescent="0.25">
      <c r="A7" t="s">
        <v>61</v>
      </c>
      <c r="B7" t="s">
        <v>20</v>
      </c>
      <c r="C7">
        <v>2E-3</v>
      </c>
      <c r="D7">
        <v>80</v>
      </c>
      <c r="E7">
        <v>8</v>
      </c>
      <c r="F7">
        <v>0</v>
      </c>
      <c r="G7">
        <v>8</v>
      </c>
      <c r="H7">
        <f t="shared" si="0"/>
        <v>8</v>
      </c>
      <c r="I7">
        <v>29</v>
      </c>
      <c r="J7">
        <v>24</v>
      </c>
      <c r="K7">
        <v>3</v>
      </c>
      <c r="L7" t="s">
        <v>62</v>
      </c>
      <c r="M7">
        <v>7</v>
      </c>
      <c r="N7">
        <v>112</v>
      </c>
      <c r="O7">
        <v>30</v>
      </c>
      <c r="P7">
        <v>0</v>
      </c>
      <c r="Q7" s="1" t="s">
        <v>24</v>
      </c>
      <c r="R7">
        <v>0.11</v>
      </c>
      <c r="S7">
        <v>4.5999999999999999E-2</v>
      </c>
      <c r="T7">
        <v>0</v>
      </c>
      <c r="U7">
        <v>0</v>
      </c>
      <c r="V7">
        <v>0</v>
      </c>
      <c r="W7">
        <v>0</v>
      </c>
      <c r="X7" t="s">
        <v>33</v>
      </c>
    </row>
    <row r="8" spans="1:24" x14ac:dyDescent="0.25">
      <c r="A8" t="s">
        <v>224</v>
      </c>
      <c r="B8" t="s">
        <v>20</v>
      </c>
      <c r="C8">
        <v>2E-3</v>
      </c>
      <c r="D8">
        <v>34</v>
      </c>
      <c r="E8">
        <v>11</v>
      </c>
      <c r="F8">
        <v>8</v>
      </c>
      <c r="G8">
        <v>0</v>
      </c>
      <c r="H8">
        <f t="shared" si="0"/>
        <v>8</v>
      </c>
      <c r="I8">
        <v>10</v>
      </c>
      <c r="J8">
        <v>0</v>
      </c>
      <c r="K8">
        <v>0</v>
      </c>
      <c r="L8" t="s">
        <v>91</v>
      </c>
      <c r="M8">
        <v>2</v>
      </c>
      <c r="N8">
        <v>93</v>
      </c>
      <c r="O8">
        <v>15</v>
      </c>
      <c r="P8">
        <v>0</v>
      </c>
      <c r="Q8" s="1" t="s">
        <v>24</v>
      </c>
      <c r="R8">
        <v>0.13</v>
      </c>
      <c r="S8">
        <v>4.5999999999999999E-2</v>
      </c>
      <c r="T8">
        <v>0</v>
      </c>
      <c r="U8">
        <v>0</v>
      </c>
      <c r="V8">
        <v>0</v>
      </c>
      <c r="W8">
        <v>0</v>
      </c>
      <c r="X8" t="s">
        <v>33</v>
      </c>
    </row>
    <row r="9" spans="1:24" x14ac:dyDescent="0.25">
      <c r="A9" t="s">
        <v>94</v>
      </c>
      <c r="B9" t="s">
        <v>20</v>
      </c>
      <c r="C9">
        <v>2E-3</v>
      </c>
      <c r="D9">
        <v>23</v>
      </c>
      <c r="E9">
        <v>11</v>
      </c>
      <c r="F9">
        <v>2</v>
      </c>
      <c r="G9">
        <v>4</v>
      </c>
      <c r="H9">
        <f t="shared" si="0"/>
        <v>6</v>
      </c>
      <c r="I9">
        <v>21</v>
      </c>
      <c r="J9">
        <v>32</v>
      </c>
      <c r="K9">
        <v>5</v>
      </c>
      <c r="L9" t="s">
        <v>95</v>
      </c>
      <c r="M9">
        <v>6</v>
      </c>
      <c r="N9">
        <v>205</v>
      </c>
      <c r="O9">
        <v>33</v>
      </c>
      <c r="P9">
        <v>0</v>
      </c>
      <c r="Q9" s="1" t="s">
        <v>24</v>
      </c>
      <c r="R9">
        <v>0.108</v>
      </c>
      <c r="S9">
        <v>4.4999999999999998E-2</v>
      </c>
      <c r="T9">
        <v>0</v>
      </c>
      <c r="U9">
        <v>0</v>
      </c>
      <c r="V9">
        <v>0</v>
      </c>
      <c r="W9">
        <v>0</v>
      </c>
      <c r="X9" t="s">
        <v>33</v>
      </c>
    </row>
    <row r="10" spans="1:24" x14ac:dyDescent="0.25">
      <c r="A10" t="s">
        <v>145</v>
      </c>
      <c r="B10" t="s">
        <v>20</v>
      </c>
      <c r="C10">
        <v>2E-3</v>
      </c>
      <c r="D10">
        <v>17</v>
      </c>
      <c r="E10">
        <v>46</v>
      </c>
      <c r="F10">
        <v>4</v>
      </c>
      <c r="G10">
        <v>1</v>
      </c>
      <c r="H10">
        <f t="shared" si="0"/>
        <v>5</v>
      </c>
      <c r="I10">
        <v>15</v>
      </c>
      <c r="J10">
        <v>0</v>
      </c>
      <c r="K10">
        <v>0</v>
      </c>
      <c r="L10" t="s">
        <v>91</v>
      </c>
      <c r="M10">
        <v>4</v>
      </c>
      <c r="N10">
        <v>619</v>
      </c>
      <c r="O10">
        <v>13</v>
      </c>
      <c r="P10">
        <v>0</v>
      </c>
      <c r="Q10" s="1" t="s">
        <v>24</v>
      </c>
      <c r="R10">
        <v>0.109</v>
      </c>
      <c r="S10">
        <v>4.7E-2</v>
      </c>
      <c r="T10">
        <v>0.01</v>
      </c>
      <c r="U10">
        <v>0</v>
      </c>
      <c r="V10">
        <v>0</v>
      </c>
      <c r="W10">
        <v>0</v>
      </c>
      <c r="X10" t="s">
        <v>33</v>
      </c>
    </row>
    <row r="11" spans="1:24" x14ac:dyDescent="0.25">
      <c r="A11" t="s">
        <v>225</v>
      </c>
      <c r="B11" t="s">
        <v>226</v>
      </c>
      <c r="C11">
        <v>2E-3</v>
      </c>
      <c r="D11">
        <v>30</v>
      </c>
      <c r="E11">
        <v>67</v>
      </c>
      <c r="F11">
        <v>4</v>
      </c>
      <c r="G11">
        <v>0</v>
      </c>
      <c r="H11">
        <f t="shared" si="0"/>
        <v>4</v>
      </c>
      <c r="I11">
        <v>18</v>
      </c>
      <c r="J11">
        <v>4</v>
      </c>
      <c r="K11">
        <v>2</v>
      </c>
      <c r="L11" t="s">
        <v>227</v>
      </c>
      <c r="M11">
        <v>4</v>
      </c>
      <c r="N11">
        <v>1316</v>
      </c>
      <c r="O11">
        <v>31</v>
      </c>
      <c r="P11">
        <v>0</v>
      </c>
      <c r="Q11" s="1" t="s">
        <v>24</v>
      </c>
      <c r="R11">
        <v>0.12</v>
      </c>
      <c r="S11">
        <v>0.08</v>
      </c>
      <c r="T11">
        <v>0.59</v>
      </c>
      <c r="U11">
        <v>0</v>
      </c>
      <c r="V11">
        <v>0</v>
      </c>
      <c r="W11">
        <v>0</v>
      </c>
      <c r="X11" t="s">
        <v>33</v>
      </c>
    </row>
    <row r="12" spans="1:24" x14ac:dyDescent="0.25">
      <c r="A12" t="s">
        <v>283</v>
      </c>
      <c r="B12" t="s">
        <v>284</v>
      </c>
      <c r="C12">
        <v>2E-3</v>
      </c>
      <c r="D12">
        <v>103</v>
      </c>
      <c r="E12">
        <v>59</v>
      </c>
      <c r="F12">
        <v>4</v>
      </c>
      <c r="G12">
        <v>0</v>
      </c>
      <c r="H12">
        <f t="shared" si="0"/>
        <v>4</v>
      </c>
      <c r="I12">
        <v>18</v>
      </c>
      <c r="J12">
        <v>0</v>
      </c>
      <c r="K12">
        <v>0</v>
      </c>
      <c r="L12" t="s">
        <v>91</v>
      </c>
      <c r="M12">
        <v>3</v>
      </c>
      <c r="N12">
        <v>457</v>
      </c>
      <c r="O12">
        <v>23</v>
      </c>
      <c r="P12">
        <v>0</v>
      </c>
      <c r="Q12" s="1" t="s">
        <v>24</v>
      </c>
      <c r="R12">
        <v>9.9000000000000005E-2</v>
      </c>
      <c r="S12">
        <v>0.02</v>
      </c>
      <c r="T12">
        <v>0</v>
      </c>
      <c r="U12">
        <v>0</v>
      </c>
      <c r="V12">
        <v>0</v>
      </c>
      <c r="W12">
        <v>0</v>
      </c>
      <c r="X12" t="s">
        <v>33</v>
      </c>
    </row>
    <row r="13" spans="1:24" x14ac:dyDescent="0.25">
      <c r="A13" t="s">
        <v>135</v>
      </c>
      <c r="B13" t="s">
        <v>136</v>
      </c>
      <c r="C13">
        <v>2E-3</v>
      </c>
      <c r="D13">
        <v>97</v>
      </c>
      <c r="E13">
        <v>15</v>
      </c>
      <c r="F13">
        <v>2</v>
      </c>
      <c r="G13">
        <v>1</v>
      </c>
      <c r="H13">
        <f t="shared" si="0"/>
        <v>3</v>
      </c>
      <c r="I13">
        <v>2</v>
      </c>
      <c r="J13">
        <v>4</v>
      </c>
      <c r="K13">
        <v>3</v>
      </c>
      <c r="L13" t="s">
        <v>137</v>
      </c>
      <c r="M13">
        <v>3</v>
      </c>
      <c r="N13">
        <v>163</v>
      </c>
      <c r="O13">
        <v>4</v>
      </c>
      <c r="P13">
        <v>0</v>
      </c>
      <c r="Q13" s="1" t="s">
        <v>24</v>
      </c>
      <c r="R13">
        <v>0.105</v>
      </c>
      <c r="S13">
        <v>0.06</v>
      </c>
      <c r="T13">
        <v>0.01</v>
      </c>
      <c r="U13">
        <v>0</v>
      </c>
      <c r="V13">
        <v>0</v>
      </c>
      <c r="W13">
        <v>0</v>
      </c>
      <c r="X13" t="s">
        <v>33</v>
      </c>
    </row>
    <row r="14" spans="1:24" x14ac:dyDescent="0.25">
      <c r="A14" t="s">
        <v>163</v>
      </c>
      <c r="B14" t="s">
        <v>164</v>
      </c>
      <c r="C14">
        <v>2E-3</v>
      </c>
      <c r="D14">
        <v>78</v>
      </c>
      <c r="E14">
        <v>67</v>
      </c>
      <c r="F14">
        <v>3</v>
      </c>
      <c r="G14">
        <v>0</v>
      </c>
      <c r="H14">
        <f t="shared" si="0"/>
        <v>3</v>
      </c>
      <c r="I14">
        <v>9</v>
      </c>
      <c r="J14">
        <v>0</v>
      </c>
      <c r="K14">
        <v>0</v>
      </c>
      <c r="L14" t="s">
        <v>91</v>
      </c>
      <c r="M14">
        <v>2</v>
      </c>
      <c r="N14">
        <v>2292</v>
      </c>
      <c r="O14">
        <v>24</v>
      </c>
      <c r="P14">
        <v>0</v>
      </c>
      <c r="Q14" s="1" t="s">
        <v>24</v>
      </c>
      <c r="R14">
        <v>0.113</v>
      </c>
      <c r="S14">
        <v>1.2999999999999999E-2</v>
      </c>
      <c r="T14">
        <v>0.21</v>
      </c>
      <c r="U14">
        <v>0</v>
      </c>
      <c r="V14">
        <v>0</v>
      </c>
      <c r="W14">
        <v>0</v>
      </c>
      <c r="X14" t="s">
        <v>33</v>
      </c>
    </row>
    <row r="15" spans="1:24" x14ac:dyDescent="0.25">
      <c r="A15" t="s">
        <v>166</v>
      </c>
      <c r="B15" t="s">
        <v>167</v>
      </c>
      <c r="C15">
        <v>2E-3</v>
      </c>
      <c r="D15">
        <v>76</v>
      </c>
      <c r="E15">
        <v>17</v>
      </c>
      <c r="F15">
        <v>2</v>
      </c>
      <c r="G15">
        <v>0</v>
      </c>
      <c r="H15">
        <f t="shared" si="0"/>
        <v>2</v>
      </c>
      <c r="I15">
        <v>4</v>
      </c>
      <c r="J15">
        <v>0</v>
      </c>
      <c r="K15">
        <v>0</v>
      </c>
      <c r="L15" t="s">
        <v>91</v>
      </c>
      <c r="M15">
        <v>2</v>
      </c>
      <c r="N15">
        <v>1725</v>
      </c>
      <c r="O15">
        <v>12</v>
      </c>
      <c r="P15">
        <v>0</v>
      </c>
      <c r="Q15" s="1" t="s">
        <v>24</v>
      </c>
      <c r="R15">
        <v>0.10199999999999999</v>
      </c>
      <c r="S15">
        <v>1.7999999999999999E-2</v>
      </c>
      <c r="T15">
        <v>0.04</v>
      </c>
      <c r="U15">
        <v>0</v>
      </c>
      <c r="V15">
        <v>0</v>
      </c>
      <c r="W15">
        <v>0</v>
      </c>
      <c r="X15" t="s">
        <v>33</v>
      </c>
    </row>
    <row r="16" spans="1:24" x14ac:dyDescent="0.25">
      <c r="A16" t="s">
        <v>182</v>
      </c>
      <c r="B16" t="s">
        <v>183</v>
      </c>
      <c r="C16">
        <v>2E-3</v>
      </c>
      <c r="D16">
        <v>63</v>
      </c>
      <c r="E16">
        <v>55</v>
      </c>
      <c r="F16">
        <v>2</v>
      </c>
      <c r="G16">
        <v>0</v>
      </c>
      <c r="H16">
        <f t="shared" si="0"/>
        <v>2</v>
      </c>
      <c r="I16">
        <v>10</v>
      </c>
      <c r="J16">
        <v>0</v>
      </c>
      <c r="K16">
        <v>0</v>
      </c>
      <c r="L16" t="s">
        <v>91</v>
      </c>
      <c r="M16">
        <v>2</v>
      </c>
      <c r="N16">
        <v>700</v>
      </c>
      <c r="O16">
        <v>12</v>
      </c>
      <c r="P16">
        <v>0</v>
      </c>
      <c r="Q16" s="1" t="s">
        <v>24</v>
      </c>
      <c r="R16">
        <v>0.106</v>
      </c>
      <c r="S16">
        <v>6.2E-2</v>
      </c>
      <c r="T16">
        <v>0.14000000000000001</v>
      </c>
      <c r="U16">
        <v>0</v>
      </c>
      <c r="V16">
        <v>0</v>
      </c>
      <c r="W16">
        <v>0</v>
      </c>
      <c r="X16" t="s">
        <v>33</v>
      </c>
    </row>
    <row r="17" spans="1:24" x14ac:dyDescent="0.25">
      <c r="A17" t="s">
        <v>172</v>
      </c>
      <c r="B17" t="s">
        <v>20</v>
      </c>
      <c r="C17">
        <v>2E-3</v>
      </c>
      <c r="D17">
        <v>71</v>
      </c>
      <c r="E17">
        <v>23</v>
      </c>
      <c r="F17">
        <v>1</v>
      </c>
      <c r="G17">
        <v>0</v>
      </c>
      <c r="H17">
        <f t="shared" si="0"/>
        <v>1</v>
      </c>
      <c r="I17">
        <v>13</v>
      </c>
      <c r="J17">
        <v>0</v>
      </c>
      <c r="K17">
        <v>0</v>
      </c>
      <c r="L17" t="s">
        <v>91</v>
      </c>
      <c r="M17">
        <v>1</v>
      </c>
      <c r="N17">
        <v>837</v>
      </c>
      <c r="O17">
        <v>17</v>
      </c>
      <c r="P17">
        <v>0</v>
      </c>
      <c r="Q17" s="1" t="s">
        <v>24</v>
      </c>
      <c r="R17">
        <v>0.13200000000000001</v>
      </c>
      <c r="S17">
        <v>8.6999999999999994E-2</v>
      </c>
      <c r="T17">
        <v>0</v>
      </c>
      <c r="U17">
        <v>0</v>
      </c>
      <c r="V17">
        <v>0</v>
      </c>
      <c r="W17">
        <v>0</v>
      </c>
      <c r="X17" t="s">
        <v>33</v>
      </c>
    </row>
    <row r="18" spans="1:24" x14ac:dyDescent="0.25">
      <c r="A18" t="s">
        <v>191</v>
      </c>
      <c r="B18" t="s">
        <v>192</v>
      </c>
      <c r="C18">
        <v>2E-3</v>
      </c>
      <c r="D18">
        <v>59</v>
      </c>
      <c r="E18">
        <v>133</v>
      </c>
      <c r="F18">
        <v>1</v>
      </c>
      <c r="G18">
        <v>0</v>
      </c>
      <c r="H18">
        <f t="shared" si="0"/>
        <v>1</v>
      </c>
      <c r="I18">
        <v>3</v>
      </c>
      <c r="J18">
        <v>0</v>
      </c>
      <c r="K18">
        <v>0</v>
      </c>
      <c r="L18" t="s">
        <v>91</v>
      </c>
      <c r="M18">
        <v>1</v>
      </c>
      <c r="N18">
        <v>557</v>
      </c>
      <c r="O18">
        <v>4</v>
      </c>
      <c r="P18">
        <v>0</v>
      </c>
      <c r="Q18" s="1" t="s">
        <v>24</v>
      </c>
      <c r="R18">
        <v>0.107</v>
      </c>
      <c r="S18">
        <v>0.06</v>
      </c>
      <c r="T18">
        <v>0</v>
      </c>
      <c r="U18">
        <v>0</v>
      </c>
      <c r="V18">
        <v>0</v>
      </c>
      <c r="W18">
        <v>0</v>
      </c>
      <c r="X18" t="s">
        <v>33</v>
      </c>
    </row>
    <row r="19" spans="1:24" x14ac:dyDescent="0.25">
      <c r="A19" t="s">
        <v>203</v>
      </c>
      <c r="B19" t="s">
        <v>20</v>
      </c>
      <c r="C19">
        <v>2E-3</v>
      </c>
      <c r="D19">
        <v>48</v>
      </c>
      <c r="E19">
        <v>9</v>
      </c>
      <c r="F19">
        <v>1</v>
      </c>
      <c r="G19">
        <v>0</v>
      </c>
      <c r="H19">
        <f t="shared" si="0"/>
        <v>1</v>
      </c>
      <c r="I19">
        <v>5</v>
      </c>
      <c r="J19">
        <v>0</v>
      </c>
      <c r="K19">
        <v>0</v>
      </c>
      <c r="L19" t="s">
        <v>91</v>
      </c>
      <c r="M19">
        <v>1</v>
      </c>
      <c r="N19">
        <v>152</v>
      </c>
      <c r="O19">
        <v>13</v>
      </c>
      <c r="P19">
        <v>0</v>
      </c>
      <c r="Q19" s="1" t="s">
        <v>24</v>
      </c>
      <c r="R19">
        <v>0.14299999999999999</v>
      </c>
      <c r="S19">
        <v>5.6000000000000001E-2</v>
      </c>
      <c r="T19">
        <v>0</v>
      </c>
      <c r="U19">
        <v>0</v>
      </c>
      <c r="V19">
        <v>0</v>
      </c>
      <c r="W19">
        <v>0</v>
      </c>
      <c r="X19" t="s">
        <v>33</v>
      </c>
    </row>
    <row r="20" spans="1:24" x14ac:dyDescent="0.25">
      <c r="A20" t="s">
        <v>213</v>
      </c>
      <c r="B20" t="s">
        <v>214</v>
      </c>
      <c r="C20">
        <v>2E-3</v>
      </c>
      <c r="D20">
        <v>41</v>
      </c>
      <c r="E20">
        <v>62</v>
      </c>
      <c r="F20">
        <v>1</v>
      </c>
      <c r="G20">
        <v>0</v>
      </c>
      <c r="H20">
        <f t="shared" si="0"/>
        <v>1</v>
      </c>
      <c r="I20">
        <v>6</v>
      </c>
      <c r="J20">
        <v>0</v>
      </c>
      <c r="K20">
        <v>0</v>
      </c>
      <c r="L20" t="s">
        <v>91</v>
      </c>
      <c r="M20">
        <v>1</v>
      </c>
      <c r="N20">
        <v>956</v>
      </c>
      <c r="O20">
        <v>7</v>
      </c>
      <c r="P20">
        <v>0</v>
      </c>
      <c r="Q20" s="1" t="s">
        <v>24</v>
      </c>
      <c r="R20">
        <v>0.10199999999999999</v>
      </c>
      <c r="S20">
        <v>4.3999999999999997E-2</v>
      </c>
      <c r="T20">
        <v>0</v>
      </c>
      <c r="U20">
        <v>0</v>
      </c>
      <c r="V20">
        <v>0</v>
      </c>
      <c r="W20">
        <v>0</v>
      </c>
      <c r="X20" t="s">
        <v>33</v>
      </c>
    </row>
    <row r="21" spans="1:24" x14ac:dyDescent="0.25">
      <c r="A21" t="s">
        <v>263</v>
      </c>
      <c r="B21" t="s">
        <v>20</v>
      </c>
      <c r="C21">
        <v>2E-3</v>
      </c>
      <c r="D21">
        <v>124</v>
      </c>
      <c r="E21">
        <v>31</v>
      </c>
      <c r="F21">
        <v>1</v>
      </c>
      <c r="G21">
        <v>0</v>
      </c>
      <c r="H21">
        <f t="shared" si="0"/>
        <v>1</v>
      </c>
      <c r="I21">
        <v>4</v>
      </c>
      <c r="J21">
        <v>0</v>
      </c>
      <c r="K21">
        <v>0</v>
      </c>
      <c r="L21" t="s">
        <v>91</v>
      </c>
      <c r="M21">
        <v>1</v>
      </c>
      <c r="N21">
        <v>630</v>
      </c>
      <c r="O21">
        <v>4</v>
      </c>
      <c r="P21">
        <v>0</v>
      </c>
      <c r="Q21" s="1" t="s">
        <v>24</v>
      </c>
      <c r="R21">
        <v>0.11</v>
      </c>
      <c r="S21">
        <v>0.113</v>
      </c>
      <c r="T21">
        <v>0</v>
      </c>
      <c r="U21">
        <v>0</v>
      </c>
      <c r="V21">
        <v>0</v>
      </c>
      <c r="W21">
        <v>0</v>
      </c>
      <c r="X21" t="s">
        <v>33</v>
      </c>
    </row>
    <row r="22" spans="1:24" x14ac:dyDescent="0.25">
      <c r="A22" t="s">
        <v>282</v>
      </c>
      <c r="B22" t="s">
        <v>20</v>
      </c>
      <c r="C22">
        <v>2E-3</v>
      </c>
      <c r="D22">
        <v>104</v>
      </c>
      <c r="E22">
        <v>9</v>
      </c>
      <c r="F22">
        <v>1</v>
      </c>
      <c r="G22">
        <v>0</v>
      </c>
      <c r="H22">
        <f t="shared" si="0"/>
        <v>1</v>
      </c>
      <c r="I22">
        <v>7</v>
      </c>
      <c r="J22">
        <v>0</v>
      </c>
      <c r="K22">
        <v>0</v>
      </c>
      <c r="L22" t="s">
        <v>91</v>
      </c>
      <c r="M22">
        <v>1</v>
      </c>
      <c r="N22">
        <v>91</v>
      </c>
      <c r="O22">
        <v>10</v>
      </c>
      <c r="P22">
        <v>0</v>
      </c>
      <c r="Q22" s="1" t="s">
        <v>24</v>
      </c>
      <c r="R22">
        <v>0.10100000000000001</v>
      </c>
      <c r="S22">
        <v>9.8000000000000004E-2</v>
      </c>
      <c r="T22">
        <v>0</v>
      </c>
      <c r="U22">
        <v>0</v>
      </c>
      <c r="V22">
        <v>0</v>
      </c>
      <c r="W22">
        <v>0</v>
      </c>
      <c r="X22" t="s">
        <v>33</v>
      </c>
    </row>
    <row r="23" spans="1:24" x14ac:dyDescent="0.25">
      <c r="A23" t="s">
        <v>234</v>
      </c>
      <c r="B23" t="s">
        <v>235</v>
      </c>
      <c r="C23">
        <v>8.9999999999999993E-3</v>
      </c>
      <c r="D23">
        <v>26</v>
      </c>
      <c r="E23">
        <v>24</v>
      </c>
      <c r="F23">
        <v>1</v>
      </c>
      <c r="G23">
        <v>0</v>
      </c>
      <c r="H23">
        <f t="shared" si="0"/>
        <v>1</v>
      </c>
      <c r="I23">
        <v>2</v>
      </c>
      <c r="J23">
        <v>0</v>
      </c>
      <c r="K23">
        <v>0</v>
      </c>
      <c r="L23" t="s">
        <v>91</v>
      </c>
      <c r="M23">
        <v>1</v>
      </c>
      <c r="N23">
        <v>919</v>
      </c>
      <c r="O23">
        <v>4</v>
      </c>
      <c r="P23">
        <v>0</v>
      </c>
      <c r="Q23" s="1" t="s">
        <v>24</v>
      </c>
      <c r="R23">
        <v>0.16200000000000001</v>
      </c>
      <c r="S23">
        <v>2.4E-2</v>
      </c>
      <c r="T23">
        <v>9.6300000000000008</v>
      </c>
      <c r="U23">
        <v>0</v>
      </c>
      <c r="V23">
        <v>0</v>
      </c>
      <c r="W23">
        <v>0</v>
      </c>
      <c r="X23" t="s">
        <v>33</v>
      </c>
    </row>
    <row r="24" spans="1:24" x14ac:dyDescent="0.25">
      <c r="A24" t="s">
        <v>63</v>
      </c>
      <c r="B24" t="s">
        <v>64</v>
      </c>
      <c r="C24">
        <v>0.01</v>
      </c>
      <c r="D24">
        <v>108</v>
      </c>
      <c r="E24">
        <v>71</v>
      </c>
      <c r="F24">
        <v>18</v>
      </c>
      <c r="G24">
        <v>8</v>
      </c>
      <c r="H24">
        <f t="shared" si="0"/>
        <v>26</v>
      </c>
      <c r="I24">
        <v>53</v>
      </c>
      <c r="J24">
        <v>59</v>
      </c>
      <c r="K24">
        <v>7</v>
      </c>
      <c r="L24" t="s">
        <v>65</v>
      </c>
      <c r="M24">
        <v>25</v>
      </c>
      <c r="N24">
        <v>222</v>
      </c>
      <c r="O24">
        <v>46</v>
      </c>
      <c r="P24">
        <v>0</v>
      </c>
      <c r="Q24" s="1" t="s">
        <v>24</v>
      </c>
      <c r="R24">
        <v>0.13100000000000001</v>
      </c>
      <c r="S24">
        <v>1.7000000000000001E-2</v>
      </c>
      <c r="T24">
        <v>0</v>
      </c>
      <c r="U24">
        <v>0</v>
      </c>
      <c r="V24">
        <v>0</v>
      </c>
      <c r="W24">
        <v>12</v>
      </c>
      <c r="X24" t="s">
        <v>22</v>
      </c>
    </row>
    <row r="25" spans="1:24" x14ac:dyDescent="0.25">
      <c r="A25" t="s">
        <v>155</v>
      </c>
      <c r="B25" t="s">
        <v>156</v>
      </c>
      <c r="C25">
        <v>1.2E-2</v>
      </c>
      <c r="D25">
        <v>84</v>
      </c>
      <c r="E25">
        <v>40</v>
      </c>
      <c r="F25">
        <v>31</v>
      </c>
      <c r="G25">
        <v>0</v>
      </c>
      <c r="H25">
        <f t="shared" si="0"/>
        <v>31</v>
      </c>
      <c r="I25">
        <v>64</v>
      </c>
      <c r="J25">
        <v>47</v>
      </c>
      <c r="K25">
        <v>4</v>
      </c>
      <c r="L25" t="s">
        <v>157</v>
      </c>
      <c r="M25">
        <v>24</v>
      </c>
      <c r="N25">
        <v>396</v>
      </c>
      <c r="O25">
        <v>62</v>
      </c>
      <c r="P25">
        <v>1</v>
      </c>
      <c r="Q25" s="1" t="s">
        <v>24</v>
      </c>
      <c r="R25">
        <v>0.18099999999999999</v>
      </c>
      <c r="S25">
        <v>3.2000000000000001E-2</v>
      </c>
      <c r="T25">
        <v>3.67</v>
      </c>
      <c r="U25">
        <v>0</v>
      </c>
      <c r="V25">
        <v>0</v>
      </c>
      <c r="W25">
        <v>0</v>
      </c>
      <c r="X25" t="s">
        <v>33</v>
      </c>
    </row>
    <row r="26" spans="1:24" x14ac:dyDescent="0.25">
      <c r="A26" t="s">
        <v>244</v>
      </c>
      <c r="B26" t="s">
        <v>20</v>
      </c>
      <c r="C26">
        <v>2.3E-2</v>
      </c>
      <c r="D26">
        <v>19</v>
      </c>
      <c r="E26">
        <v>14</v>
      </c>
      <c r="F26">
        <v>1</v>
      </c>
      <c r="G26">
        <v>0</v>
      </c>
      <c r="H26">
        <f t="shared" si="0"/>
        <v>1</v>
      </c>
      <c r="I26">
        <v>8</v>
      </c>
      <c r="J26">
        <v>0</v>
      </c>
      <c r="K26">
        <v>0</v>
      </c>
      <c r="L26" t="s">
        <v>91</v>
      </c>
      <c r="M26">
        <v>1</v>
      </c>
      <c r="N26">
        <v>3097</v>
      </c>
      <c r="O26">
        <v>18</v>
      </c>
      <c r="P26">
        <v>1</v>
      </c>
      <c r="Q26" s="1" t="s">
        <v>24</v>
      </c>
      <c r="R26">
        <v>0.16400000000000001</v>
      </c>
      <c r="S26">
        <v>0.26700000000000002</v>
      </c>
      <c r="T26">
        <v>0.65</v>
      </c>
      <c r="U26">
        <v>0.56999999999999995</v>
      </c>
      <c r="V26">
        <v>0</v>
      </c>
      <c r="W26">
        <v>7</v>
      </c>
      <c r="X26" t="s">
        <v>54</v>
      </c>
    </row>
    <row r="27" spans="1:24" x14ac:dyDescent="0.25">
      <c r="A27" t="s">
        <v>158</v>
      </c>
      <c r="B27" t="s">
        <v>20</v>
      </c>
      <c r="C27">
        <v>0.06</v>
      </c>
      <c r="D27">
        <v>82</v>
      </c>
      <c r="E27">
        <v>13</v>
      </c>
      <c r="F27">
        <v>10</v>
      </c>
      <c r="G27">
        <v>0</v>
      </c>
      <c r="H27">
        <f t="shared" si="0"/>
        <v>10</v>
      </c>
      <c r="I27">
        <v>68</v>
      </c>
      <c r="J27">
        <v>22</v>
      </c>
      <c r="K27">
        <v>3</v>
      </c>
      <c r="L27" t="s">
        <v>159</v>
      </c>
      <c r="M27">
        <v>10</v>
      </c>
      <c r="N27">
        <v>339</v>
      </c>
      <c r="O27">
        <v>65</v>
      </c>
      <c r="P27">
        <v>0</v>
      </c>
      <c r="Q27" s="1" t="s">
        <v>24</v>
      </c>
      <c r="R27">
        <v>0.20799999999999999</v>
      </c>
      <c r="S27">
        <v>0.21199999999999999</v>
      </c>
      <c r="T27">
        <v>3.62</v>
      </c>
      <c r="U27">
        <v>0.22</v>
      </c>
      <c r="V27">
        <v>0</v>
      </c>
      <c r="W27">
        <v>5</v>
      </c>
      <c r="X27" t="s">
        <v>54</v>
      </c>
    </row>
    <row r="28" spans="1:24" x14ac:dyDescent="0.25">
      <c r="A28" t="s">
        <v>180</v>
      </c>
      <c r="B28" t="s">
        <v>20</v>
      </c>
      <c r="C28">
        <v>7.6999999999999999E-2</v>
      </c>
      <c r="D28">
        <v>65</v>
      </c>
      <c r="E28">
        <v>33</v>
      </c>
      <c r="F28">
        <v>33</v>
      </c>
      <c r="G28">
        <v>0</v>
      </c>
      <c r="H28">
        <f t="shared" si="0"/>
        <v>33</v>
      </c>
      <c r="I28">
        <v>84</v>
      </c>
      <c r="J28">
        <v>94</v>
      </c>
      <c r="K28">
        <v>3</v>
      </c>
      <c r="L28" t="s">
        <v>181</v>
      </c>
      <c r="M28">
        <v>26</v>
      </c>
      <c r="N28">
        <v>906</v>
      </c>
      <c r="O28">
        <v>71</v>
      </c>
      <c r="P28">
        <v>0</v>
      </c>
      <c r="Q28" s="1" t="s">
        <v>24</v>
      </c>
      <c r="R28">
        <v>0.34899999999999998</v>
      </c>
      <c r="S28">
        <v>3.7999999999999999E-2</v>
      </c>
      <c r="T28">
        <v>0.03</v>
      </c>
      <c r="U28">
        <v>0</v>
      </c>
      <c r="V28">
        <v>0</v>
      </c>
      <c r="W28">
        <v>0</v>
      </c>
      <c r="X28" t="s">
        <v>33</v>
      </c>
    </row>
    <row r="29" spans="1:24" x14ac:dyDescent="0.25">
      <c r="A29" t="s">
        <v>199</v>
      </c>
      <c r="B29" t="s">
        <v>20</v>
      </c>
      <c r="C29">
        <v>9.6000000000000002E-2</v>
      </c>
      <c r="D29">
        <v>51</v>
      </c>
      <c r="E29">
        <v>27</v>
      </c>
      <c r="F29">
        <v>7</v>
      </c>
      <c r="G29">
        <v>0</v>
      </c>
      <c r="H29">
        <f t="shared" si="0"/>
        <v>7</v>
      </c>
      <c r="I29">
        <v>21</v>
      </c>
      <c r="J29">
        <v>35</v>
      </c>
      <c r="K29">
        <v>3</v>
      </c>
      <c r="L29" t="s">
        <v>200</v>
      </c>
      <c r="M29">
        <v>5</v>
      </c>
      <c r="N29">
        <v>160</v>
      </c>
      <c r="O29">
        <v>55</v>
      </c>
      <c r="P29">
        <v>0</v>
      </c>
      <c r="Q29" s="1" t="s">
        <v>24</v>
      </c>
      <c r="R29">
        <v>0.16300000000000001</v>
      </c>
      <c r="S29">
        <v>0.20699999999999999</v>
      </c>
      <c r="T29">
        <v>0.22</v>
      </c>
      <c r="U29">
        <v>0.22</v>
      </c>
      <c r="V29">
        <v>0</v>
      </c>
      <c r="W29">
        <v>16</v>
      </c>
      <c r="X29" t="s">
        <v>22</v>
      </c>
    </row>
    <row r="30" spans="1:24" x14ac:dyDescent="0.25">
      <c r="A30" t="s">
        <v>153</v>
      </c>
      <c r="B30" t="s">
        <v>20</v>
      </c>
      <c r="C30">
        <v>0.17199999999999999</v>
      </c>
      <c r="D30">
        <v>87</v>
      </c>
      <c r="E30">
        <v>16</v>
      </c>
      <c r="F30">
        <v>16</v>
      </c>
      <c r="G30">
        <v>0</v>
      </c>
      <c r="H30">
        <f t="shared" si="0"/>
        <v>16</v>
      </c>
      <c r="I30">
        <v>57</v>
      </c>
      <c r="J30">
        <v>83</v>
      </c>
      <c r="K30">
        <v>4</v>
      </c>
      <c r="L30" t="s">
        <v>154</v>
      </c>
      <c r="M30">
        <v>16</v>
      </c>
      <c r="N30">
        <v>195</v>
      </c>
      <c r="O30">
        <v>79</v>
      </c>
      <c r="P30">
        <v>0</v>
      </c>
      <c r="Q30" s="1" t="s">
        <v>21</v>
      </c>
      <c r="R30">
        <v>0.33</v>
      </c>
      <c r="S30">
        <v>0.108</v>
      </c>
      <c r="T30">
        <v>0</v>
      </c>
      <c r="U30">
        <v>0</v>
      </c>
      <c r="V30">
        <v>0</v>
      </c>
      <c r="W30">
        <v>13</v>
      </c>
      <c r="X30" t="s">
        <v>22</v>
      </c>
    </row>
    <row r="31" spans="1:24" x14ac:dyDescent="0.25">
      <c r="A31" t="s">
        <v>99</v>
      </c>
      <c r="B31" t="s">
        <v>100</v>
      </c>
      <c r="C31">
        <v>0.26800000000000002</v>
      </c>
      <c r="D31">
        <v>119</v>
      </c>
      <c r="E31">
        <v>99</v>
      </c>
      <c r="F31">
        <v>9</v>
      </c>
      <c r="G31">
        <v>4</v>
      </c>
      <c r="H31">
        <f t="shared" si="0"/>
        <v>13</v>
      </c>
      <c r="I31">
        <v>37</v>
      </c>
      <c r="J31">
        <v>26</v>
      </c>
      <c r="K31">
        <v>5</v>
      </c>
      <c r="L31" t="s">
        <v>101</v>
      </c>
      <c r="M31">
        <v>13</v>
      </c>
      <c r="N31">
        <v>2859</v>
      </c>
      <c r="O31">
        <v>32</v>
      </c>
      <c r="P31">
        <v>2</v>
      </c>
      <c r="Q31" s="1" t="s">
        <v>24</v>
      </c>
      <c r="R31">
        <v>9.9000000000000005E-2</v>
      </c>
      <c r="S31">
        <v>8.5999999999999993E-2</v>
      </c>
      <c r="T31">
        <v>0.51</v>
      </c>
      <c r="U31">
        <v>0</v>
      </c>
      <c r="V31">
        <v>0</v>
      </c>
      <c r="W31">
        <v>6.5</v>
      </c>
      <c r="X31" t="s">
        <v>54</v>
      </c>
    </row>
    <row r="32" spans="1:24" x14ac:dyDescent="0.25">
      <c r="A32" t="s">
        <v>197</v>
      </c>
      <c r="B32" t="s">
        <v>20</v>
      </c>
      <c r="C32">
        <v>0.27300000000000002</v>
      </c>
      <c r="D32">
        <v>54</v>
      </c>
      <c r="E32">
        <v>15</v>
      </c>
      <c r="F32">
        <v>15</v>
      </c>
      <c r="G32">
        <v>0</v>
      </c>
      <c r="H32">
        <f t="shared" si="0"/>
        <v>15</v>
      </c>
      <c r="I32">
        <v>40</v>
      </c>
      <c r="J32">
        <v>41</v>
      </c>
      <c r="K32">
        <v>3</v>
      </c>
      <c r="L32" t="s">
        <v>198</v>
      </c>
      <c r="M32">
        <v>15</v>
      </c>
      <c r="N32">
        <v>262</v>
      </c>
      <c r="O32">
        <v>32</v>
      </c>
      <c r="P32">
        <v>2</v>
      </c>
      <c r="Q32" s="1" t="s">
        <v>24</v>
      </c>
      <c r="R32">
        <v>0.107</v>
      </c>
      <c r="S32">
        <v>0.04</v>
      </c>
      <c r="T32">
        <v>8.49</v>
      </c>
      <c r="U32">
        <v>0</v>
      </c>
      <c r="V32">
        <v>0</v>
      </c>
      <c r="W32">
        <v>0</v>
      </c>
      <c r="X32" t="s">
        <v>33</v>
      </c>
    </row>
    <row r="33" spans="1:24" x14ac:dyDescent="0.25">
      <c r="A33" t="s">
        <v>168</v>
      </c>
      <c r="B33" t="s">
        <v>20</v>
      </c>
      <c r="C33">
        <v>0.30199999999999999</v>
      </c>
      <c r="D33">
        <v>74</v>
      </c>
      <c r="E33">
        <v>36</v>
      </c>
      <c r="F33">
        <v>36</v>
      </c>
      <c r="G33">
        <v>0</v>
      </c>
      <c r="H33">
        <f t="shared" si="0"/>
        <v>36</v>
      </c>
      <c r="I33">
        <v>140</v>
      </c>
      <c r="J33">
        <v>64</v>
      </c>
      <c r="K33">
        <v>6</v>
      </c>
      <c r="L33" t="s">
        <v>169</v>
      </c>
      <c r="M33">
        <v>35</v>
      </c>
      <c r="N33">
        <v>898</v>
      </c>
      <c r="O33">
        <v>86</v>
      </c>
      <c r="P33">
        <v>0</v>
      </c>
      <c r="Q33" s="1" t="s">
        <v>21</v>
      </c>
      <c r="R33">
        <v>0.57299999999999995</v>
      </c>
      <c r="S33">
        <v>0.54200000000000004</v>
      </c>
      <c r="T33">
        <v>0.06</v>
      </c>
      <c r="U33">
        <v>0.06</v>
      </c>
      <c r="V33">
        <v>0</v>
      </c>
      <c r="W33">
        <v>0</v>
      </c>
      <c r="X33" t="s">
        <v>33</v>
      </c>
    </row>
    <row r="34" spans="1:24" x14ac:dyDescent="0.25">
      <c r="A34" t="s">
        <v>141</v>
      </c>
      <c r="B34" t="s">
        <v>20</v>
      </c>
      <c r="C34">
        <v>0.34300000000000003</v>
      </c>
      <c r="D34">
        <v>85</v>
      </c>
      <c r="E34">
        <v>12</v>
      </c>
      <c r="F34">
        <v>3</v>
      </c>
      <c r="G34">
        <v>1</v>
      </c>
      <c r="H34">
        <f t="shared" si="0"/>
        <v>4</v>
      </c>
      <c r="I34">
        <v>12</v>
      </c>
      <c r="J34">
        <v>31</v>
      </c>
      <c r="K34">
        <v>2</v>
      </c>
      <c r="L34" t="s">
        <v>142</v>
      </c>
      <c r="M34">
        <v>4</v>
      </c>
      <c r="N34">
        <v>131</v>
      </c>
      <c r="O34">
        <v>41</v>
      </c>
      <c r="P34">
        <v>0</v>
      </c>
      <c r="Q34" s="1" t="s">
        <v>24</v>
      </c>
      <c r="R34">
        <v>0.125</v>
      </c>
      <c r="S34">
        <v>9.1999999999999998E-2</v>
      </c>
      <c r="T34">
        <v>0</v>
      </c>
      <c r="U34">
        <v>0</v>
      </c>
      <c r="V34">
        <v>0</v>
      </c>
      <c r="W34">
        <v>25</v>
      </c>
      <c r="X34" t="s">
        <v>22</v>
      </c>
    </row>
    <row r="35" spans="1:24" x14ac:dyDescent="0.25">
      <c r="A35" t="s">
        <v>71</v>
      </c>
      <c r="B35" t="s">
        <v>72</v>
      </c>
      <c r="C35">
        <v>0.34899999999999998</v>
      </c>
      <c r="D35">
        <v>27</v>
      </c>
      <c r="E35">
        <v>59</v>
      </c>
      <c r="F35">
        <v>8</v>
      </c>
      <c r="G35">
        <v>6</v>
      </c>
      <c r="H35">
        <f t="shared" si="0"/>
        <v>14</v>
      </c>
      <c r="I35">
        <v>40</v>
      </c>
      <c r="J35">
        <v>20</v>
      </c>
      <c r="K35">
        <v>5</v>
      </c>
      <c r="L35" t="s">
        <v>73</v>
      </c>
      <c r="M35">
        <v>14</v>
      </c>
      <c r="N35">
        <v>378</v>
      </c>
      <c r="O35">
        <v>39</v>
      </c>
      <c r="P35">
        <v>0</v>
      </c>
      <c r="Q35" s="1" t="s">
        <v>21</v>
      </c>
      <c r="R35">
        <v>0.251</v>
      </c>
      <c r="S35">
        <v>0.124</v>
      </c>
      <c r="T35">
        <v>9.92</v>
      </c>
      <c r="U35">
        <v>7.99</v>
      </c>
      <c r="V35">
        <v>0</v>
      </c>
      <c r="W35">
        <v>5</v>
      </c>
      <c r="X35" t="s">
        <v>50</v>
      </c>
    </row>
    <row r="36" spans="1:24" x14ac:dyDescent="0.25">
      <c r="A36" t="s">
        <v>52</v>
      </c>
      <c r="B36" t="s">
        <v>53</v>
      </c>
      <c r="C36">
        <v>0.36599999999999999</v>
      </c>
      <c r="D36">
        <v>24</v>
      </c>
      <c r="E36">
        <v>40</v>
      </c>
      <c r="F36">
        <v>0</v>
      </c>
      <c r="G36">
        <v>9</v>
      </c>
      <c r="H36">
        <f t="shared" si="0"/>
        <v>9</v>
      </c>
      <c r="I36">
        <v>47</v>
      </c>
      <c r="J36">
        <v>1</v>
      </c>
      <c r="K36">
        <v>2</v>
      </c>
      <c r="L36" t="s">
        <v>55</v>
      </c>
      <c r="M36">
        <v>9</v>
      </c>
      <c r="N36">
        <v>2393</v>
      </c>
      <c r="O36">
        <v>60</v>
      </c>
      <c r="P36">
        <v>0</v>
      </c>
      <c r="Q36" s="1" t="s">
        <v>24</v>
      </c>
      <c r="R36">
        <v>0.122</v>
      </c>
      <c r="S36">
        <v>3.5000000000000003E-2</v>
      </c>
      <c r="T36">
        <v>0.05</v>
      </c>
      <c r="U36">
        <v>0</v>
      </c>
      <c r="V36">
        <v>0</v>
      </c>
      <c r="W36">
        <v>27</v>
      </c>
      <c r="X36" t="s">
        <v>54</v>
      </c>
    </row>
    <row r="37" spans="1:24" x14ac:dyDescent="0.25">
      <c r="A37" t="s">
        <v>105</v>
      </c>
      <c r="B37" t="s">
        <v>106</v>
      </c>
      <c r="C37">
        <v>0.376</v>
      </c>
      <c r="D37">
        <v>8</v>
      </c>
      <c r="E37">
        <v>28</v>
      </c>
      <c r="F37">
        <v>0</v>
      </c>
      <c r="G37">
        <v>3</v>
      </c>
      <c r="H37">
        <f t="shared" si="0"/>
        <v>3</v>
      </c>
      <c r="I37">
        <v>16</v>
      </c>
      <c r="J37">
        <v>0</v>
      </c>
      <c r="K37">
        <v>0</v>
      </c>
      <c r="L37" t="s">
        <v>91</v>
      </c>
      <c r="M37">
        <v>3</v>
      </c>
      <c r="N37">
        <v>460</v>
      </c>
      <c r="O37">
        <v>19</v>
      </c>
      <c r="P37">
        <v>0</v>
      </c>
      <c r="Q37" s="1" t="s">
        <v>24</v>
      </c>
      <c r="R37">
        <v>0.19400000000000001</v>
      </c>
      <c r="S37">
        <v>5.1999999999999998E-2</v>
      </c>
      <c r="T37">
        <v>1.97</v>
      </c>
      <c r="U37">
        <v>0.52</v>
      </c>
      <c r="V37">
        <v>0</v>
      </c>
      <c r="W37">
        <v>23</v>
      </c>
      <c r="X37" t="s">
        <v>54</v>
      </c>
    </row>
  </sheetData>
  <sortState ref="A2:AB131">
    <sortCondition ref="C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workbookViewId="0">
      <selection activeCell="I1" sqref="I1:K1048576"/>
    </sheetView>
  </sheetViews>
  <sheetFormatPr defaultRowHeight="15" x14ac:dyDescent="0.25"/>
  <cols>
    <col min="1" max="1" width="15.140625" bestFit="1" customWidth="1"/>
    <col min="2" max="2" width="48.85546875" bestFit="1" customWidth="1"/>
    <col min="3" max="3" width="14.28515625" bestFit="1" customWidth="1"/>
    <col min="4" max="4" width="11.85546875" bestFit="1" customWidth="1"/>
    <col min="5" max="5" width="11.5703125" bestFit="1" customWidth="1"/>
    <col min="6" max="7" width="6.7109375" bestFit="1" customWidth="1"/>
    <col min="8" max="8" width="9.7109375" bestFit="1" customWidth="1"/>
    <col min="9" max="9" width="16.7109375" bestFit="1" customWidth="1"/>
    <col min="10" max="10" width="15.28515625" bestFit="1" customWidth="1"/>
    <col min="11" max="11" width="11.7109375" bestFit="1" customWidth="1"/>
    <col min="12" max="12" width="13.140625" bestFit="1" customWidth="1"/>
    <col min="13" max="13" width="8.7109375" bestFit="1" customWidth="1"/>
    <col min="14" max="14" width="11.7109375" bestFit="1" customWidth="1"/>
    <col min="15" max="15" width="15" bestFit="1" customWidth="1"/>
    <col min="16" max="16" width="11.85546875" bestFit="1" customWidth="1"/>
    <col min="17" max="17" width="11.28515625" bestFit="1" customWidth="1"/>
    <col min="18" max="18" width="9.5703125" bestFit="1" customWidth="1"/>
    <col min="19" max="19" width="10.5703125" bestFit="1" customWidth="1"/>
    <col min="20" max="20" width="14.85546875" bestFit="1" customWidth="1"/>
    <col min="21" max="21" width="15" bestFit="1" customWidth="1"/>
    <col min="22" max="22" width="16.28515625" bestFit="1" customWidth="1"/>
    <col min="23" max="23" width="10.7109375" bestFit="1" customWidth="1"/>
    <col min="24" max="24" width="25.7109375" bestFit="1" customWidth="1"/>
  </cols>
  <sheetData>
    <row r="1" spans="1:24" s="3" customFormat="1" x14ac:dyDescent="0.25">
      <c r="A1" s="2" t="s">
        <v>15</v>
      </c>
      <c r="B1" s="2" t="s">
        <v>0</v>
      </c>
      <c r="C1" s="5" t="s">
        <v>14</v>
      </c>
      <c r="D1" s="6" t="s">
        <v>1</v>
      </c>
      <c r="E1" s="6" t="s">
        <v>2</v>
      </c>
      <c r="F1" s="6" t="s">
        <v>3</v>
      </c>
      <c r="G1" s="6" t="s">
        <v>4</v>
      </c>
      <c r="H1" s="6" t="s">
        <v>287</v>
      </c>
      <c r="I1" s="4" t="s">
        <v>289</v>
      </c>
      <c r="J1" s="4" t="s">
        <v>290</v>
      </c>
      <c r="K1" s="4" t="s">
        <v>16</v>
      </c>
      <c r="L1" s="4" t="s">
        <v>17</v>
      </c>
      <c r="M1" s="4" t="s">
        <v>291</v>
      </c>
      <c r="N1" s="4" t="s">
        <v>18</v>
      </c>
      <c r="O1" s="4" t="s">
        <v>292</v>
      </c>
      <c r="P1" s="5" t="s">
        <v>5</v>
      </c>
      <c r="Q1" s="5" t="s">
        <v>6</v>
      </c>
      <c r="R1" s="5" t="s">
        <v>7</v>
      </c>
      <c r="S1" s="5" t="s">
        <v>8</v>
      </c>
      <c r="T1" s="5" t="s">
        <v>9</v>
      </c>
      <c r="U1" s="5" t="s">
        <v>10</v>
      </c>
      <c r="V1" s="5" t="s">
        <v>11</v>
      </c>
      <c r="W1" s="5" t="s">
        <v>12</v>
      </c>
      <c r="X1" s="5" t="s">
        <v>13</v>
      </c>
    </row>
    <row r="2" spans="1:24" x14ac:dyDescent="0.25">
      <c r="A2" t="s">
        <v>238</v>
      </c>
      <c r="B2" t="s">
        <v>239</v>
      </c>
      <c r="C2">
        <v>1E-3</v>
      </c>
      <c r="D2">
        <v>22</v>
      </c>
      <c r="E2">
        <v>60</v>
      </c>
      <c r="F2">
        <v>1</v>
      </c>
      <c r="G2">
        <v>0</v>
      </c>
      <c r="H2">
        <f t="shared" ref="H2:H19" si="0">F2+G2</f>
        <v>1</v>
      </c>
      <c r="I2">
        <v>1</v>
      </c>
      <c r="J2">
        <v>0</v>
      </c>
      <c r="K2">
        <v>0</v>
      </c>
      <c r="L2" t="s">
        <v>91</v>
      </c>
      <c r="M2">
        <v>1</v>
      </c>
      <c r="N2">
        <v>554</v>
      </c>
      <c r="O2">
        <v>1</v>
      </c>
      <c r="P2">
        <v>0</v>
      </c>
      <c r="Q2" s="1" t="s">
        <v>21</v>
      </c>
      <c r="R2">
        <v>0.18099999999999999</v>
      </c>
      <c r="S2">
        <v>0.188</v>
      </c>
      <c r="T2">
        <v>0.38</v>
      </c>
      <c r="U2">
        <v>0</v>
      </c>
      <c r="V2">
        <v>0</v>
      </c>
      <c r="W2">
        <v>0</v>
      </c>
      <c r="X2" t="s">
        <v>33</v>
      </c>
    </row>
    <row r="3" spans="1:24" x14ac:dyDescent="0.25">
      <c r="A3" t="s">
        <v>52</v>
      </c>
      <c r="B3" t="s">
        <v>53</v>
      </c>
      <c r="C3">
        <v>0.36599999999999999</v>
      </c>
      <c r="D3">
        <v>24</v>
      </c>
      <c r="E3">
        <v>40</v>
      </c>
      <c r="F3">
        <v>0</v>
      </c>
      <c r="G3">
        <v>9</v>
      </c>
      <c r="H3">
        <f t="shared" si="0"/>
        <v>9</v>
      </c>
      <c r="I3">
        <v>47</v>
      </c>
      <c r="J3">
        <v>1</v>
      </c>
      <c r="K3">
        <v>2</v>
      </c>
      <c r="L3" t="s">
        <v>55</v>
      </c>
      <c r="M3">
        <v>9</v>
      </c>
      <c r="N3">
        <v>2393</v>
      </c>
      <c r="O3">
        <v>60</v>
      </c>
      <c r="P3">
        <v>0</v>
      </c>
      <c r="Q3" s="1" t="s">
        <v>24</v>
      </c>
      <c r="R3">
        <v>0.122</v>
      </c>
      <c r="S3">
        <v>3.5000000000000003E-2</v>
      </c>
      <c r="T3">
        <v>0.05</v>
      </c>
      <c r="U3">
        <v>0</v>
      </c>
      <c r="V3">
        <v>0</v>
      </c>
      <c r="W3">
        <v>27</v>
      </c>
      <c r="X3" t="s">
        <v>54</v>
      </c>
    </row>
    <row r="4" spans="1:24" x14ac:dyDescent="0.25">
      <c r="A4" t="s">
        <v>182</v>
      </c>
      <c r="B4" t="s">
        <v>183</v>
      </c>
      <c r="C4">
        <v>2E-3</v>
      </c>
      <c r="D4">
        <v>63</v>
      </c>
      <c r="E4">
        <v>55</v>
      </c>
      <c r="F4">
        <v>2</v>
      </c>
      <c r="G4">
        <v>0</v>
      </c>
      <c r="H4">
        <f t="shared" si="0"/>
        <v>2</v>
      </c>
      <c r="I4">
        <v>10</v>
      </c>
      <c r="J4">
        <v>0</v>
      </c>
      <c r="K4">
        <v>0</v>
      </c>
      <c r="L4" t="s">
        <v>91</v>
      </c>
      <c r="M4">
        <v>2</v>
      </c>
      <c r="N4">
        <v>700</v>
      </c>
      <c r="O4">
        <v>12</v>
      </c>
      <c r="P4">
        <v>0</v>
      </c>
      <c r="Q4" s="1" t="s">
        <v>24</v>
      </c>
      <c r="R4">
        <v>0.106</v>
      </c>
      <c r="S4">
        <v>6.2E-2</v>
      </c>
      <c r="T4">
        <v>0.14000000000000001</v>
      </c>
      <c r="U4">
        <v>0</v>
      </c>
      <c r="V4">
        <v>0</v>
      </c>
      <c r="W4">
        <v>0</v>
      </c>
      <c r="X4" t="s">
        <v>33</v>
      </c>
    </row>
    <row r="5" spans="1:24" x14ac:dyDescent="0.25">
      <c r="A5" t="s">
        <v>213</v>
      </c>
      <c r="B5" t="s">
        <v>214</v>
      </c>
      <c r="C5">
        <v>2E-3</v>
      </c>
      <c r="D5">
        <v>41</v>
      </c>
      <c r="E5">
        <v>62</v>
      </c>
      <c r="F5">
        <v>1</v>
      </c>
      <c r="G5">
        <v>0</v>
      </c>
      <c r="H5">
        <f t="shared" si="0"/>
        <v>1</v>
      </c>
      <c r="I5">
        <v>6</v>
      </c>
      <c r="J5">
        <v>0</v>
      </c>
      <c r="K5">
        <v>0</v>
      </c>
      <c r="L5" t="s">
        <v>91</v>
      </c>
      <c r="M5">
        <v>1</v>
      </c>
      <c r="N5">
        <v>956</v>
      </c>
      <c r="O5">
        <v>7</v>
      </c>
      <c r="P5">
        <v>0</v>
      </c>
      <c r="Q5" s="1" t="s">
        <v>24</v>
      </c>
      <c r="R5">
        <v>0.10199999999999999</v>
      </c>
      <c r="S5">
        <v>4.3999999999999997E-2</v>
      </c>
      <c r="T5">
        <v>0</v>
      </c>
      <c r="U5">
        <v>0</v>
      </c>
      <c r="V5">
        <v>0</v>
      </c>
      <c r="W5">
        <v>0</v>
      </c>
      <c r="X5" t="s">
        <v>33</v>
      </c>
    </row>
    <row r="6" spans="1:24" x14ac:dyDescent="0.25">
      <c r="A6" t="s">
        <v>283</v>
      </c>
      <c r="B6" t="s">
        <v>284</v>
      </c>
      <c r="C6">
        <v>2E-3</v>
      </c>
      <c r="D6">
        <v>103</v>
      </c>
      <c r="E6">
        <v>59</v>
      </c>
      <c r="F6">
        <v>4</v>
      </c>
      <c r="G6">
        <v>0</v>
      </c>
      <c r="H6">
        <f t="shared" si="0"/>
        <v>4</v>
      </c>
      <c r="I6">
        <v>18</v>
      </c>
      <c r="J6">
        <v>0</v>
      </c>
      <c r="K6">
        <v>0</v>
      </c>
      <c r="L6" t="s">
        <v>91</v>
      </c>
      <c r="M6">
        <v>3</v>
      </c>
      <c r="N6">
        <v>457</v>
      </c>
      <c r="O6">
        <v>23</v>
      </c>
      <c r="P6">
        <v>0</v>
      </c>
      <c r="Q6" s="1" t="s">
        <v>24</v>
      </c>
      <c r="R6">
        <v>9.9000000000000005E-2</v>
      </c>
      <c r="S6">
        <v>0.02</v>
      </c>
      <c r="T6">
        <v>0</v>
      </c>
      <c r="U6">
        <v>0</v>
      </c>
      <c r="V6">
        <v>0</v>
      </c>
      <c r="W6">
        <v>0</v>
      </c>
      <c r="X6" t="s">
        <v>33</v>
      </c>
    </row>
    <row r="7" spans="1:24" x14ac:dyDescent="0.25">
      <c r="A7" t="s">
        <v>166</v>
      </c>
      <c r="B7" t="s">
        <v>167</v>
      </c>
      <c r="C7">
        <v>2E-3</v>
      </c>
      <c r="D7">
        <v>76</v>
      </c>
      <c r="E7">
        <v>17</v>
      </c>
      <c r="F7">
        <v>2</v>
      </c>
      <c r="G7">
        <v>0</v>
      </c>
      <c r="H7">
        <f t="shared" si="0"/>
        <v>2</v>
      </c>
      <c r="I7">
        <v>4</v>
      </c>
      <c r="J7">
        <v>0</v>
      </c>
      <c r="K7">
        <v>0</v>
      </c>
      <c r="L7" t="s">
        <v>91</v>
      </c>
      <c r="M7">
        <v>2</v>
      </c>
      <c r="N7">
        <v>1725</v>
      </c>
      <c r="O7">
        <v>12</v>
      </c>
      <c r="P7">
        <v>0</v>
      </c>
      <c r="Q7" s="1" t="s">
        <v>24</v>
      </c>
      <c r="R7">
        <v>0.10199999999999999</v>
      </c>
      <c r="S7">
        <v>1.7999999999999999E-2</v>
      </c>
      <c r="T7">
        <v>0.04</v>
      </c>
      <c r="U7">
        <v>0</v>
      </c>
      <c r="V7">
        <v>0</v>
      </c>
      <c r="W7">
        <v>0</v>
      </c>
      <c r="X7" t="s">
        <v>33</v>
      </c>
    </row>
    <row r="8" spans="1:24" x14ac:dyDescent="0.25">
      <c r="A8" t="s">
        <v>99</v>
      </c>
      <c r="B8" t="s">
        <v>100</v>
      </c>
      <c r="C8">
        <v>0.26800000000000002</v>
      </c>
      <c r="D8">
        <v>119</v>
      </c>
      <c r="E8">
        <v>99</v>
      </c>
      <c r="F8">
        <v>9</v>
      </c>
      <c r="G8">
        <v>4</v>
      </c>
      <c r="H8">
        <f t="shared" si="0"/>
        <v>13</v>
      </c>
      <c r="I8">
        <v>37</v>
      </c>
      <c r="J8">
        <v>26</v>
      </c>
      <c r="K8">
        <v>5</v>
      </c>
      <c r="L8" t="s">
        <v>101</v>
      </c>
      <c r="M8">
        <v>13</v>
      </c>
      <c r="N8">
        <v>2859</v>
      </c>
      <c r="O8">
        <v>32</v>
      </c>
      <c r="P8">
        <v>2</v>
      </c>
      <c r="Q8" s="1" t="s">
        <v>24</v>
      </c>
      <c r="R8">
        <v>9.9000000000000005E-2</v>
      </c>
      <c r="S8">
        <v>8.5999999999999993E-2</v>
      </c>
      <c r="T8">
        <v>0.51</v>
      </c>
      <c r="U8">
        <v>0</v>
      </c>
      <c r="V8">
        <v>0</v>
      </c>
      <c r="W8">
        <v>6.5</v>
      </c>
      <c r="X8" t="s">
        <v>54</v>
      </c>
    </row>
    <row r="9" spans="1:24" x14ac:dyDescent="0.25">
      <c r="A9" t="s">
        <v>234</v>
      </c>
      <c r="B9" t="s">
        <v>235</v>
      </c>
      <c r="C9">
        <v>8.9999999999999993E-3</v>
      </c>
      <c r="D9">
        <v>26</v>
      </c>
      <c r="E9">
        <v>24</v>
      </c>
      <c r="F9">
        <v>1</v>
      </c>
      <c r="G9">
        <v>0</v>
      </c>
      <c r="H9">
        <f t="shared" si="0"/>
        <v>1</v>
      </c>
      <c r="I9">
        <v>2</v>
      </c>
      <c r="J9">
        <v>0</v>
      </c>
      <c r="K9">
        <v>0</v>
      </c>
      <c r="L9" t="s">
        <v>91</v>
      </c>
      <c r="M9">
        <v>1</v>
      </c>
      <c r="N9">
        <v>919</v>
      </c>
      <c r="O9">
        <v>4</v>
      </c>
      <c r="P9">
        <v>0</v>
      </c>
      <c r="Q9" s="1" t="s">
        <v>24</v>
      </c>
      <c r="R9">
        <v>0.16200000000000001</v>
      </c>
      <c r="S9">
        <v>2.4E-2</v>
      </c>
      <c r="T9">
        <v>9.6300000000000008</v>
      </c>
      <c r="U9">
        <v>0</v>
      </c>
      <c r="V9">
        <v>0</v>
      </c>
      <c r="W9">
        <v>0</v>
      </c>
      <c r="X9" t="s">
        <v>33</v>
      </c>
    </row>
    <row r="10" spans="1:24" x14ac:dyDescent="0.25">
      <c r="A10" t="s">
        <v>163</v>
      </c>
      <c r="B10" t="s">
        <v>164</v>
      </c>
      <c r="C10">
        <v>2E-3</v>
      </c>
      <c r="D10">
        <v>78</v>
      </c>
      <c r="E10">
        <v>67</v>
      </c>
      <c r="F10">
        <v>3</v>
      </c>
      <c r="G10">
        <v>0</v>
      </c>
      <c r="H10">
        <f t="shared" si="0"/>
        <v>3</v>
      </c>
      <c r="I10">
        <v>9</v>
      </c>
      <c r="J10">
        <v>0</v>
      </c>
      <c r="K10">
        <v>0</v>
      </c>
      <c r="L10" t="s">
        <v>91</v>
      </c>
      <c r="M10">
        <v>2</v>
      </c>
      <c r="N10">
        <v>2292</v>
      </c>
      <c r="O10">
        <v>24</v>
      </c>
      <c r="P10">
        <v>0</v>
      </c>
      <c r="Q10" s="1" t="s">
        <v>24</v>
      </c>
      <c r="R10">
        <v>0.113</v>
      </c>
      <c r="S10">
        <v>1.2999999999999999E-2</v>
      </c>
      <c r="T10">
        <v>0.21</v>
      </c>
      <c r="U10">
        <v>0</v>
      </c>
      <c r="V10">
        <v>0</v>
      </c>
      <c r="W10">
        <v>0</v>
      </c>
      <c r="X10" t="s">
        <v>33</v>
      </c>
    </row>
    <row r="11" spans="1:24" x14ac:dyDescent="0.25">
      <c r="A11" t="s">
        <v>225</v>
      </c>
      <c r="B11" t="s">
        <v>226</v>
      </c>
      <c r="C11">
        <v>2E-3</v>
      </c>
      <c r="D11">
        <v>30</v>
      </c>
      <c r="E11">
        <v>67</v>
      </c>
      <c r="F11">
        <v>4</v>
      </c>
      <c r="G11">
        <v>0</v>
      </c>
      <c r="H11">
        <f t="shared" si="0"/>
        <v>4</v>
      </c>
      <c r="I11">
        <v>18</v>
      </c>
      <c r="J11">
        <v>4</v>
      </c>
      <c r="K11">
        <v>2</v>
      </c>
      <c r="L11" t="s">
        <v>227</v>
      </c>
      <c r="M11">
        <v>4</v>
      </c>
      <c r="N11">
        <v>1316</v>
      </c>
      <c r="O11">
        <v>31</v>
      </c>
      <c r="P11">
        <v>0</v>
      </c>
      <c r="Q11" s="1" t="s">
        <v>24</v>
      </c>
      <c r="R11">
        <v>0.12</v>
      </c>
      <c r="S11">
        <v>0.08</v>
      </c>
      <c r="T11">
        <v>0.59</v>
      </c>
      <c r="U11">
        <v>0</v>
      </c>
      <c r="V11">
        <v>0</v>
      </c>
      <c r="W11">
        <v>0</v>
      </c>
      <c r="X11" t="s">
        <v>33</v>
      </c>
    </row>
    <row r="12" spans="1:24" x14ac:dyDescent="0.25">
      <c r="A12" t="s">
        <v>155</v>
      </c>
      <c r="B12" t="s">
        <v>156</v>
      </c>
      <c r="C12">
        <v>1.2E-2</v>
      </c>
      <c r="D12">
        <v>84</v>
      </c>
      <c r="E12">
        <v>40</v>
      </c>
      <c r="F12">
        <v>31</v>
      </c>
      <c r="G12">
        <v>0</v>
      </c>
      <c r="H12">
        <f t="shared" si="0"/>
        <v>31</v>
      </c>
      <c r="I12">
        <v>64</v>
      </c>
      <c r="J12">
        <v>47</v>
      </c>
      <c r="K12">
        <v>4</v>
      </c>
      <c r="L12" t="s">
        <v>157</v>
      </c>
      <c r="M12">
        <v>24</v>
      </c>
      <c r="N12">
        <v>396</v>
      </c>
      <c r="O12">
        <v>62</v>
      </c>
      <c r="P12">
        <v>1</v>
      </c>
      <c r="Q12" s="1" t="s">
        <v>24</v>
      </c>
      <c r="R12">
        <v>0.18099999999999999</v>
      </c>
      <c r="S12">
        <v>3.2000000000000001E-2</v>
      </c>
      <c r="T12">
        <v>3.67</v>
      </c>
      <c r="U12">
        <v>0</v>
      </c>
      <c r="V12">
        <v>0</v>
      </c>
      <c r="W12">
        <v>0</v>
      </c>
      <c r="X12" t="s">
        <v>33</v>
      </c>
    </row>
    <row r="13" spans="1:24" x14ac:dyDescent="0.25">
      <c r="A13" t="s">
        <v>63</v>
      </c>
      <c r="B13" t="s">
        <v>64</v>
      </c>
      <c r="C13">
        <v>0.01</v>
      </c>
      <c r="D13">
        <v>108</v>
      </c>
      <c r="E13">
        <v>71</v>
      </c>
      <c r="F13">
        <v>18</v>
      </c>
      <c r="G13">
        <v>8</v>
      </c>
      <c r="H13">
        <f t="shared" si="0"/>
        <v>26</v>
      </c>
      <c r="I13">
        <v>53</v>
      </c>
      <c r="J13">
        <v>59</v>
      </c>
      <c r="K13">
        <v>7</v>
      </c>
      <c r="L13" t="s">
        <v>65</v>
      </c>
      <c r="M13">
        <v>25</v>
      </c>
      <c r="N13">
        <v>222</v>
      </c>
      <c r="O13">
        <v>46</v>
      </c>
      <c r="P13">
        <v>0</v>
      </c>
      <c r="Q13" s="1" t="s">
        <v>24</v>
      </c>
      <c r="R13">
        <v>0.13100000000000001</v>
      </c>
      <c r="S13">
        <v>1.7000000000000001E-2</v>
      </c>
      <c r="T13">
        <v>0</v>
      </c>
      <c r="U13">
        <v>0</v>
      </c>
      <c r="V13">
        <v>0</v>
      </c>
      <c r="W13">
        <v>12</v>
      </c>
      <c r="X13" t="s">
        <v>22</v>
      </c>
    </row>
    <row r="14" spans="1:24" x14ac:dyDescent="0.25">
      <c r="A14" t="s">
        <v>71</v>
      </c>
      <c r="B14" t="s">
        <v>72</v>
      </c>
      <c r="C14">
        <v>0.34899999999999998</v>
      </c>
      <c r="D14">
        <v>27</v>
      </c>
      <c r="E14">
        <v>59</v>
      </c>
      <c r="F14">
        <v>8</v>
      </c>
      <c r="G14">
        <v>6</v>
      </c>
      <c r="H14">
        <f t="shared" si="0"/>
        <v>14</v>
      </c>
      <c r="I14">
        <v>40</v>
      </c>
      <c r="J14">
        <v>20</v>
      </c>
      <c r="K14">
        <v>5</v>
      </c>
      <c r="L14" t="s">
        <v>73</v>
      </c>
      <c r="M14">
        <v>14</v>
      </c>
      <c r="N14">
        <v>378</v>
      </c>
      <c r="O14">
        <v>39</v>
      </c>
      <c r="P14">
        <v>0</v>
      </c>
      <c r="Q14" s="1" t="s">
        <v>21</v>
      </c>
      <c r="R14">
        <v>0.251</v>
      </c>
      <c r="S14">
        <v>0.124</v>
      </c>
      <c r="T14">
        <v>9.92</v>
      </c>
      <c r="U14">
        <v>7.99</v>
      </c>
      <c r="V14">
        <v>0</v>
      </c>
      <c r="W14">
        <v>5</v>
      </c>
      <c r="X14" t="s">
        <v>50</v>
      </c>
    </row>
    <row r="15" spans="1:24" x14ac:dyDescent="0.25">
      <c r="A15" t="s">
        <v>105</v>
      </c>
      <c r="B15" t="s">
        <v>106</v>
      </c>
      <c r="C15">
        <v>0.376</v>
      </c>
      <c r="D15">
        <v>8</v>
      </c>
      <c r="E15">
        <v>28</v>
      </c>
      <c r="F15">
        <v>0</v>
      </c>
      <c r="G15">
        <v>3</v>
      </c>
      <c r="H15">
        <f t="shared" si="0"/>
        <v>3</v>
      </c>
      <c r="I15">
        <v>16</v>
      </c>
      <c r="J15">
        <v>0</v>
      </c>
      <c r="K15">
        <v>0</v>
      </c>
      <c r="L15" t="s">
        <v>91</v>
      </c>
      <c r="M15">
        <v>3</v>
      </c>
      <c r="N15">
        <v>460</v>
      </c>
      <c r="O15">
        <v>19</v>
      </c>
      <c r="P15">
        <v>0</v>
      </c>
      <c r="Q15" s="1" t="s">
        <v>24</v>
      </c>
      <c r="R15">
        <v>0.19400000000000001</v>
      </c>
      <c r="S15">
        <v>5.1999999999999998E-2</v>
      </c>
      <c r="T15">
        <v>1.97</v>
      </c>
      <c r="U15">
        <v>0.52</v>
      </c>
      <c r="V15">
        <v>0</v>
      </c>
      <c r="W15">
        <v>23</v>
      </c>
      <c r="X15" t="s">
        <v>54</v>
      </c>
    </row>
    <row r="16" spans="1:24" x14ac:dyDescent="0.25">
      <c r="A16" t="s">
        <v>135</v>
      </c>
      <c r="B16" t="s">
        <v>136</v>
      </c>
      <c r="C16">
        <v>2E-3</v>
      </c>
      <c r="D16">
        <v>97</v>
      </c>
      <c r="E16">
        <v>15</v>
      </c>
      <c r="F16">
        <v>2</v>
      </c>
      <c r="G16">
        <v>1</v>
      </c>
      <c r="H16">
        <f t="shared" si="0"/>
        <v>3</v>
      </c>
      <c r="I16">
        <v>2</v>
      </c>
      <c r="J16">
        <v>4</v>
      </c>
      <c r="K16">
        <v>3</v>
      </c>
      <c r="L16" t="s">
        <v>137</v>
      </c>
      <c r="M16">
        <v>3</v>
      </c>
      <c r="N16">
        <v>163</v>
      </c>
      <c r="O16">
        <v>4</v>
      </c>
      <c r="P16">
        <v>0</v>
      </c>
      <c r="Q16" s="1" t="s">
        <v>24</v>
      </c>
      <c r="R16">
        <v>0.105</v>
      </c>
      <c r="S16">
        <v>0.06</v>
      </c>
      <c r="T16">
        <v>0.01</v>
      </c>
      <c r="U16">
        <v>0</v>
      </c>
      <c r="V16">
        <v>0</v>
      </c>
      <c r="W16">
        <v>0</v>
      </c>
      <c r="X16" t="s">
        <v>33</v>
      </c>
    </row>
    <row r="17" spans="1:24" x14ac:dyDescent="0.25">
      <c r="A17" t="s">
        <v>191</v>
      </c>
      <c r="B17" t="s">
        <v>192</v>
      </c>
      <c r="C17">
        <v>2E-3</v>
      </c>
      <c r="D17">
        <v>59</v>
      </c>
      <c r="E17">
        <v>133</v>
      </c>
      <c r="F17">
        <v>1</v>
      </c>
      <c r="G17">
        <v>0</v>
      </c>
      <c r="H17">
        <f t="shared" si="0"/>
        <v>1</v>
      </c>
      <c r="I17">
        <v>3</v>
      </c>
      <c r="J17">
        <v>0</v>
      </c>
      <c r="K17">
        <v>0</v>
      </c>
      <c r="L17" t="s">
        <v>91</v>
      </c>
      <c r="M17">
        <v>1</v>
      </c>
      <c r="N17">
        <v>557</v>
      </c>
      <c r="O17">
        <v>4</v>
      </c>
      <c r="P17">
        <v>0</v>
      </c>
      <c r="Q17" s="1" t="s">
        <v>24</v>
      </c>
      <c r="R17">
        <v>0.107</v>
      </c>
      <c r="S17">
        <v>0.06</v>
      </c>
      <c r="T17">
        <v>0</v>
      </c>
      <c r="U17">
        <v>0</v>
      </c>
      <c r="V17">
        <v>0</v>
      </c>
      <c r="W17">
        <v>0</v>
      </c>
      <c r="X17" t="s">
        <v>33</v>
      </c>
    </row>
    <row r="18" spans="1:24" x14ac:dyDescent="0.25">
      <c r="A18" t="s">
        <v>177</v>
      </c>
      <c r="B18" t="s">
        <v>178</v>
      </c>
      <c r="C18">
        <v>1E-3</v>
      </c>
      <c r="D18">
        <v>66</v>
      </c>
      <c r="E18">
        <v>11</v>
      </c>
      <c r="F18">
        <v>2</v>
      </c>
      <c r="G18">
        <v>0</v>
      </c>
      <c r="H18">
        <f t="shared" si="0"/>
        <v>2</v>
      </c>
      <c r="I18">
        <v>12</v>
      </c>
      <c r="J18">
        <v>20</v>
      </c>
      <c r="K18">
        <v>2</v>
      </c>
      <c r="L18" t="s">
        <v>179</v>
      </c>
      <c r="M18">
        <v>2</v>
      </c>
      <c r="N18">
        <v>412</v>
      </c>
      <c r="O18">
        <v>23</v>
      </c>
      <c r="P18">
        <v>0</v>
      </c>
      <c r="Q18" s="1" t="s">
        <v>24</v>
      </c>
      <c r="R18">
        <v>0.27100000000000002</v>
      </c>
      <c r="S18">
        <v>0.317</v>
      </c>
      <c r="T18">
        <v>0</v>
      </c>
      <c r="U18">
        <v>0</v>
      </c>
      <c r="V18">
        <v>0</v>
      </c>
      <c r="W18">
        <v>0</v>
      </c>
      <c r="X18" t="s">
        <v>33</v>
      </c>
    </row>
    <row r="19" spans="1:24" x14ac:dyDescent="0.25">
      <c r="A19" t="s">
        <v>31</v>
      </c>
      <c r="B19" t="s">
        <v>32</v>
      </c>
      <c r="C19">
        <v>2E-3</v>
      </c>
      <c r="D19">
        <v>14</v>
      </c>
      <c r="E19">
        <v>143</v>
      </c>
      <c r="F19">
        <v>45</v>
      </c>
      <c r="G19">
        <v>15</v>
      </c>
      <c r="H19">
        <f t="shared" si="0"/>
        <v>60</v>
      </c>
      <c r="I19">
        <v>245</v>
      </c>
      <c r="J19">
        <v>171</v>
      </c>
      <c r="K19">
        <v>5</v>
      </c>
      <c r="L19" t="s">
        <v>34</v>
      </c>
      <c r="M19">
        <v>57</v>
      </c>
      <c r="N19">
        <v>2154</v>
      </c>
      <c r="O19">
        <v>96</v>
      </c>
      <c r="P19">
        <v>0</v>
      </c>
      <c r="Q19" s="1" t="s">
        <v>24</v>
      </c>
      <c r="R19">
        <v>0.104</v>
      </c>
      <c r="S19">
        <v>2.3E-2</v>
      </c>
      <c r="T19">
        <v>0.17</v>
      </c>
      <c r="U19">
        <v>0</v>
      </c>
      <c r="V19">
        <v>0</v>
      </c>
      <c r="W19">
        <v>0</v>
      </c>
      <c r="X19" t="s">
        <v>33</v>
      </c>
    </row>
  </sheetData>
  <sortState ref="A2:AB19">
    <sortCondition ref="B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1"/>
  <sheetViews>
    <sheetView workbookViewId="0">
      <pane ySplit="1" topLeftCell="A2" activePane="bottomLeft" state="frozen"/>
      <selection pane="bottomLeft" activeCell="I1" sqref="I1:K1048576"/>
    </sheetView>
  </sheetViews>
  <sheetFormatPr defaultRowHeight="15" x14ac:dyDescent="0.25"/>
  <cols>
    <col min="1" max="1" width="15.140625" bestFit="1" customWidth="1"/>
    <col min="2" max="2" width="50.42578125" bestFit="1" customWidth="1"/>
    <col min="3" max="3" width="14.28515625" bestFit="1" customWidth="1"/>
    <col min="4" max="4" width="11.85546875" bestFit="1" customWidth="1"/>
    <col min="5" max="5" width="11.5703125" bestFit="1" customWidth="1"/>
    <col min="6" max="7" width="6.7109375" bestFit="1" customWidth="1"/>
    <col min="8" max="8" width="9.7109375" bestFit="1" customWidth="1"/>
    <col min="9" max="9" width="16.7109375" bestFit="1" customWidth="1"/>
    <col min="10" max="10" width="15.28515625" bestFit="1" customWidth="1"/>
    <col min="11" max="11" width="11.7109375" bestFit="1" customWidth="1"/>
    <col min="12" max="12" width="12.7109375" bestFit="1" customWidth="1"/>
    <col min="13" max="13" width="8.7109375" bestFit="1" customWidth="1"/>
    <col min="14" max="14" width="11.7109375" bestFit="1" customWidth="1"/>
    <col min="15" max="15" width="15" bestFit="1" customWidth="1"/>
    <col min="16" max="16" width="11.85546875" bestFit="1" customWidth="1"/>
    <col min="17" max="17" width="11.28515625" bestFit="1" customWidth="1"/>
    <col min="18" max="18" width="9.5703125" bestFit="1" customWidth="1"/>
    <col min="19" max="19" width="10.5703125" bestFit="1" customWidth="1"/>
    <col min="20" max="20" width="14.85546875" bestFit="1" customWidth="1"/>
    <col min="21" max="21" width="15" bestFit="1" customWidth="1"/>
    <col min="23" max="23" width="10.7109375" bestFit="1" customWidth="1"/>
    <col min="24" max="24" width="24.140625" bestFit="1" customWidth="1"/>
  </cols>
  <sheetData>
    <row r="1" spans="1:24" s="3" customFormat="1" x14ac:dyDescent="0.25">
      <c r="A1" s="2" t="s">
        <v>15</v>
      </c>
      <c r="B1" s="2" t="s">
        <v>0</v>
      </c>
      <c r="C1" s="5" t="s">
        <v>14</v>
      </c>
      <c r="D1" s="6" t="s">
        <v>1</v>
      </c>
      <c r="E1" s="6" t="s">
        <v>2</v>
      </c>
      <c r="F1" s="6" t="s">
        <v>3</v>
      </c>
      <c r="G1" s="6" t="s">
        <v>4</v>
      </c>
      <c r="H1" s="6" t="s">
        <v>287</v>
      </c>
      <c r="I1" s="4" t="s">
        <v>289</v>
      </c>
      <c r="J1" s="4" t="s">
        <v>290</v>
      </c>
      <c r="K1" s="4" t="s">
        <v>16</v>
      </c>
      <c r="L1" s="4" t="s">
        <v>17</v>
      </c>
      <c r="M1" s="4" t="s">
        <v>291</v>
      </c>
      <c r="N1" s="4" t="s">
        <v>18</v>
      </c>
      <c r="O1" s="4" t="s">
        <v>292</v>
      </c>
      <c r="P1" s="5" t="s">
        <v>5</v>
      </c>
      <c r="Q1" s="5" t="s">
        <v>6</v>
      </c>
      <c r="R1" s="5" t="s">
        <v>7</v>
      </c>
      <c r="S1" s="5" t="s">
        <v>8</v>
      </c>
      <c r="T1" s="5" t="s">
        <v>9</v>
      </c>
      <c r="U1" s="5" t="s">
        <v>10</v>
      </c>
      <c r="V1" s="5" t="s">
        <v>11</v>
      </c>
      <c r="W1" s="5" t="s">
        <v>12</v>
      </c>
      <c r="X1" s="5" t="s">
        <v>13</v>
      </c>
    </row>
    <row r="2" spans="1:24" x14ac:dyDescent="0.25">
      <c r="A2" t="s">
        <v>175</v>
      </c>
      <c r="B2" t="s">
        <v>176</v>
      </c>
      <c r="C2">
        <v>0.88400000000000001</v>
      </c>
      <c r="D2">
        <v>69</v>
      </c>
      <c r="E2">
        <v>25</v>
      </c>
      <c r="F2">
        <v>0</v>
      </c>
      <c r="G2">
        <v>0</v>
      </c>
      <c r="H2">
        <f t="shared" ref="H2:H16" si="0">F2+G2</f>
        <v>0</v>
      </c>
      <c r="I2">
        <v>0</v>
      </c>
      <c r="J2">
        <v>0</v>
      </c>
      <c r="K2">
        <v>0</v>
      </c>
      <c r="L2" t="s">
        <v>91</v>
      </c>
      <c r="M2">
        <v>0</v>
      </c>
      <c r="N2">
        <v>489</v>
      </c>
      <c r="O2">
        <v>0</v>
      </c>
      <c r="P2">
        <v>0</v>
      </c>
      <c r="Q2" t="s">
        <v>21</v>
      </c>
      <c r="R2">
        <v>0.74399999999999999</v>
      </c>
      <c r="S2">
        <v>0.92</v>
      </c>
      <c r="T2">
        <v>7.28</v>
      </c>
      <c r="U2">
        <v>7.28</v>
      </c>
      <c r="V2">
        <v>0</v>
      </c>
      <c r="W2">
        <v>32</v>
      </c>
      <c r="X2" t="s">
        <v>22</v>
      </c>
    </row>
    <row r="3" spans="1:24" x14ac:dyDescent="0.25">
      <c r="A3" t="s">
        <v>201</v>
      </c>
      <c r="B3" t="s">
        <v>202</v>
      </c>
      <c r="C3">
        <v>0.98899999999999999</v>
      </c>
      <c r="D3">
        <v>50</v>
      </c>
      <c r="E3">
        <v>0</v>
      </c>
      <c r="F3">
        <v>0</v>
      </c>
      <c r="G3">
        <v>0</v>
      </c>
      <c r="H3">
        <f t="shared" si="0"/>
        <v>0</v>
      </c>
      <c r="I3">
        <v>0</v>
      </c>
      <c r="J3">
        <v>0</v>
      </c>
      <c r="K3">
        <v>0</v>
      </c>
      <c r="L3" t="s">
        <v>91</v>
      </c>
      <c r="M3">
        <v>0</v>
      </c>
      <c r="N3">
        <v>2519</v>
      </c>
      <c r="O3">
        <v>0</v>
      </c>
      <c r="P3">
        <v>3</v>
      </c>
      <c r="Q3" t="s">
        <v>24</v>
      </c>
      <c r="R3">
        <v>0.45800000000000002</v>
      </c>
      <c r="S3">
        <v>0.26300000000000001</v>
      </c>
      <c r="T3">
        <v>62.24</v>
      </c>
      <c r="U3">
        <v>22.36</v>
      </c>
      <c r="V3">
        <v>3</v>
      </c>
      <c r="W3">
        <v>19</v>
      </c>
      <c r="X3" t="s">
        <v>54</v>
      </c>
    </row>
    <row r="4" spans="1:24" x14ac:dyDescent="0.25">
      <c r="A4" t="s">
        <v>216</v>
      </c>
      <c r="B4" t="s">
        <v>20</v>
      </c>
      <c r="C4">
        <v>1</v>
      </c>
      <c r="D4">
        <v>4</v>
      </c>
      <c r="E4">
        <v>16</v>
      </c>
      <c r="F4">
        <v>0</v>
      </c>
      <c r="G4">
        <v>0</v>
      </c>
      <c r="H4">
        <f t="shared" si="0"/>
        <v>0</v>
      </c>
      <c r="I4">
        <v>0</v>
      </c>
      <c r="J4">
        <v>0</v>
      </c>
      <c r="K4">
        <v>0</v>
      </c>
      <c r="L4" t="s">
        <v>91</v>
      </c>
      <c r="M4">
        <v>0</v>
      </c>
      <c r="N4">
        <v>2223</v>
      </c>
      <c r="O4">
        <v>0</v>
      </c>
      <c r="P4">
        <v>3</v>
      </c>
      <c r="Q4" t="s">
        <v>24</v>
      </c>
      <c r="R4">
        <v>0.109</v>
      </c>
      <c r="S4">
        <v>7.1999999999999995E-2</v>
      </c>
      <c r="T4">
        <v>95.37</v>
      </c>
      <c r="U4">
        <v>0</v>
      </c>
      <c r="V4">
        <v>2</v>
      </c>
      <c r="W4">
        <v>29</v>
      </c>
      <c r="X4" t="s">
        <v>54</v>
      </c>
    </row>
    <row r="5" spans="1:24" x14ac:dyDescent="0.25">
      <c r="A5" t="s">
        <v>221</v>
      </c>
      <c r="B5" t="s">
        <v>20</v>
      </c>
      <c r="C5">
        <v>1</v>
      </c>
      <c r="D5">
        <v>36</v>
      </c>
      <c r="E5">
        <v>0</v>
      </c>
      <c r="F5">
        <v>0</v>
      </c>
      <c r="G5">
        <v>0</v>
      </c>
      <c r="H5">
        <f t="shared" si="0"/>
        <v>0</v>
      </c>
      <c r="I5">
        <v>0</v>
      </c>
      <c r="J5">
        <v>0</v>
      </c>
      <c r="K5">
        <v>0</v>
      </c>
      <c r="L5" t="s">
        <v>91</v>
      </c>
      <c r="M5">
        <v>0</v>
      </c>
      <c r="N5">
        <v>2233</v>
      </c>
      <c r="O5">
        <v>0</v>
      </c>
      <c r="P5">
        <v>8</v>
      </c>
      <c r="Q5" t="s">
        <v>24</v>
      </c>
      <c r="R5">
        <v>0.14199999999999999</v>
      </c>
      <c r="S5">
        <v>0.191</v>
      </c>
      <c r="T5">
        <v>136.9</v>
      </c>
      <c r="U5">
        <v>0</v>
      </c>
      <c r="V5">
        <v>4</v>
      </c>
      <c r="W5">
        <v>31</v>
      </c>
      <c r="X5" t="s">
        <v>54</v>
      </c>
    </row>
    <row r="6" spans="1:24" x14ac:dyDescent="0.25">
      <c r="A6" t="s">
        <v>193</v>
      </c>
      <c r="B6" t="s">
        <v>20</v>
      </c>
      <c r="C6">
        <v>0.92600000000000005</v>
      </c>
      <c r="D6">
        <v>58</v>
      </c>
      <c r="E6">
        <v>0</v>
      </c>
      <c r="F6">
        <v>0</v>
      </c>
      <c r="G6">
        <v>0</v>
      </c>
      <c r="H6">
        <f t="shared" si="0"/>
        <v>0</v>
      </c>
      <c r="I6">
        <v>0</v>
      </c>
      <c r="J6">
        <v>0</v>
      </c>
      <c r="K6">
        <v>0</v>
      </c>
      <c r="L6" t="s">
        <v>91</v>
      </c>
      <c r="M6">
        <v>0</v>
      </c>
      <c r="N6">
        <v>263</v>
      </c>
      <c r="O6">
        <v>0</v>
      </c>
      <c r="P6">
        <v>2</v>
      </c>
      <c r="Q6" t="s">
        <v>24</v>
      </c>
      <c r="R6">
        <v>0.27600000000000002</v>
      </c>
      <c r="S6">
        <v>0.98399999999999999</v>
      </c>
      <c r="T6">
        <v>41.63</v>
      </c>
      <c r="U6">
        <v>41.63</v>
      </c>
      <c r="V6">
        <v>2</v>
      </c>
      <c r="W6">
        <v>10</v>
      </c>
      <c r="X6" t="s">
        <v>54</v>
      </c>
    </row>
    <row r="7" spans="1:24" x14ac:dyDescent="0.25">
      <c r="A7" t="s">
        <v>162</v>
      </c>
      <c r="B7" t="s">
        <v>20</v>
      </c>
      <c r="C7">
        <v>0.88200000000000001</v>
      </c>
      <c r="D7">
        <v>79</v>
      </c>
      <c r="E7">
        <v>29</v>
      </c>
      <c r="F7">
        <v>0</v>
      </c>
      <c r="G7">
        <v>0</v>
      </c>
      <c r="H7">
        <f t="shared" si="0"/>
        <v>0</v>
      </c>
      <c r="I7">
        <v>0</v>
      </c>
      <c r="J7">
        <v>0</v>
      </c>
      <c r="K7">
        <v>0</v>
      </c>
      <c r="L7" t="s">
        <v>91</v>
      </c>
      <c r="M7">
        <v>0</v>
      </c>
      <c r="N7">
        <v>469</v>
      </c>
      <c r="O7">
        <v>0</v>
      </c>
      <c r="P7">
        <v>1</v>
      </c>
      <c r="Q7" t="s">
        <v>24</v>
      </c>
      <c r="R7">
        <v>0.13400000000000001</v>
      </c>
      <c r="S7">
        <v>0.34100000000000003</v>
      </c>
      <c r="T7">
        <v>23.42</v>
      </c>
      <c r="U7">
        <v>23.41</v>
      </c>
      <c r="V7">
        <v>1</v>
      </c>
      <c r="W7">
        <v>2.5</v>
      </c>
      <c r="X7" t="s">
        <v>50</v>
      </c>
    </row>
    <row r="8" spans="1:24" x14ac:dyDescent="0.25">
      <c r="A8" t="s">
        <v>274</v>
      </c>
      <c r="B8" t="s">
        <v>20</v>
      </c>
      <c r="C8">
        <v>0.84499999999999997</v>
      </c>
      <c r="D8">
        <v>110</v>
      </c>
      <c r="E8">
        <v>4</v>
      </c>
      <c r="F8">
        <v>0</v>
      </c>
      <c r="G8">
        <v>0</v>
      </c>
      <c r="H8">
        <f t="shared" si="0"/>
        <v>0</v>
      </c>
      <c r="I8">
        <v>0</v>
      </c>
      <c r="J8">
        <v>0</v>
      </c>
      <c r="K8">
        <v>0</v>
      </c>
      <c r="L8" t="s">
        <v>91</v>
      </c>
      <c r="M8">
        <v>0</v>
      </c>
      <c r="N8">
        <v>856</v>
      </c>
      <c r="O8">
        <v>0</v>
      </c>
      <c r="P8">
        <v>0</v>
      </c>
      <c r="Q8" t="s">
        <v>21</v>
      </c>
      <c r="R8">
        <v>0.84699999999999998</v>
      </c>
      <c r="S8">
        <v>0.93200000000000005</v>
      </c>
      <c r="T8">
        <v>3.4</v>
      </c>
      <c r="U8">
        <v>3.35</v>
      </c>
      <c r="V8">
        <v>0</v>
      </c>
      <c r="W8">
        <v>23</v>
      </c>
      <c r="X8" t="s">
        <v>22</v>
      </c>
    </row>
    <row r="9" spans="1:24" x14ac:dyDescent="0.25">
      <c r="A9" t="s">
        <v>275</v>
      </c>
      <c r="B9" t="s">
        <v>276</v>
      </c>
      <c r="C9">
        <v>1</v>
      </c>
      <c r="D9">
        <v>11</v>
      </c>
      <c r="E9">
        <v>0</v>
      </c>
      <c r="F9">
        <v>0</v>
      </c>
      <c r="G9">
        <v>0</v>
      </c>
      <c r="H9">
        <f t="shared" si="0"/>
        <v>0</v>
      </c>
      <c r="I9">
        <v>0</v>
      </c>
      <c r="J9">
        <v>0</v>
      </c>
      <c r="K9">
        <v>0</v>
      </c>
      <c r="L9" t="s">
        <v>91</v>
      </c>
      <c r="M9">
        <v>0</v>
      </c>
      <c r="N9">
        <v>1971</v>
      </c>
      <c r="O9">
        <v>0</v>
      </c>
      <c r="P9">
        <v>4</v>
      </c>
      <c r="Q9" t="s">
        <v>24</v>
      </c>
      <c r="R9">
        <v>0.108</v>
      </c>
      <c r="S9">
        <v>6.3E-2</v>
      </c>
      <c r="T9">
        <v>61.45</v>
      </c>
      <c r="U9">
        <v>0</v>
      </c>
      <c r="V9">
        <v>2</v>
      </c>
      <c r="W9">
        <v>28</v>
      </c>
      <c r="X9" t="s">
        <v>54</v>
      </c>
    </row>
    <row r="10" spans="1:24" x14ac:dyDescent="0.25">
      <c r="A10" t="s">
        <v>160</v>
      </c>
      <c r="B10" t="s">
        <v>161</v>
      </c>
      <c r="C10">
        <v>0.81399999999999995</v>
      </c>
      <c r="D10">
        <v>81</v>
      </c>
      <c r="E10">
        <v>2</v>
      </c>
      <c r="F10">
        <v>0</v>
      </c>
      <c r="G10">
        <v>0</v>
      </c>
      <c r="H10">
        <f t="shared" si="0"/>
        <v>0</v>
      </c>
      <c r="I10">
        <v>0</v>
      </c>
      <c r="J10">
        <v>0</v>
      </c>
      <c r="K10">
        <v>0</v>
      </c>
      <c r="L10" t="s">
        <v>91</v>
      </c>
      <c r="M10">
        <v>0</v>
      </c>
      <c r="N10">
        <v>912</v>
      </c>
      <c r="O10">
        <v>0</v>
      </c>
      <c r="P10">
        <v>0</v>
      </c>
      <c r="Q10" t="s">
        <v>21</v>
      </c>
      <c r="R10">
        <v>0.77</v>
      </c>
      <c r="S10">
        <v>0.94799999999999995</v>
      </c>
      <c r="T10">
        <v>5.3</v>
      </c>
      <c r="U10">
        <v>4.63</v>
      </c>
      <c r="V10">
        <v>0</v>
      </c>
      <c r="W10">
        <v>17.5</v>
      </c>
      <c r="X10" t="s">
        <v>22</v>
      </c>
    </row>
    <row r="11" spans="1:24" x14ac:dyDescent="0.25">
      <c r="A11" t="s">
        <v>250</v>
      </c>
      <c r="B11" t="s">
        <v>251</v>
      </c>
      <c r="C11">
        <v>0.873</v>
      </c>
      <c r="D11">
        <v>138</v>
      </c>
      <c r="E11">
        <v>27</v>
      </c>
      <c r="F11">
        <v>0</v>
      </c>
      <c r="G11">
        <v>0</v>
      </c>
      <c r="H11">
        <f t="shared" si="0"/>
        <v>0</v>
      </c>
      <c r="I11">
        <v>0</v>
      </c>
      <c r="J11">
        <v>0</v>
      </c>
      <c r="K11">
        <v>0</v>
      </c>
      <c r="L11" t="s">
        <v>91</v>
      </c>
      <c r="M11">
        <v>0</v>
      </c>
      <c r="N11">
        <v>326</v>
      </c>
      <c r="O11">
        <v>0</v>
      </c>
      <c r="P11">
        <v>0</v>
      </c>
      <c r="Q11" t="s">
        <v>21</v>
      </c>
      <c r="R11">
        <v>0.47699999999999998</v>
      </c>
      <c r="S11">
        <v>0.247</v>
      </c>
      <c r="T11">
        <v>20.71</v>
      </c>
      <c r="U11">
        <v>17.579999999999998</v>
      </c>
      <c r="V11">
        <v>1</v>
      </c>
      <c r="W11">
        <v>5.5</v>
      </c>
      <c r="X11" t="s">
        <v>50</v>
      </c>
    </row>
    <row r="12" spans="1:24" x14ac:dyDescent="0.25">
      <c r="A12" t="s">
        <v>254</v>
      </c>
      <c r="B12" t="s">
        <v>255</v>
      </c>
      <c r="C12">
        <v>0.88700000000000001</v>
      </c>
      <c r="D12">
        <v>132</v>
      </c>
      <c r="E12">
        <v>2</v>
      </c>
      <c r="F12">
        <v>0</v>
      </c>
      <c r="G12">
        <v>0</v>
      </c>
      <c r="H12">
        <f t="shared" si="0"/>
        <v>0</v>
      </c>
      <c r="I12">
        <v>0</v>
      </c>
      <c r="J12">
        <v>0</v>
      </c>
      <c r="K12">
        <v>0</v>
      </c>
      <c r="L12" t="s">
        <v>91</v>
      </c>
      <c r="M12">
        <v>0</v>
      </c>
      <c r="N12">
        <v>376</v>
      </c>
      <c r="O12">
        <v>0</v>
      </c>
      <c r="P12">
        <v>0</v>
      </c>
      <c r="Q12" t="s">
        <v>21</v>
      </c>
      <c r="R12">
        <v>0.60099999999999998</v>
      </c>
      <c r="S12">
        <v>0.26500000000000001</v>
      </c>
      <c r="T12">
        <v>19.78</v>
      </c>
      <c r="U12">
        <v>8.26</v>
      </c>
      <c r="V12">
        <v>0</v>
      </c>
      <c r="W12">
        <v>27</v>
      </c>
      <c r="X12" t="s">
        <v>22</v>
      </c>
    </row>
    <row r="13" spans="1:24" x14ac:dyDescent="0.25">
      <c r="A13" t="s">
        <v>269</v>
      </c>
      <c r="B13" t="s">
        <v>270</v>
      </c>
      <c r="C13">
        <v>0.65200000000000002</v>
      </c>
      <c r="D13">
        <v>116</v>
      </c>
      <c r="E13">
        <v>21</v>
      </c>
      <c r="F13">
        <v>0</v>
      </c>
      <c r="G13">
        <v>0</v>
      </c>
      <c r="H13">
        <f t="shared" si="0"/>
        <v>0</v>
      </c>
      <c r="I13">
        <v>0</v>
      </c>
      <c r="J13">
        <v>0</v>
      </c>
      <c r="K13">
        <v>0</v>
      </c>
      <c r="L13" t="s">
        <v>91</v>
      </c>
      <c r="M13">
        <v>0</v>
      </c>
      <c r="N13">
        <v>414</v>
      </c>
      <c r="O13">
        <v>0</v>
      </c>
      <c r="P13">
        <v>0</v>
      </c>
      <c r="Q13" t="s">
        <v>21</v>
      </c>
      <c r="R13">
        <v>0.34599999999999997</v>
      </c>
      <c r="S13">
        <v>0.193</v>
      </c>
      <c r="T13">
        <v>16.14</v>
      </c>
      <c r="U13">
        <v>14.08</v>
      </c>
      <c r="V13">
        <v>0</v>
      </c>
      <c r="W13">
        <v>11.5</v>
      </c>
      <c r="X13" t="s">
        <v>22</v>
      </c>
    </row>
    <row r="14" spans="1:24" x14ac:dyDescent="0.25">
      <c r="A14" t="s">
        <v>267</v>
      </c>
      <c r="B14" t="s">
        <v>268</v>
      </c>
      <c r="C14">
        <v>0.83699999999999997</v>
      </c>
      <c r="D14">
        <v>117</v>
      </c>
      <c r="E14">
        <v>52</v>
      </c>
      <c r="F14">
        <v>0</v>
      </c>
      <c r="G14">
        <v>0</v>
      </c>
      <c r="H14">
        <f t="shared" si="0"/>
        <v>0</v>
      </c>
      <c r="I14">
        <v>0</v>
      </c>
      <c r="J14">
        <v>0</v>
      </c>
      <c r="K14">
        <v>0</v>
      </c>
      <c r="L14" t="s">
        <v>91</v>
      </c>
      <c r="M14">
        <v>0</v>
      </c>
      <c r="N14">
        <v>435</v>
      </c>
      <c r="O14">
        <v>0</v>
      </c>
      <c r="P14">
        <v>0</v>
      </c>
      <c r="Q14" t="s">
        <v>21</v>
      </c>
      <c r="R14">
        <v>0.38800000000000001</v>
      </c>
      <c r="S14">
        <v>0.14299999999999999</v>
      </c>
      <c r="T14">
        <v>25.41</v>
      </c>
      <c r="U14">
        <v>9.01</v>
      </c>
      <c r="V14">
        <v>1</v>
      </c>
      <c r="W14">
        <v>4</v>
      </c>
      <c r="X14" t="s">
        <v>50</v>
      </c>
    </row>
    <row r="15" spans="1:24" x14ac:dyDescent="0.25">
      <c r="A15" t="s">
        <v>204</v>
      </c>
      <c r="B15" t="s">
        <v>205</v>
      </c>
      <c r="C15">
        <v>0.8</v>
      </c>
      <c r="D15">
        <v>46</v>
      </c>
      <c r="E15">
        <v>15</v>
      </c>
      <c r="F15">
        <v>0</v>
      </c>
      <c r="G15">
        <v>0</v>
      </c>
      <c r="H15">
        <f t="shared" si="0"/>
        <v>0</v>
      </c>
      <c r="I15">
        <v>0</v>
      </c>
      <c r="J15">
        <v>0</v>
      </c>
      <c r="K15">
        <v>0</v>
      </c>
      <c r="L15" t="s">
        <v>91</v>
      </c>
      <c r="M15">
        <v>0</v>
      </c>
      <c r="N15">
        <v>261</v>
      </c>
      <c r="O15">
        <v>0</v>
      </c>
      <c r="P15">
        <v>0</v>
      </c>
      <c r="Q15" t="s">
        <v>21</v>
      </c>
      <c r="R15">
        <v>0.81200000000000006</v>
      </c>
      <c r="S15">
        <v>0.874</v>
      </c>
      <c r="T15">
        <v>6.33</v>
      </c>
      <c r="U15">
        <v>0.01</v>
      </c>
      <c r="V15">
        <v>0</v>
      </c>
      <c r="W15">
        <v>27</v>
      </c>
      <c r="X15" t="s">
        <v>22</v>
      </c>
    </row>
    <row r="16" spans="1:24" x14ac:dyDescent="0.25">
      <c r="A16" t="s">
        <v>232</v>
      </c>
      <c r="B16" t="s">
        <v>233</v>
      </c>
      <c r="C16">
        <v>0.84099999999999997</v>
      </c>
      <c r="D16">
        <v>28</v>
      </c>
      <c r="E16">
        <v>9</v>
      </c>
      <c r="F16">
        <v>0</v>
      </c>
      <c r="G16">
        <v>0</v>
      </c>
      <c r="H16">
        <f t="shared" si="0"/>
        <v>0</v>
      </c>
      <c r="I16">
        <v>0</v>
      </c>
      <c r="J16">
        <v>0</v>
      </c>
      <c r="K16">
        <v>0</v>
      </c>
      <c r="L16" t="s">
        <v>91</v>
      </c>
      <c r="M16">
        <v>0</v>
      </c>
      <c r="N16">
        <v>428</v>
      </c>
      <c r="O16">
        <v>0</v>
      </c>
      <c r="P16">
        <v>0</v>
      </c>
      <c r="Q16" t="s">
        <v>21</v>
      </c>
      <c r="R16">
        <v>0.39800000000000002</v>
      </c>
      <c r="S16">
        <v>0.24299999999999999</v>
      </c>
      <c r="T16">
        <v>24.03</v>
      </c>
      <c r="U16">
        <v>19.48</v>
      </c>
      <c r="V16">
        <v>1</v>
      </c>
      <c r="W16">
        <v>3.5</v>
      </c>
      <c r="X16" t="s">
        <v>50</v>
      </c>
    </row>
    <row r="17" spans="17:17" x14ac:dyDescent="0.25">
      <c r="Q17" s="1"/>
    </row>
    <row r="18" spans="17:17" x14ac:dyDescent="0.25">
      <c r="Q18" s="1"/>
    </row>
    <row r="19" spans="17:17" x14ac:dyDescent="0.25">
      <c r="Q19" s="1"/>
    </row>
    <row r="20" spans="17:17" x14ac:dyDescent="0.25">
      <c r="Q20" s="1"/>
    </row>
    <row r="21" spans="17:17" x14ac:dyDescent="0.25">
      <c r="Q21" s="1"/>
    </row>
    <row r="22" spans="17:17" x14ac:dyDescent="0.25">
      <c r="Q22" s="1"/>
    </row>
    <row r="23" spans="17:17" x14ac:dyDescent="0.25">
      <c r="Q23" s="1"/>
    </row>
    <row r="24" spans="17:17" x14ac:dyDescent="0.25">
      <c r="Q24" s="1"/>
    </row>
    <row r="25" spans="17:17" x14ac:dyDescent="0.25">
      <c r="Q25" s="1"/>
    </row>
    <row r="26" spans="17:17" x14ac:dyDescent="0.25">
      <c r="Q26" s="1"/>
    </row>
    <row r="27" spans="17:17" x14ac:dyDescent="0.25">
      <c r="Q27" s="1"/>
    </row>
    <row r="28" spans="17:17" x14ac:dyDescent="0.25">
      <c r="Q28" s="1"/>
    </row>
    <row r="29" spans="17:17" x14ac:dyDescent="0.25">
      <c r="Q29" s="1"/>
    </row>
    <row r="30" spans="17:17" x14ac:dyDescent="0.25">
      <c r="Q30" s="1"/>
    </row>
    <row r="31" spans="17:17" x14ac:dyDescent="0.25">
      <c r="Q31" s="1"/>
    </row>
    <row r="32" spans="17:17" x14ac:dyDescent="0.25">
      <c r="Q32" s="1"/>
    </row>
    <row r="33" spans="17:17" x14ac:dyDescent="0.25">
      <c r="Q33" s="1"/>
    </row>
    <row r="34" spans="17:17" x14ac:dyDescent="0.25">
      <c r="Q34" s="1"/>
    </row>
    <row r="35" spans="17:17" x14ac:dyDescent="0.25">
      <c r="Q35" s="1"/>
    </row>
    <row r="36" spans="17:17" x14ac:dyDescent="0.25">
      <c r="Q36" s="1"/>
    </row>
    <row r="37" spans="17:17" x14ac:dyDescent="0.25">
      <c r="Q37" s="1"/>
    </row>
    <row r="38" spans="17:17" x14ac:dyDescent="0.25">
      <c r="Q38" s="1"/>
    </row>
    <row r="39" spans="17:17" x14ac:dyDescent="0.25">
      <c r="Q39" s="1"/>
    </row>
    <row r="40" spans="17:17" x14ac:dyDescent="0.25">
      <c r="Q40" s="1"/>
    </row>
    <row r="41" spans="17:17" x14ac:dyDescent="0.25">
      <c r="Q41" s="1"/>
    </row>
    <row r="42" spans="17:17" x14ac:dyDescent="0.25">
      <c r="Q42" s="1"/>
    </row>
    <row r="43" spans="17:17" x14ac:dyDescent="0.25">
      <c r="Q43" s="1"/>
    </row>
    <row r="44" spans="17:17" x14ac:dyDescent="0.25">
      <c r="Q44" s="1"/>
    </row>
    <row r="45" spans="17:17" x14ac:dyDescent="0.25">
      <c r="Q45" s="1"/>
    </row>
    <row r="46" spans="17:17" x14ac:dyDescent="0.25">
      <c r="Q46" s="1"/>
    </row>
    <row r="47" spans="17:17" x14ac:dyDescent="0.25">
      <c r="Q47" s="1"/>
    </row>
    <row r="48" spans="17:17" x14ac:dyDescent="0.25">
      <c r="Q48" s="1"/>
    </row>
    <row r="49" spans="17:17" x14ac:dyDescent="0.25">
      <c r="Q49" s="1"/>
    </row>
    <row r="50" spans="17:17" x14ac:dyDescent="0.25">
      <c r="Q50" s="1"/>
    </row>
    <row r="51" spans="17:17" x14ac:dyDescent="0.25">
      <c r="Q51" s="1"/>
    </row>
    <row r="52" spans="17:17" x14ac:dyDescent="0.25">
      <c r="Q52" s="1"/>
    </row>
    <row r="53" spans="17:17" x14ac:dyDescent="0.25">
      <c r="Q53" s="1"/>
    </row>
    <row r="54" spans="17:17" x14ac:dyDescent="0.25">
      <c r="Q54" s="1"/>
    </row>
    <row r="55" spans="17:17" x14ac:dyDescent="0.25">
      <c r="Q55" s="1"/>
    </row>
    <row r="56" spans="17:17" x14ac:dyDescent="0.25">
      <c r="Q56" s="1"/>
    </row>
    <row r="57" spans="17:17" x14ac:dyDescent="0.25">
      <c r="Q57" s="1"/>
    </row>
    <row r="58" spans="17:17" x14ac:dyDescent="0.25">
      <c r="Q58" s="1"/>
    </row>
    <row r="59" spans="17:17" x14ac:dyDescent="0.25">
      <c r="Q59" s="1"/>
    </row>
    <row r="60" spans="17:17" x14ac:dyDescent="0.25">
      <c r="Q60" s="1"/>
    </row>
    <row r="61" spans="17:17" x14ac:dyDescent="0.25">
      <c r="Q61" s="1"/>
    </row>
    <row r="62" spans="17:17" x14ac:dyDescent="0.25">
      <c r="Q62" s="1"/>
    </row>
    <row r="63" spans="17:17" x14ac:dyDescent="0.25">
      <c r="Q63" s="1"/>
    </row>
    <row r="64" spans="17:17" x14ac:dyDescent="0.25">
      <c r="Q64" s="1"/>
    </row>
    <row r="65" spans="17:17" x14ac:dyDescent="0.25">
      <c r="Q65" s="1"/>
    </row>
    <row r="66" spans="17:17" x14ac:dyDescent="0.25">
      <c r="Q66" s="1"/>
    </row>
    <row r="67" spans="17:17" x14ac:dyDescent="0.25">
      <c r="Q67" s="1"/>
    </row>
    <row r="68" spans="17:17" x14ac:dyDescent="0.25">
      <c r="Q68" s="1"/>
    </row>
    <row r="69" spans="17:17" x14ac:dyDescent="0.25">
      <c r="Q69" s="1"/>
    </row>
    <row r="70" spans="17:17" x14ac:dyDescent="0.25">
      <c r="Q70" s="1"/>
    </row>
    <row r="71" spans="17:17" x14ac:dyDescent="0.25">
      <c r="Q71" s="1"/>
    </row>
  </sheetData>
  <sortState ref="A2:AB71">
    <sortCondition ref="B1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6"/>
  <sheetViews>
    <sheetView workbookViewId="0">
      <pane ySplit="1" topLeftCell="A2" activePane="bottomLeft" state="frozen"/>
      <selection pane="bottomLeft" activeCell="I1" sqref="I1:K1048576"/>
    </sheetView>
  </sheetViews>
  <sheetFormatPr defaultRowHeight="15" x14ac:dyDescent="0.25"/>
  <cols>
    <col min="1" max="1" width="15.140625" bestFit="1" customWidth="1"/>
    <col min="2" max="2" width="49.140625" bestFit="1" customWidth="1"/>
    <col min="3" max="3" width="14.28515625" bestFit="1" customWidth="1"/>
    <col min="4" max="4" width="11.85546875" bestFit="1" customWidth="1"/>
    <col min="5" max="5" width="11.5703125" bestFit="1" customWidth="1"/>
    <col min="6" max="7" width="6.7109375" bestFit="1" customWidth="1"/>
    <col min="8" max="8" width="9.7109375" bestFit="1" customWidth="1"/>
    <col min="9" max="9" width="16.7109375" bestFit="1" customWidth="1"/>
    <col min="10" max="10" width="15.28515625" bestFit="1" customWidth="1"/>
    <col min="11" max="11" width="11.7109375" bestFit="1" customWidth="1"/>
    <col min="12" max="12" width="12.7109375" bestFit="1" customWidth="1"/>
    <col min="13" max="13" width="8.7109375" bestFit="1" customWidth="1"/>
    <col min="14" max="14" width="11.7109375" bestFit="1" customWidth="1"/>
    <col min="15" max="15" width="15" bestFit="1" customWidth="1"/>
    <col min="16" max="16" width="11.85546875" bestFit="1" customWidth="1"/>
    <col min="17" max="17" width="11.28515625" bestFit="1" customWidth="1"/>
    <col min="18" max="18" width="9.5703125" bestFit="1" customWidth="1"/>
    <col min="19" max="19" width="10.5703125" bestFit="1" customWidth="1"/>
    <col min="20" max="20" width="14.85546875" bestFit="1" customWidth="1"/>
    <col min="21" max="21" width="15" bestFit="1" customWidth="1"/>
    <col min="22" max="22" width="16.28515625" bestFit="1" customWidth="1"/>
    <col min="23" max="23" width="10.7109375" bestFit="1" customWidth="1"/>
    <col min="24" max="24" width="25.7109375" bestFit="1" customWidth="1"/>
  </cols>
  <sheetData>
    <row r="1" spans="1:24" s="3" customFormat="1" x14ac:dyDescent="0.25">
      <c r="A1" s="2" t="s">
        <v>15</v>
      </c>
      <c r="B1" s="2" t="s">
        <v>0</v>
      </c>
      <c r="C1" s="5" t="s">
        <v>14</v>
      </c>
      <c r="D1" s="6" t="s">
        <v>1</v>
      </c>
      <c r="E1" s="6" t="s">
        <v>2</v>
      </c>
      <c r="F1" s="6" t="s">
        <v>288</v>
      </c>
      <c r="G1" s="6" t="s">
        <v>4</v>
      </c>
      <c r="H1" s="6" t="s">
        <v>287</v>
      </c>
      <c r="I1" s="4" t="s">
        <v>289</v>
      </c>
      <c r="J1" s="4" t="s">
        <v>290</v>
      </c>
      <c r="K1" s="4" t="s">
        <v>16</v>
      </c>
      <c r="L1" s="4" t="s">
        <v>17</v>
      </c>
      <c r="M1" s="4" t="s">
        <v>291</v>
      </c>
      <c r="N1" s="4" t="s">
        <v>18</v>
      </c>
      <c r="O1" s="4" t="s">
        <v>292</v>
      </c>
      <c r="P1" s="5" t="s">
        <v>5</v>
      </c>
      <c r="Q1" s="5" t="s">
        <v>6</v>
      </c>
      <c r="R1" s="5" t="s">
        <v>7</v>
      </c>
      <c r="S1" s="5" t="s">
        <v>8</v>
      </c>
      <c r="T1" s="5" t="s">
        <v>9</v>
      </c>
      <c r="U1" s="5" t="s">
        <v>10</v>
      </c>
      <c r="V1" s="5" t="s">
        <v>11</v>
      </c>
      <c r="W1" s="5" t="s">
        <v>12</v>
      </c>
      <c r="X1" s="5" t="s">
        <v>13</v>
      </c>
    </row>
    <row r="2" spans="1:24" x14ac:dyDescent="0.25">
      <c r="A2" t="s">
        <v>236</v>
      </c>
      <c r="B2" t="s">
        <v>237</v>
      </c>
      <c r="C2">
        <v>1E-3</v>
      </c>
      <c r="D2">
        <v>25</v>
      </c>
      <c r="E2">
        <v>3</v>
      </c>
      <c r="F2">
        <v>0</v>
      </c>
      <c r="G2">
        <v>0</v>
      </c>
      <c r="H2">
        <f t="shared" ref="H2:H20" si="0">F2+G2</f>
        <v>0</v>
      </c>
      <c r="I2">
        <v>0</v>
      </c>
      <c r="J2">
        <v>0</v>
      </c>
      <c r="K2">
        <v>0</v>
      </c>
      <c r="L2" t="s">
        <v>91</v>
      </c>
      <c r="M2">
        <v>0</v>
      </c>
      <c r="N2">
        <v>1336</v>
      </c>
      <c r="O2">
        <v>0</v>
      </c>
      <c r="P2">
        <v>0</v>
      </c>
      <c r="Q2" s="1" t="s">
        <v>21</v>
      </c>
      <c r="R2">
        <v>0.19500000000000001</v>
      </c>
      <c r="S2">
        <v>3.4000000000000002E-2</v>
      </c>
      <c r="T2">
        <v>0</v>
      </c>
      <c r="U2">
        <v>0</v>
      </c>
      <c r="V2">
        <v>0</v>
      </c>
      <c r="W2">
        <v>0</v>
      </c>
      <c r="X2" t="s">
        <v>33</v>
      </c>
    </row>
    <row r="3" spans="1:24" x14ac:dyDescent="0.25">
      <c r="A3" t="s">
        <v>245</v>
      </c>
      <c r="B3" t="s">
        <v>246</v>
      </c>
      <c r="C3">
        <v>2E-3</v>
      </c>
      <c r="D3">
        <v>18</v>
      </c>
      <c r="E3">
        <v>149</v>
      </c>
      <c r="F3">
        <v>0</v>
      </c>
      <c r="G3">
        <v>0</v>
      </c>
      <c r="H3">
        <f t="shared" si="0"/>
        <v>0</v>
      </c>
      <c r="I3">
        <v>0</v>
      </c>
      <c r="J3">
        <v>0</v>
      </c>
      <c r="K3">
        <v>0</v>
      </c>
      <c r="L3" t="s">
        <v>91</v>
      </c>
      <c r="M3">
        <v>0</v>
      </c>
      <c r="N3">
        <v>1603</v>
      </c>
      <c r="O3">
        <v>0</v>
      </c>
      <c r="P3">
        <v>0</v>
      </c>
      <c r="Q3" s="1" t="s">
        <v>24</v>
      </c>
      <c r="R3">
        <v>0.108</v>
      </c>
      <c r="S3">
        <v>4.5999999999999999E-2</v>
      </c>
      <c r="T3">
        <v>0.01</v>
      </c>
      <c r="U3">
        <v>0</v>
      </c>
      <c r="V3">
        <v>0</v>
      </c>
      <c r="W3">
        <v>0</v>
      </c>
      <c r="X3" t="s">
        <v>33</v>
      </c>
    </row>
    <row r="4" spans="1:24" x14ac:dyDescent="0.25">
      <c r="A4" t="s">
        <v>271</v>
      </c>
      <c r="B4" t="s">
        <v>272</v>
      </c>
      <c r="C4">
        <v>0.23499999999999999</v>
      </c>
      <c r="D4">
        <v>115</v>
      </c>
      <c r="E4">
        <v>1</v>
      </c>
      <c r="F4">
        <v>0</v>
      </c>
      <c r="G4">
        <v>0</v>
      </c>
      <c r="H4">
        <f t="shared" si="0"/>
        <v>0</v>
      </c>
      <c r="I4">
        <v>0</v>
      </c>
      <c r="J4">
        <v>0</v>
      </c>
      <c r="K4">
        <v>0</v>
      </c>
      <c r="L4" t="s">
        <v>91</v>
      </c>
      <c r="M4">
        <v>0</v>
      </c>
      <c r="N4">
        <v>100</v>
      </c>
      <c r="O4">
        <v>0</v>
      </c>
      <c r="P4">
        <v>0</v>
      </c>
      <c r="Q4" s="1" t="s">
        <v>24</v>
      </c>
      <c r="R4">
        <v>0.111</v>
      </c>
      <c r="S4">
        <v>6.9000000000000006E-2</v>
      </c>
      <c r="T4">
        <v>5.54</v>
      </c>
      <c r="U4">
        <v>5.54</v>
      </c>
      <c r="V4">
        <v>0</v>
      </c>
      <c r="W4">
        <v>9.5</v>
      </c>
      <c r="X4" t="s">
        <v>54</v>
      </c>
    </row>
    <row r="5" spans="1:24" x14ac:dyDescent="0.25">
      <c r="A5" t="s">
        <v>219</v>
      </c>
      <c r="B5" t="s">
        <v>220</v>
      </c>
      <c r="C5">
        <v>2E-3</v>
      </c>
      <c r="D5">
        <v>37</v>
      </c>
      <c r="E5">
        <v>0</v>
      </c>
      <c r="F5">
        <v>0</v>
      </c>
      <c r="G5">
        <v>0</v>
      </c>
      <c r="H5">
        <f t="shared" si="0"/>
        <v>0</v>
      </c>
      <c r="I5">
        <v>0</v>
      </c>
      <c r="J5">
        <v>0</v>
      </c>
      <c r="K5">
        <v>0</v>
      </c>
      <c r="L5" t="s">
        <v>91</v>
      </c>
      <c r="M5">
        <v>0</v>
      </c>
      <c r="N5">
        <v>1946</v>
      </c>
      <c r="O5">
        <v>0</v>
      </c>
      <c r="P5">
        <v>0</v>
      </c>
      <c r="Q5" s="1" t="s">
        <v>24</v>
      </c>
      <c r="R5">
        <v>0.10100000000000001</v>
      </c>
      <c r="S5">
        <v>5.8999999999999997E-2</v>
      </c>
      <c r="T5">
        <v>0.15</v>
      </c>
      <c r="U5">
        <v>0</v>
      </c>
      <c r="V5">
        <v>0</v>
      </c>
      <c r="W5">
        <v>0</v>
      </c>
      <c r="X5" t="s">
        <v>33</v>
      </c>
    </row>
    <row r="6" spans="1:24" x14ac:dyDescent="0.25">
      <c r="A6" t="s">
        <v>242</v>
      </c>
      <c r="B6" t="s">
        <v>243</v>
      </c>
      <c r="C6">
        <v>2E-3</v>
      </c>
      <c r="D6">
        <v>2</v>
      </c>
      <c r="E6">
        <v>3</v>
      </c>
      <c r="F6">
        <v>0</v>
      </c>
      <c r="G6">
        <v>0</v>
      </c>
      <c r="H6">
        <f t="shared" si="0"/>
        <v>0</v>
      </c>
      <c r="I6">
        <v>0</v>
      </c>
      <c r="J6">
        <v>0</v>
      </c>
      <c r="K6">
        <v>0</v>
      </c>
      <c r="L6" t="s">
        <v>91</v>
      </c>
      <c r="M6">
        <v>0</v>
      </c>
      <c r="N6">
        <v>956</v>
      </c>
      <c r="O6">
        <v>0</v>
      </c>
      <c r="P6">
        <v>0</v>
      </c>
      <c r="Q6" s="1" t="s">
        <v>24</v>
      </c>
      <c r="R6">
        <v>0.111</v>
      </c>
      <c r="S6">
        <v>6.2E-2</v>
      </c>
      <c r="T6">
        <v>0.22</v>
      </c>
      <c r="U6">
        <v>0.01</v>
      </c>
      <c r="V6">
        <v>0</v>
      </c>
      <c r="W6">
        <v>0</v>
      </c>
      <c r="X6" t="s">
        <v>33</v>
      </c>
    </row>
    <row r="7" spans="1:24" x14ac:dyDescent="0.25">
      <c r="A7" t="s">
        <v>189</v>
      </c>
      <c r="B7" t="s">
        <v>190</v>
      </c>
      <c r="C7">
        <v>2E-3</v>
      </c>
      <c r="D7">
        <v>60</v>
      </c>
      <c r="E7">
        <v>0</v>
      </c>
      <c r="F7">
        <v>0</v>
      </c>
      <c r="G7">
        <v>0</v>
      </c>
      <c r="H7">
        <f t="shared" si="0"/>
        <v>0</v>
      </c>
      <c r="I7">
        <v>0</v>
      </c>
      <c r="J7">
        <v>0</v>
      </c>
      <c r="K7">
        <v>0</v>
      </c>
      <c r="L7" t="s">
        <v>91</v>
      </c>
      <c r="M7">
        <v>0</v>
      </c>
      <c r="N7">
        <v>954</v>
      </c>
      <c r="O7">
        <v>0</v>
      </c>
      <c r="P7">
        <v>0</v>
      </c>
      <c r="Q7" s="1" t="s">
        <v>24</v>
      </c>
      <c r="R7">
        <v>0.10100000000000001</v>
      </c>
      <c r="S7">
        <v>1.9E-2</v>
      </c>
      <c r="T7">
        <v>0</v>
      </c>
      <c r="U7">
        <v>0</v>
      </c>
      <c r="V7">
        <v>0</v>
      </c>
      <c r="W7">
        <v>0</v>
      </c>
      <c r="X7" t="s">
        <v>33</v>
      </c>
    </row>
    <row r="8" spans="1:24" x14ac:dyDescent="0.25">
      <c r="A8" t="s">
        <v>165</v>
      </c>
      <c r="B8" t="s">
        <v>20</v>
      </c>
      <c r="C8">
        <v>1E-3</v>
      </c>
      <c r="D8">
        <v>77</v>
      </c>
      <c r="E8">
        <v>0</v>
      </c>
      <c r="F8">
        <v>0</v>
      </c>
      <c r="G8">
        <v>0</v>
      </c>
      <c r="H8">
        <f t="shared" si="0"/>
        <v>0</v>
      </c>
      <c r="I8">
        <v>0</v>
      </c>
      <c r="J8">
        <v>0</v>
      </c>
      <c r="K8">
        <v>0</v>
      </c>
      <c r="L8" t="s">
        <v>91</v>
      </c>
      <c r="M8">
        <v>0</v>
      </c>
      <c r="N8">
        <v>247</v>
      </c>
      <c r="O8">
        <v>0</v>
      </c>
      <c r="P8">
        <v>0</v>
      </c>
      <c r="Q8" s="1" t="s">
        <v>24</v>
      </c>
      <c r="R8">
        <v>0.17499999999999999</v>
      </c>
      <c r="S8">
        <v>0.115</v>
      </c>
      <c r="T8">
        <v>0.01</v>
      </c>
      <c r="U8">
        <v>0</v>
      </c>
      <c r="V8">
        <v>0</v>
      </c>
      <c r="W8">
        <v>0</v>
      </c>
      <c r="X8" t="s">
        <v>33</v>
      </c>
    </row>
    <row r="9" spans="1:24" x14ac:dyDescent="0.25">
      <c r="A9" t="s">
        <v>215</v>
      </c>
      <c r="B9" t="s">
        <v>20</v>
      </c>
      <c r="C9">
        <v>2E-3</v>
      </c>
      <c r="D9">
        <v>40</v>
      </c>
      <c r="E9">
        <v>7</v>
      </c>
      <c r="F9">
        <v>0</v>
      </c>
      <c r="G9">
        <v>0</v>
      </c>
      <c r="H9">
        <f t="shared" si="0"/>
        <v>0</v>
      </c>
      <c r="I9">
        <v>0</v>
      </c>
      <c r="J9">
        <v>0</v>
      </c>
      <c r="K9">
        <v>0</v>
      </c>
      <c r="L9" t="s">
        <v>91</v>
      </c>
      <c r="M9">
        <v>0</v>
      </c>
      <c r="N9">
        <v>275</v>
      </c>
      <c r="O9">
        <v>0</v>
      </c>
      <c r="P9">
        <v>0</v>
      </c>
      <c r="Q9" s="1" t="s">
        <v>24</v>
      </c>
      <c r="R9">
        <v>0.113</v>
      </c>
      <c r="S9">
        <v>0.114</v>
      </c>
      <c r="T9">
        <v>0.37</v>
      </c>
      <c r="U9">
        <v>0.04</v>
      </c>
      <c r="V9">
        <v>0</v>
      </c>
      <c r="W9">
        <v>0</v>
      </c>
      <c r="X9" t="s">
        <v>33</v>
      </c>
    </row>
    <row r="10" spans="1:24" x14ac:dyDescent="0.25">
      <c r="A10" t="s">
        <v>249</v>
      </c>
      <c r="B10" t="s">
        <v>20</v>
      </c>
      <c r="C10">
        <v>2E-3</v>
      </c>
      <c r="D10">
        <v>140</v>
      </c>
      <c r="E10">
        <v>5</v>
      </c>
      <c r="F10">
        <v>0</v>
      </c>
      <c r="G10">
        <v>0</v>
      </c>
      <c r="H10">
        <f t="shared" si="0"/>
        <v>0</v>
      </c>
      <c r="I10">
        <v>0</v>
      </c>
      <c r="J10">
        <v>0</v>
      </c>
      <c r="K10">
        <v>0</v>
      </c>
      <c r="L10" t="s">
        <v>91</v>
      </c>
      <c r="M10">
        <v>0</v>
      </c>
      <c r="N10">
        <v>154</v>
      </c>
      <c r="O10">
        <v>0</v>
      </c>
      <c r="P10">
        <v>0</v>
      </c>
      <c r="Q10" s="1" t="s">
        <v>24</v>
      </c>
      <c r="R10">
        <v>0.107</v>
      </c>
      <c r="S10">
        <v>6.5000000000000002E-2</v>
      </c>
      <c r="T10">
        <v>0</v>
      </c>
      <c r="U10">
        <v>0</v>
      </c>
      <c r="V10">
        <v>0</v>
      </c>
      <c r="W10">
        <v>0</v>
      </c>
      <c r="X10" t="s">
        <v>33</v>
      </c>
    </row>
    <row r="11" spans="1:24" x14ac:dyDescent="0.25">
      <c r="A11" t="s">
        <v>256</v>
      </c>
      <c r="B11" t="s">
        <v>20</v>
      </c>
      <c r="C11">
        <v>2E-3</v>
      </c>
      <c r="D11">
        <v>131</v>
      </c>
      <c r="E11">
        <v>4</v>
      </c>
      <c r="F11">
        <v>0</v>
      </c>
      <c r="G11">
        <v>0</v>
      </c>
      <c r="H11">
        <f t="shared" si="0"/>
        <v>0</v>
      </c>
      <c r="I11">
        <v>0</v>
      </c>
      <c r="J11">
        <v>0</v>
      </c>
      <c r="K11">
        <v>0</v>
      </c>
      <c r="L11" t="s">
        <v>91</v>
      </c>
      <c r="M11">
        <v>0</v>
      </c>
      <c r="N11">
        <v>333</v>
      </c>
      <c r="O11">
        <v>0</v>
      </c>
      <c r="P11">
        <v>0</v>
      </c>
      <c r="Q11" s="1" t="s">
        <v>24</v>
      </c>
      <c r="R11">
        <v>0.107</v>
      </c>
      <c r="S11">
        <v>5.8000000000000003E-2</v>
      </c>
      <c r="T11">
        <v>0</v>
      </c>
      <c r="U11">
        <v>0</v>
      </c>
      <c r="V11">
        <v>0</v>
      </c>
      <c r="W11">
        <v>0</v>
      </c>
      <c r="X11" t="s">
        <v>33</v>
      </c>
    </row>
    <row r="12" spans="1:24" x14ac:dyDescent="0.25">
      <c r="A12" t="s">
        <v>264</v>
      </c>
      <c r="B12" t="s">
        <v>20</v>
      </c>
      <c r="C12">
        <v>2E-3</v>
      </c>
      <c r="D12">
        <v>120</v>
      </c>
      <c r="E12">
        <v>39</v>
      </c>
      <c r="F12">
        <v>0</v>
      </c>
      <c r="G12">
        <v>0</v>
      </c>
      <c r="H12">
        <f t="shared" si="0"/>
        <v>0</v>
      </c>
      <c r="I12">
        <v>0</v>
      </c>
      <c r="J12">
        <v>0</v>
      </c>
      <c r="K12">
        <v>0</v>
      </c>
      <c r="L12" t="s">
        <v>91</v>
      </c>
      <c r="M12">
        <v>0</v>
      </c>
      <c r="N12">
        <v>290</v>
      </c>
      <c r="O12">
        <v>0</v>
      </c>
      <c r="P12">
        <v>0</v>
      </c>
      <c r="Q12" s="1" t="s">
        <v>24</v>
      </c>
      <c r="R12">
        <v>0.108</v>
      </c>
      <c r="S12">
        <v>0.154</v>
      </c>
      <c r="T12">
        <v>0</v>
      </c>
      <c r="U12">
        <v>0</v>
      </c>
      <c r="V12">
        <v>0</v>
      </c>
      <c r="W12">
        <v>0</v>
      </c>
      <c r="X12" t="s">
        <v>33</v>
      </c>
    </row>
    <row r="13" spans="1:24" x14ac:dyDescent="0.25">
      <c r="A13" t="s">
        <v>247</v>
      </c>
      <c r="B13" t="s">
        <v>20</v>
      </c>
      <c r="C13">
        <v>3.0000000000000001E-3</v>
      </c>
      <c r="D13">
        <v>16</v>
      </c>
      <c r="E13">
        <v>9</v>
      </c>
      <c r="F13">
        <v>0</v>
      </c>
      <c r="G13">
        <v>0</v>
      </c>
      <c r="H13">
        <f t="shared" si="0"/>
        <v>0</v>
      </c>
      <c r="I13">
        <v>0</v>
      </c>
      <c r="J13">
        <v>0</v>
      </c>
      <c r="K13">
        <v>0</v>
      </c>
      <c r="L13" t="s">
        <v>91</v>
      </c>
      <c r="M13">
        <v>0</v>
      </c>
      <c r="N13">
        <v>1653</v>
      </c>
      <c r="O13">
        <v>0</v>
      </c>
      <c r="P13">
        <v>0</v>
      </c>
      <c r="Q13" s="1" t="s">
        <v>24</v>
      </c>
      <c r="R13">
        <v>0.23799999999999999</v>
      </c>
      <c r="S13">
        <v>0.184</v>
      </c>
      <c r="T13">
        <v>0.14000000000000001</v>
      </c>
      <c r="U13">
        <v>0.01</v>
      </c>
      <c r="V13">
        <v>0</v>
      </c>
      <c r="W13">
        <v>5.5</v>
      </c>
      <c r="X13" t="s">
        <v>50</v>
      </c>
    </row>
    <row r="14" spans="1:24" x14ac:dyDescent="0.25">
      <c r="A14" t="s">
        <v>273</v>
      </c>
      <c r="B14" t="s">
        <v>20</v>
      </c>
      <c r="C14">
        <v>1.4E-2</v>
      </c>
      <c r="D14">
        <v>114</v>
      </c>
      <c r="E14">
        <v>8</v>
      </c>
      <c r="F14">
        <v>0</v>
      </c>
      <c r="G14">
        <v>0</v>
      </c>
      <c r="H14">
        <f t="shared" si="0"/>
        <v>0</v>
      </c>
      <c r="I14">
        <v>0</v>
      </c>
      <c r="J14">
        <v>0</v>
      </c>
      <c r="K14">
        <v>0</v>
      </c>
      <c r="L14" t="s">
        <v>91</v>
      </c>
      <c r="M14">
        <v>0</v>
      </c>
      <c r="N14">
        <v>619</v>
      </c>
      <c r="O14">
        <v>0</v>
      </c>
      <c r="P14">
        <v>0</v>
      </c>
      <c r="Q14" s="1" t="s">
        <v>24</v>
      </c>
      <c r="R14">
        <v>0.19700000000000001</v>
      </c>
      <c r="S14">
        <v>8.2000000000000003E-2</v>
      </c>
      <c r="T14">
        <v>7.31</v>
      </c>
      <c r="U14">
        <v>7.2</v>
      </c>
      <c r="V14">
        <v>0</v>
      </c>
      <c r="W14">
        <v>0</v>
      </c>
      <c r="X14" t="s">
        <v>33</v>
      </c>
    </row>
    <row r="15" spans="1:24" x14ac:dyDescent="0.25">
      <c r="A15" t="s">
        <v>230</v>
      </c>
      <c r="B15" t="s">
        <v>231</v>
      </c>
      <c r="C15">
        <v>2E-3</v>
      </c>
      <c r="D15">
        <v>29</v>
      </c>
      <c r="E15">
        <v>28</v>
      </c>
      <c r="F15">
        <v>0</v>
      </c>
      <c r="G15">
        <v>0</v>
      </c>
      <c r="H15">
        <f t="shared" si="0"/>
        <v>0</v>
      </c>
      <c r="I15">
        <v>0</v>
      </c>
      <c r="J15">
        <v>0</v>
      </c>
      <c r="K15">
        <v>0</v>
      </c>
      <c r="L15" t="s">
        <v>91</v>
      </c>
      <c r="M15">
        <v>0</v>
      </c>
      <c r="N15">
        <v>344</v>
      </c>
      <c r="O15">
        <v>0</v>
      </c>
      <c r="P15">
        <v>0</v>
      </c>
      <c r="Q15" s="1" t="s">
        <v>24</v>
      </c>
      <c r="R15">
        <v>0.105</v>
      </c>
      <c r="S15">
        <v>4.8000000000000001E-2</v>
      </c>
      <c r="T15">
        <v>0.05</v>
      </c>
      <c r="U15">
        <v>0</v>
      </c>
      <c r="V15">
        <v>0</v>
      </c>
      <c r="W15">
        <v>0</v>
      </c>
      <c r="X15" t="s">
        <v>33</v>
      </c>
    </row>
    <row r="16" spans="1:24" x14ac:dyDescent="0.25">
      <c r="A16" t="s">
        <v>195</v>
      </c>
      <c r="B16" t="s">
        <v>196</v>
      </c>
      <c r="C16">
        <v>2E-3</v>
      </c>
      <c r="D16">
        <v>56</v>
      </c>
      <c r="E16">
        <v>14</v>
      </c>
      <c r="F16">
        <v>0</v>
      </c>
      <c r="G16">
        <v>0</v>
      </c>
      <c r="H16">
        <f t="shared" si="0"/>
        <v>0</v>
      </c>
      <c r="I16">
        <v>0</v>
      </c>
      <c r="J16">
        <v>0</v>
      </c>
      <c r="K16">
        <v>0</v>
      </c>
      <c r="L16" t="s">
        <v>91</v>
      </c>
      <c r="M16">
        <v>0</v>
      </c>
      <c r="N16">
        <v>734</v>
      </c>
      <c r="O16">
        <v>0</v>
      </c>
      <c r="P16">
        <v>0</v>
      </c>
      <c r="Q16" s="1" t="s">
        <v>24</v>
      </c>
      <c r="R16">
        <v>0.13700000000000001</v>
      </c>
      <c r="S16">
        <v>0.126</v>
      </c>
      <c r="T16">
        <v>0.03</v>
      </c>
      <c r="U16">
        <v>0.02</v>
      </c>
      <c r="V16">
        <v>0</v>
      </c>
      <c r="W16">
        <v>0</v>
      </c>
      <c r="X16" t="s">
        <v>33</v>
      </c>
    </row>
    <row r="17" spans="1:24" x14ac:dyDescent="0.25">
      <c r="A17" t="s">
        <v>170</v>
      </c>
      <c r="B17" t="s">
        <v>171</v>
      </c>
      <c r="C17">
        <v>0.10299999999999999</v>
      </c>
      <c r="D17">
        <v>72</v>
      </c>
      <c r="E17">
        <v>1</v>
      </c>
      <c r="F17">
        <v>0</v>
      </c>
      <c r="G17">
        <v>0</v>
      </c>
      <c r="H17">
        <f t="shared" si="0"/>
        <v>0</v>
      </c>
      <c r="I17">
        <v>0</v>
      </c>
      <c r="J17">
        <v>0</v>
      </c>
      <c r="K17">
        <v>0</v>
      </c>
      <c r="L17" t="s">
        <v>91</v>
      </c>
      <c r="M17">
        <v>0</v>
      </c>
      <c r="N17">
        <v>2024</v>
      </c>
      <c r="O17">
        <v>0</v>
      </c>
      <c r="P17">
        <v>1</v>
      </c>
      <c r="Q17" s="1" t="s">
        <v>24</v>
      </c>
      <c r="R17">
        <v>0.16400000000000001</v>
      </c>
      <c r="S17">
        <v>0.156</v>
      </c>
      <c r="T17">
        <v>6.81</v>
      </c>
      <c r="U17">
        <v>0.46</v>
      </c>
      <c r="V17">
        <v>0</v>
      </c>
      <c r="W17">
        <v>5.5</v>
      </c>
      <c r="X17" t="s">
        <v>54</v>
      </c>
    </row>
    <row r="18" spans="1:24" x14ac:dyDescent="0.25">
      <c r="A18" t="s">
        <v>217</v>
      </c>
      <c r="B18" t="s">
        <v>218</v>
      </c>
      <c r="C18">
        <v>1.9E-2</v>
      </c>
      <c r="D18">
        <v>38</v>
      </c>
      <c r="E18">
        <v>72</v>
      </c>
      <c r="F18">
        <v>0</v>
      </c>
      <c r="G18">
        <v>0</v>
      </c>
      <c r="H18">
        <f t="shared" si="0"/>
        <v>0</v>
      </c>
      <c r="I18">
        <v>0</v>
      </c>
      <c r="J18">
        <v>0</v>
      </c>
      <c r="K18">
        <v>0</v>
      </c>
      <c r="L18" t="s">
        <v>91</v>
      </c>
      <c r="M18">
        <v>0</v>
      </c>
      <c r="N18">
        <v>590</v>
      </c>
      <c r="O18">
        <v>0</v>
      </c>
      <c r="P18">
        <v>0</v>
      </c>
      <c r="Q18" s="1" t="s">
        <v>21</v>
      </c>
      <c r="R18">
        <v>0.24299999999999999</v>
      </c>
      <c r="S18">
        <v>0.18</v>
      </c>
      <c r="T18">
        <v>8.5399999999999991</v>
      </c>
      <c r="U18">
        <v>6.21</v>
      </c>
      <c r="V18">
        <v>0</v>
      </c>
      <c r="W18">
        <v>0</v>
      </c>
      <c r="X18" t="s">
        <v>33</v>
      </c>
    </row>
    <row r="19" spans="1:24" x14ac:dyDescent="0.25">
      <c r="A19" t="s">
        <v>280</v>
      </c>
      <c r="B19" t="s">
        <v>281</v>
      </c>
      <c r="C19">
        <v>2E-3</v>
      </c>
      <c r="D19">
        <v>105</v>
      </c>
      <c r="E19">
        <v>2</v>
      </c>
      <c r="F19">
        <v>0</v>
      </c>
      <c r="G19">
        <v>0</v>
      </c>
      <c r="H19">
        <f t="shared" si="0"/>
        <v>0</v>
      </c>
      <c r="I19">
        <v>0</v>
      </c>
      <c r="J19">
        <v>0</v>
      </c>
      <c r="K19">
        <v>0</v>
      </c>
      <c r="L19" t="s">
        <v>91</v>
      </c>
      <c r="M19">
        <v>0</v>
      </c>
      <c r="N19">
        <v>884</v>
      </c>
      <c r="O19">
        <v>0</v>
      </c>
      <c r="P19">
        <v>0</v>
      </c>
      <c r="Q19" s="1" t="s">
        <v>24</v>
      </c>
      <c r="R19">
        <v>0.111</v>
      </c>
      <c r="S19">
        <v>3.9E-2</v>
      </c>
      <c r="T19">
        <v>0</v>
      </c>
      <c r="U19">
        <v>0</v>
      </c>
      <c r="V19">
        <v>0</v>
      </c>
      <c r="W19">
        <v>0</v>
      </c>
      <c r="X19" t="s">
        <v>33</v>
      </c>
    </row>
    <row r="20" spans="1:24" x14ac:dyDescent="0.25">
      <c r="A20" t="s">
        <v>152</v>
      </c>
      <c r="B20" t="s">
        <v>42</v>
      </c>
      <c r="C20">
        <v>1E-3</v>
      </c>
      <c r="D20">
        <v>88</v>
      </c>
      <c r="E20">
        <v>59</v>
      </c>
      <c r="F20">
        <v>0</v>
      </c>
      <c r="G20">
        <v>0</v>
      </c>
      <c r="H20">
        <f t="shared" si="0"/>
        <v>0</v>
      </c>
      <c r="I20">
        <v>0</v>
      </c>
      <c r="J20">
        <v>0</v>
      </c>
      <c r="K20">
        <v>0</v>
      </c>
      <c r="L20" t="s">
        <v>91</v>
      </c>
      <c r="M20">
        <v>0</v>
      </c>
      <c r="N20">
        <v>442</v>
      </c>
      <c r="O20">
        <v>0</v>
      </c>
      <c r="P20">
        <v>0</v>
      </c>
      <c r="Q20" s="1" t="s">
        <v>24</v>
      </c>
      <c r="R20">
        <v>0.17699999999999999</v>
      </c>
      <c r="S20">
        <v>0.107</v>
      </c>
      <c r="T20">
        <v>0.13</v>
      </c>
      <c r="U20">
        <v>0.11</v>
      </c>
      <c r="V20">
        <v>0</v>
      </c>
      <c r="W20">
        <v>0</v>
      </c>
      <c r="X20" t="s">
        <v>33</v>
      </c>
    </row>
    <row r="21" spans="1:24" x14ac:dyDescent="0.25">
      <c r="Q21" s="1"/>
    </row>
    <row r="22" spans="1:24" x14ac:dyDescent="0.25">
      <c r="Q22" s="1"/>
    </row>
    <row r="23" spans="1:24" x14ac:dyDescent="0.25">
      <c r="Q23" s="1"/>
    </row>
    <row r="24" spans="1:24" x14ac:dyDescent="0.25">
      <c r="Q24" s="1"/>
    </row>
    <row r="25" spans="1:24" x14ac:dyDescent="0.25">
      <c r="Q25" s="1"/>
    </row>
    <row r="26" spans="1:24" x14ac:dyDescent="0.25">
      <c r="Q26" s="1"/>
    </row>
    <row r="27" spans="1:24" x14ac:dyDescent="0.25">
      <c r="Q27" s="1"/>
    </row>
    <row r="28" spans="1:24" x14ac:dyDescent="0.25">
      <c r="Q28" s="1"/>
    </row>
    <row r="29" spans="1:24" x14ac:dyDescent="0.25">
      <c r="Q29" s="1"/>
    </row>
    <row r="30" spans="1:24" x14ac:dyDescent="0.25">
      <c r="Q30" s="1"/>
    </row>
    <row r="31" spans="1:24" x14ac:dyDescent="0.25">
      <c r="Q31" s="1"/>
    </row>
    <row r="32" spans="1:24" x14ac:dyDescent="0.25">
      <c r="Q32" s="1"/>
    </row>
    <row r="33" spans="17:17" x14ac:dyDescent="0.25">
      <c r="Q33" s="1"/>
    </row>
    <row r="34" spans="17:17" x14ac:dyDescent="0.25">
      <c r="Q34" s="1"/>
    </row>
    <row r="35" spans="17:17" x14ac:dyDescent="0.25">
      <c r="Q35" s="1"/>
    </row>
    <row r="36" spans="17:17" x14ac:dyDescent="0.25">
      <c r="Q36" s="1"/>
    </row>
    <row r="37" spans="17:17" x14ac:dyDescent="0.25">
      <c r="Q37" s="1"/>
    </row>
    <row r="38" spans="17:17" x14ac:dyDescent="0.25">
      <c r="Q38" s="1"/>
    </row>
    <row r="39" spans="17:17" x14ac:dyDescent="0.25">
      <c r="Q39" s="1"/>
    </row>
    <row r="40" spans="17:17" x14ac:dyDescent="0.25">
      <c r="Q40" s="1"/>
    </row>
    <row r="41" spans="17:17" x14ac:dyDescent="0.25">
      <c r="Q41" s="1"/>
    </row>
    <row r="42" spans="17:17" x14ac:dyDescent="0.25">
      <c r="Q42" s="1"/>
    </row>
    <row r="43" spans="17:17" x14ac:dyDescent="0.25">
      <c r="Q43" s="1"/>
    </row>
    <row r="44" spans="17:17" x14ac:dyDescent="0.25">
      <c r="Q44" s="1"/>
    </row>
    <row r="45" spans="17:17" x14ac:dyDescent="0.25">
      <c r="Q45" s="1"/>
    </row>
    <row r="46" spans="17:17" x14ac:dyDescent="0.25">
      <c r="Q46" s="1"/>
    </row>
    <row r="47" spans="17:17" x14ac:dyDescent="0.25">
      <c r="Q47" s="1"/>
    </row>
    <row r="48" spans="17:17" x14ac:dyDescent="0.25">
      <c r="Q48" s="1"/>
    </row>
    <row r="49" spans="17:17" x14ac:dyDescent="0.25">
      <c r="Q49" s="1"/>
    </row>
    <row r="50" spans="17:17" x14ac:dyDescent="0.25">
      <c r="Q50" s="1"/>
    </row>
    <row r="51" spans="17:17" x14ac:dyDescent="0.25">
      <c r="Q51" s="1"/>
    </row>
    <row r="52" spans="17:17" x14ac:dyDescent="0.25">
      <c r="Q52" s="1"/>
    </row>
    <row r="53" spans="17:17" x14ac:dyDescent="0.25">
      <c r="Q53" s="1"/>
    </row>
    <row r="54" spans="17:17" x14ac:dyDescent="0.25">
      <c r="Q54" s="1"/>
    </row>
    <row r="55" spans="17:17" x14ac:dyDescent="0.25">
      <c r="Q55" s="1"/>
    </row>
    <row r="56" spans="17:17" x14ac:dyDescent="0.25">
      <c r="Q56" s="1"/>
    </row>
  </sheetData>
  <sortState ref="A2:AB56">
    <sortCondition ref="B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ReadMe</vt:lpstr>
      <vt:lpstr>All</vt:lpstr>
      <vt:lpstr>Candidates</vt:lpstr>
      <vt:lpstr>Candidates (No hypo)</vt:lpstr>
      <vt:lpstr>Not_exposed_and_PS</vt:lpstr>
      <vt:lpstr>Not_exposed_and_PS (No hypo)</vt:lpstr>
      <vt:lpstr>Exposed_and_no_PS</vt:lpstr>
      <vt:lpstr>Not_exposed_and_no_PS</vt:lpstr>
      <vt:lpstr>All!tg_16_95_all_combined</vt:lpstr>
      <vt:lpstr>Candidates!tg_16_95_all_combined</vt:lpstr>
      <vt:lpstr>Exposed_and_no_PS!tg_16_95_all_combined</vt:lpstr>
      <vt:lpstr>Not_exposed_and_no_PS!tg_16_95_all_combined</vt:lpstr>
      <vt:lpstr>Not_exposed_and_PS!tg_16_95_all_combined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John Ellis</cp:lastModifiedBy>
  <dcterms:created xsi:type="dcterms:W3CDTF">2018-01-30T07:10:09Z</dcterms:created>
  <dcterms:modified xsi:type="dcterms:W3CDTF">2018-07-13T04:46:08Z</dcterms:modified>
</cp:coreProperties>
</file>