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nt agriculture\Pathology paper\Response to reviewer\Adjustments\Nov-14\"/>
    </mc:Choice>
  </mc:AlternateContent>
  <bookViews>
    <workbookView xWindow="0" yWindow="0" windowWidth="20490" windowHeight="7530" xr2:uid="{00000000-000D-0000-FFFF-FFFF00000000}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H66" i="1"/>
  <c r="H67" i="1"/>
  <c r="H68" i="1"/>
  <c r="H69" i="1"/>
  <c r="G65" i="1"/>
  <c r="G66" i="1"/>
  <c r="G67" i="1"/>
  <c r="G68" i="1"/>
  <c r="G69" i="1"/>
  <c r="F65" i="1"/>
  <c r="F66" i="1"/>
  <c r="F67" i="1"/>
  <c r="F68" i="1"/>
  <c r="F69" i="1"/>
  <c r="H62" i="1"/>
  <c r="H63" i="1"/>
  <c r="H64" i="1"/>
  <c r="G62" i="1"/>
  <c r="G63" i="1"/>
  <c r="G64" i="1"/>
  <c r="F62" i="1"/>
  <c r="F63" i="1"/>
  <c r="F64" i="1"/>
  <c r="H59" i="1"/>
  <c r="H60" i="1"/>
  <c r="H61" i="1"/>
  <c r="G59" i="1"/>
  <c r="G60" i="1"/>
  <c r="G61" i="1"/>
  <c r="F59" i="1"/>
  <c r="F60" i="1"/>
  <c r="F61" i="1"/>
  <c r="H53" i="1"/>
  <c r="H54" i="1"/>
  <c r="H55" i="1"/>
  <c r="H56" i="1"/>
  <c r="H57" i="1"/>
  <c r="G53" i="1"/>
  <c r="G54" i="1"/>
  <c r="G55" i="1"/>
  <c r="G56" i="1"/>
  <c r="G57" i="1"/>
  <c r="F53" i="1"/>
  <c r="F54" i="1"/>
  <c r="F55" i="1"/>
  <c r="F56" i="1"/>
  <c r="F57" i="1"/>
  <c r="H50" i="1"/>
  <c r="H51" i="1"/>
  <c r="H52" i="1"/>
  <c r="G50" i="1"/>
  <c r="G51" i="1"/>
  <c r="G52" i="1"/>
  <c r="F50" i="1"/>
  <c r="F51" i="1"/>
  <c r="F52" i="1"/>
  <c r="H47" i="1"/>
  <c r="H48" i="1"/>
  <c r="H49" i="1"/>
  <c r="G47" i="1"/>
  <c r="G48" i="1"/>
  <c r="G49" i="1"/>
  <c r="F47" i="1"/>
  <c r="F48" i="1"/>
  <c r="F49" i="1"/>
  <c r="H45" i="1"/>
  <c r="H46" i="1"/>
  <c r="G45" i="1"/>
  <c r="G46" i="1"/>
  <c r="F45" i="1"/>
  <c r="F46" i="1"/>
  <c r="H40" i="1"/>
  <c r="H41" i="1"/>
  <c r="H42" i="1"/>
  <c r="H43" i="1"/>
  <c r="H44" i="1"/>
  <c r="G40" i="1"/>
  <c r="G41" i="1"/>
  <c r="G42" i="1"/>
  <c r="G43" i="1"/>
  <c r="G44" i="1"/>
  <c r="F40" i="1"/>
  <c r="F41" i="1"/>
  <c r="F42" i="1"/>
  <c r="F43" i="1"/>
  <c r="F44" i="1"/>
  <c r="H37" i="1"/>
  <c r="H38" i="1"/>
  <c r="H39" i="1"/>
  <c r="G37" i="1"/>
  <c r="G38" i="1"/>
  <c r="G39" i="1"/>
  <c r="F37" i="1"/>
  <c r="F38" i="1"/>
  <c r="F39" i="1"/>
  <c r="H35" i="1"/>
  <c r="H36" i="1"/>
  <c r="G35" i="1"/>
  <c r="G36" i="1"/>
  <c r="F35" i="1"/>
  <c r="F36" i="1"/>
  <c r="H33" i="1"/>
  <c r="H34" i="1"/>
  <c r="G33" i="1"/>
  <c r="G34" i="1"/>
  <c r="F33" i="1"/>
  <c r="F34" i="1"/>
  <c r="H28" i="1"/>
  <c r="H29" i="1"/>
  <c r="H30" i="1"/>
  <c r="H31" i="1"/>
  <c r="H32" i="1"/>
  <c r="G28" i="1"/>
  <c r="G29" i="1"/>
  <c r="G30" i="1"/>
  <c r="G31" i="1"/>
  <c r="G32" i="1"/>
  <c r="F28" i="1"/>
  <c r="F29" i="1"/>
  <c r="F30" i="1"/>
  <c r="F31" i="1"/>
  <c r="F32" i="1"/>
  <c r="H22" i="1"/>
  <c r="H23" i="1"/>
  <c r="H24" i="1"/>
  <c r="H25" i="1"/>
  <c r="H26" i="1"/>
  <c r="H27" i="1"/>
  <c r="G22" i="1"/>
  <c r="G23" i="1"/>
  <c r="G24" i="1"/>
  <c r="G25" i="1"/>
  <c r="G26" i="1"/>
  <c r="G27" i="1"/>
  <c r="F27" i="1"/>
  <c r="F23" i="1"/>
  <c r="F24" i="1"/>
  <c r="F25" i="1"/>
  <c r="F26" i="1"/>
  <c r="F22" i="1"/>
  <c r="H20" i="1"/>
  <c r="H21" i="1"/>
  <c r="G20" i="1"/>
  <c r="G21" i="1"/>
  <c r="F20" i="1"/>
  <c r="F21" i="1"/>
  <c r="H18" i="1"/>
  <c r="H19" i="1"/>
  <c r="G18" i="1"/>
  <c r="G19" i="1"/>
  <c r="F18" i="1"/>
  <c r="F19" i="1"/>
  <c r="H16" i="1"/>
  <c r="H17" i="1"/>
  <c r="G16" i="1"/>
  <c r="G17" i="1"/>
  <c r="F16" i="1"/>
  <c r="F17" i="1"/>
  <c r="H14" i="1"/>
  <c r="H15" i="1"/>
  <c r="G14" i="1"/>
  <c r="G15" i="1"/>
  <c r="F14" i="1"/>
  <c r="F15" i="1"/>
  <c r="H12" i="1"/>
  <c r="H13" i="1"/>
  <c r="G12" i="1"/>
  <c r="G13" i="1"/>
  <c r="F12" i="1"/>
  <c r="F13" i="1"/>
  <c r="H11" i="1"/>
  <c r="G11" i="1"/>
  <c r="F11" i="1"/>
  <c r="H8" i="1"/>
  <c r="H9" i="1"/>
  <c r="H10" i="1"/>
  <c r="G8" i="1"/>
  <c r="G9" i="1"/>
  <c r="G10" i="1"/>
  <c r="F8" i="1"/>
  <c r="F9" i="1"/>
  <c r="F10" i="1"/>
  <c r="G58" i="1"/>
  <c r="H58" i="1"/>
  <c r="F58" i="1"/>
  <c r="G6" i="1"/>
  <c r="H6" i="1"/>
  <c r="G7" i="1"/>
  <c r="H7" i="1"/>
  <c r="G5" i="1"/>
  <c r="H5" i="1"/>
  <c r="F6" i="1"/>
  <c r="F7" i="1"/>
  <c r="F5" i="1"/>
</calcChain>
</file>

<file path=xl/sharedStrings.xml><?xml version="1.0" encoding="utf-8"?>
<sst xmlns="http://schemas.openxmlformats.org/spreadsheetml/2006/main" count="74" uniqueCount="74">
  <si>
    <t>Negative control</t>
  </si>
  <si>
    <t>Prothioconazole</t>
  </si>
  <si>
    <t>B.subtilis QST 713</t>
  </si>
  <si>
    <t>Rep1</t>
  </si>
  <si>
    <t>Rep2</t>
  </si>
  <si>
    <t>Rep3</t>
  </si>
  <si>
    <t>Average</t>
  </si>
  <si>
    <t>Treatment</t>
  </si>
  <si>
    <t>St-error</t>
  </si>
  <si>
    <t>St-Dev</t>
  </si>
  <si>
    <t>Bacillus_EKM119B</t>
  </si>
  <si>
    <t>Bacillus_EKM124B</t>
  </si>
  <si>
    <t>Bacillus_EKM126B</t>
  </si>
  <si>
    <t>Bacillus_EKM127B</t>
  </si>
  <si>
    <t>Bacillus_EKM201B</t>
  </si>
  <si>
    <t>Bacillus_EKM210B</t>
  </si>
  <si>
    <t>Bacillus_EKM211B</t>
  </si>
  <si>
    <t>Bacillus_EKM215B</t>
  </si>
  <si>
    <t>Bacillus_EKM306B</t>
  </si>
  <si>
    <t>Bacillus_EKM408B</t>
  </si>
  <si>
    <t>Bacillus_EKM410B</t>
  </si>
  <si>
    <t>Bacillus_EKM411B</t>
  </si>
  <si>
    <t>Bacillus_EKM417B</t>
  </si>
  <si>
    <t>Bacillus_EKM418B</t>
  </si>
  <si>
    <t>Bacillus_EKM419B</t>
  </si>
  <si>
    <t>Bacillus_EKM420B</t>
  </si>
  <si>
    <t>Bacillus_EKM502B</t>
  </si>
  <si>
    <t>Bacillus_EKM503B</t>
  </si>
  <si>
    <t>Micrococcus_EKM501U</t>
  </si>
  <si>
    <t>Micrococcus_EKM201U</t>
  </si>
  <si>
    <t>Rathayibacter_EKM201Y</t>
  </si>
  <si>
    <t>UnclassifiedMicrobacteriaceae_EKM601Y</t>
  </si>
  <si>
    <t>Microbacterium_EKM102T</t>
  </si>
  <si>
    <t>Microbacterium_EKM101T</t>
  </si>
  <si>
    <t>Pseudomonas_EKM403A</t>
  </si>
  <si>
    <t>Pseudomonas_EKM402A</t>
  </si>
  <si>
    <t>Pseudomonas_EKM103A</t>
  </si>
  <si>
    <t>Cronobacter_EKM102R</t>
  </si>
  <si>
    <t>Pantoea_EKM103V</t>
  </si>
  <si>
    <t>Pantoea_EKM101V</t>
  </si>
  <si>
    <t>UnclassifiedEnterobacteriaceae_EKM603Z</t>
  </si>
  <si>
    <t>UnclassifiedEnterobacteriaceae_EKM602Z</t>
  </si>
  <si>
    <t>UnclassifiedEnterobacteriaceae_EKM601Z</t>
  </si>
  <si>
    <t>UnclassifiedEnterobacteriaceae_EKM403G</t>
  </si>
  <si>
    <t>UnclassifiedEnterobacteriaceae_EKM301Z</t>
  </si>
  <si>
    <t>UnclassifiedEnterobacteriaceae_EKM302K</t>
  </si>
  <si>
    <t>UnclassifiedEnterobacteriaceae_EKM301K</t>
  </si>
  <si>
    <t>UnclassifiedEnterobacteriaceae_EKM102Z</t>
  </si>
  <si>
    <t>UnclassifiedEnterobacteriaceae_EKM102E</t>
  </si>
  <si>
    <t>Staphylococcus_EKM201S</t>
  </si>
  <si>
    <t>Pediococcus_EKM202D</t>
  </si>
  <si>
    <t>Pediococcus_EKM201D</t>
  </si>
  <si>
    <t>Lactococcus_EKM502L</t>
  </si>
  <si>
    <t>Lactococcus_EKM501L</t>
  </si>
  <si>
    <t>Lactococcus_EKM203L</t>
  </si>
  <si>
    <t>Lactococcus_EKM102L</t>
  </si>
  <si>
    <t>UnclassifiedPaenibacillaceae_EKM501M</t>
  </si>
  <si>
    <t>Paenibacillus_EKM312P</t>
  </si>
  <si>
    <t>Paenibacillus_EKM310P</t>
  </si>
  <si>
    <t>Paenibacillus_EKM309P</t>
  </si>
  <si>
    <t>Paenibacillus_EKM308P</t>
  </si>
  <si>
    <t>Paenibacillus_EKM307P</t>
  </si>
  <si>
    <t>Paenibacillus_EKM306P</t>
  </si>
  <si>
    <t>Paenibacillus_EKM305P</t>
  </si>
  <si>
    <t>Paenibacillus_EKM303P</t>
  </si>
  <si>
    <t>Paenibacillus_EKM210P</t>
  </si>
  <si>
    <t>Paenibacillus_EKM103P</t>
  </si>
  <si>
    <t>Bacillus_EKM706B</t>
  </si>
  <si>
    <t>Bacillus_EKM703B</t>
  </si>
  <si>
    <t>Bacillus_EKM702B</t>
  </si>
  <si>
    <t>Bacillus_EKM505B</t>
  </si>
  <si>
    <t>Bacillus_EKM504B</t>
  </si>
  <si>
    <t>P value</t>
  </si>
  <si>
    <t>Table S4: Raw data and graphical representation of calculated means of the disease index percentage (DI%) displayed by endophytic bacteria that exhibited significant suppression of powdery mildew (p&lt;0.05) in the leaf disc bioassay along with their corresponding standard deviation and standard error of mean (SEM). Error bars show the SEM.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</si>
</sst>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/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75000"/>
                </a:schemeClr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Sheet1!$H$5:$H$69</c:f>
                <c:numCache>
                  <c:formatCode>General</c:formatCode>
                  <c:ptCount val="65"/>
                  <c:pt idx="0">
                    <c:v>0.95238095333333217</c:v>
                  </c:pt>
                  <c:pt idx="1">
                    <c:v>0</c:v>
                  </c:pt>
                  <c:pt idx="2">
                    <c:v>3.8095238100000057</c:v>
                  </c:pt>
                  <c:pt idx="3">
                    <c:v>2.857142857142851</c:v>
                  </c:pt>
                  <c:pt idx="4">
                    <c:v>2.8571428571428568</c:v>
                  </c:pt>
                  <c:pt idx="5">
                    <c:v>1.9047619047618873</c:v>
                  </c:pt>
                  <c:pt idx="6">
                    <c:v>12.883570722351122</c:v>
                  </c:pt>
                  <c:pt idx="7">
                    <c:v>2.8571428571428568</c:v>
                  </c:pt>
                  <c:pt idx="8">
                    <c:v>0</c:v>
                  </c:pt>
                  <c:pt idx="9">
                    <c:v>0</c:v>
                  </c:pt>
                  <c:pt idx="10">
                    <c:v>5.302632726504787</c:v>
                  </c:pt>
                  <c:pt idx="11">
                    <c:v>5.3026327265047843</c:v>
                  </c:pt>
                  <c:pt idx="12">
                    <c:v>1.6495721976846454</c:v>
                  </c:pt>
                  <c:pt idx="13">
                    <c:v>7.4383330246729997</c:v>
                  </c:pt>
                  <c:pt idx="14">
                    <c:v>2.5197631533948477</c:v>
                  </c:pt>
                  <c:pt idx="15">
                    <c:v>1.9047619047618973</c:v>
                  </c:pt>
                  <c:pt idx="16">
                    <c:v>1.9047619047619049</c:v>
                  </c:pt>
                  <c:pt idx="17">
                    <c:v>1.6495721976846442</c:v>
                  </c:pt>
                  <c:pt idx="18">
                    <c:v>1.6495721976846434</c:v>
                  </c:pt>
                  <c:pt idx="19">
                    <c:v>1.9047619047618873</c:v>
                  </c:pt>
                  <c:pt idx="20">
                    <c:v>4.7619047619047619</c:v>
                  </c:pt>
                  <c:pt idx="21">
                    <c:v>0</c:v>
                  </c:pt>
                  <c:pt idx="22">
                    <c:v>4.7619047619047663</c:v>
                  </c:pt>
                  <c:pt idx="23">
                    <c:v>2.5197631533948552</c:v>
                  </c:pt>
                  <c:pt idx="24">
                    <c:v>4.1513323271815921</c:v>
                  </c:pt>
                  <c:pt idx="25">
                    <c:v>4.3643578047198384</c:v>
                  </c:pt>
                  <c:pt idx="26">
                    <c:v>1.6495721976846434</c:v>
                  </c:pt>
                  <c:pt idx="27">
                    <c:v>10.605265453009572</c:v>
                  </c:pt>
                  <c:pt idx="28">
                    <c:v>0.95238095238095266</c:v>
                  </c:pt>
                  <c:pt idx="29">
                    <c:v>0.95238095238095244</c:v>
                  </c:pt>
                  <c:pt idx="30">
                    <c:v>3.4338583575847421</c:v>
                  </c:pt>
                  <c:pt idx="31">
                    <c:v>2.8571428571428568</c:v>
                  </c:pt>
                  <c:pt idx="32">
                    <c:v>0.95238095238095266</c:v>
                  </c:pt>
                  <c:pt idx="33">
                    <c:v>1.6495721976846434</c:v>
                  </c:pt>
                  <c:pt idx="34">
                    <c:v>6.2451795469542928</c:v>
                  </c:pt>
                  <c:pt idx="35">
                    <c:v>1.9047619047619095</c:v>
                  </c:pt>
                  <c:pt idx="36">
                    <c:v>4.7619047619047619</c:v>
                  </c:pt>
                  <c:pt idx="37">
                    <c:v>2.5197631533948552</c:v>
                  </c:pt>
                  <c:pt idx="38">
                    <c:v>8.4649470641100848</c:v>
                  </c:pt>
                  <c:pt idx="39">
                    <c:v>3.8095238095238093</c:v>
                  </c:pt>
                  <c:pt idx="40">
                    <c:v>6.2451795469542866</c:v>
                  </c:pt>
                  <c:pt idx="41">
                    <c:v>0</c:v>
                  </c:pt>
                  <c:pt idx="42">
                    <c:v>0</c:v>
                  </c:pt>
                  <c:pt idx="43">
                    <c:v>0.95238095238095244</c:v>
                  </c:pt>
                  <c:pt idx="44">
                    <c:v>2.5197631533948441</c:v>
                  </c:pt>
                  <c:pt idx="45">
                    <c:v>1.9047619047618773</c:v>
                  </c:pt>
                  <c:pt idx="46">
                    <c:v>1.6495721976846442</c:v>
                  </c:pt>
                  <c:pt idx="47">
                    <c:v>1.6495721976846414</c:v>
                  </c:pt>
                  <c:pt idx="48">
                    <c:v>2.5197631533948455</c:v>
                  </c:pt>
                  <c:pt idx="49">
                    <c:v>1.9047619047619029</c:v>
                  </c:pt>
                  <c:pt idx="50">
                    <c:v>19.331222028747082</c:v>
                  </c:pt>
                  <c:pt idx="51">
                    <c:v>1.6495721976846585</c:v>
                  </c:pt>
                  <c:pt idx="52">
                    <c:v>8.5714285714285605</c:v>
                  </c:pt>
                  <c:pt idx="53">
                    <c:v>3.4338583587535845</c:v>
                  </c:pt>
                  <c:pt idx="54">
                    <c:v>0.95238095238095266</c:v>
                  </c:pt>
                  <c:pt idx="55">
                    <c:v>9.6656110143735408</c:v>
                  </c:pt>
                  <c:pt idx="56">
                    <c:v>0</c:v>
                  </c:pt>
                  <c:pt idx="57">
                    <c:v>5.947617141331814</c:v>
                  </c:pt>
                  <c:pt idx="58">
                    <c:v>2.5197631533948455</c:v>
                  </c:pt>
                  <c:pt idx="59">
                    <c:v>0.95238095238095266</c:v>
                  </c:pt>
                  <c:pt idx="60">
                    <c:v>3.4338583575847532</c:v>
                  </c:pt>
                  <c:pt idx="61">
                    <c:v>0.95238095238095244</c:v>
                  </c:pt>
                  <c:pt idx="62">
                    <c:v>2.5197631533948477</c:v>
                  </c:pt>
                  <c:pt idx="63">
                    <c:v>2.5197631533948477</c:v>
                  </c:pt>
                  <c:pt idx="64">
                    <c:v>1.9047619047618873</c:v>
                  </c:pt>
                </c:numCache>
              </c:numRef>
            </c:plus>
            <c:minus>
              <c:numRef>
                <c:f>Sheet1!$H$5:$H$69</c:f>
                <c:numCache>
                  <c:formatCode>General</c:formatCode>
                  <c:ptCount val="65"/>
                  <c:pt idx="0">
                    <c:v>0.95238095333333217</c:v>
                  </c:pt>
                  <c:pt idx="1">
                    <c:v>0</c:v>
                  </c:pt>
                  <c:pt idx="2">
                    <c:v>3.8095238100000057</c:v>
                  </c:pt>
                  <c:pt idx="3">
                    <c:v>2.857142857142851</c:v>
                  </c:pt>
                  <c:pt idx="4">
                    <c:v>2.8571428571428568</c:v>
                  </c:pt>
                  <c:pt idx="5">
                    <c:v>1.9047619047618873</c:v>
                  </c:pt>
                  <c:pt idx="6">
                    <c:v>12.883570722351122</c:v>
                  </c:pt>
                  <c:pt idx="7">
                    <c:v>2.8571428571428568</c:v>
                  </c:pt>
                  <c:pt idx="8">
                    <c:v>0</c:v>
                  </c:pt>
                  <c:pt idx="9">
                    <c:v>0</c:v>
                  </c:pt>
                  <c:pt idx="10">
                    <c:v>5.302632726504787</c:v>
                  </c:pt>
                  <c:pt idx="11">
                    <c:v>5.3026327265047843</c:v>
                  </c:pt>
                  <c:pt idx="12">
                    <c:v>1.6495721976846454</c:v>
                  </c:pt>
                  <c:pt idx="13">
                    <c:v>7.4383330246729997</c:v>
                  </c:pt>
                  <c:pt idx="14">
                    <c:v>2.5197631533948477</c:v>
                  </c:pt>
                  <c:pt idx="15">
                    <c:v>1.9047619047618973</c:v>
                  </c:pt>
                  <c:pt idx="16">
                    <c:v>1.9047619047619049</c:v>
                  </c:pt>
                  <c:pt idx="17">
                    <c:v>1.6495721976846442</c:v>
                  </c:pt>
                  <c:pt idx="18">
                    <c:v>1.6495721976846434</c:v>
                  </c:pt>
                  <c:pt idx="19">
                    <c:v>1.9047619047618873</c:v>
                  </c:pt>
                  <c:pt idx="20">
                    <c:v>4.7619047619047619</c:v>
                  </c:pt>
                  <c:pt idx="21">
                    <c:v>0</c:v>
                  </c:pt>
                  <c:pt idx="22">
                    <c:v>4.7619047619047663</c:v>
                  </c:pt>
                  <c:pt idx="23">
                    <c:v>2.5197631533948552</c:v>
                  </c:pt>
                  <c:pt idx="24">
                    <c:v>4.1513323271815921</c:v>
                  </c:pt>
                  <c:pt idx="25">
                    <c:v>4.3643578047198384</c:v>
                  </c:pt>
                  <c:pt idx="26">
                    <c:v>1.6495721976846434</c:v>
                  </c:pt>
                  <c:pt idx="27">
                    <c:v>10.605265453009572</c:v>
                  </c:pt>
                  <c:pt idx="28">
                    <c:v>0.95238095238095266</c:v>
                  </c:pt>
                  <c:pt idx="29">
                    <c:v>0.95238095238095244</c:v>
                  </c:pt>
                  <c:pt idx="30">
                    <c:v>3.4338583575847421</c:v>
                  </c:pt>
                  <c:pt idx="31">
                    <c:v>2.8571428571428568</c:v>
                  </c:pt>
                  <c:pt idx="32">
                    <c:v>0.95238095238095266</c:v>
                  </c:pt>
                  <c:pt idx="33">
                    <c:v>1.6495721976846434</c:v>
                  </c:pt>
                  <c:pt idx="34">
                    <c:v>6.2451795469542928</c:v>
                  </c:pt>
                  <c:pt idx="35">
                    <c:v>1.9047619047619095</c:v>
                  </c:pt>
                  <c:pt idx="36">
                    <c:v>4.7619047619047619</c:v>
                  </c:pt>
                  <c:pt idx="37">
                    <c:v>2.5197631533948552</c:v>
                  </c:pt>
                  <c:pt idx="38">
                    <c:v>8.4649470641100848</c:v>
                  </c:pt>
                  <c:pt idx="39">
                    <c:v>3.8095238095238093</c:v>
                  </c:pt>
                  <c:pt idx="40">
                    <c:v>6.2451795469542866</c:v>
                  </c:pt>
                  <c:pt idx="41">
                    <c:v>0</c:v>
                  </c:pt>
                  <c:pt idx="42">
                    <c:v>0</c:v>
                  </c:pt>
                  <c:pt idx="43">
                    <c:v>0.95238095238095244</c:v>
                  </c:pt>
                  <c:pt idx="44">
                    <c:v>2.5197631533948441</c:v>
                  </c:pt>
                  <c:pt idx="45">
                    <c:v>1.9047619047618773</c:v>
                  </c:pt>
                  <c:pt idx="46">
                    <c:v>1.6495721976846442</c:v>
                  </c:pt>
                  <c:pt idx="47">
                    <c:v>1.6495721976846414</c:v>
                  </c:pt>
                  <c:pt idx="48">
                    <c:v>2.5197631533948455</c:v>
                  </c:pt>
                  <c:pt idx="49">
                    <c:v>1.9047619047619029</c:v>
                  </c:pt>
                  <c:pt idx="50">
                    <c:v>19.331222028747082</c:v>
                  </c:pt>
                  <c:pt idx="51">
                    <c:v>1.6495721976846585</c:v>
                  </c:pt>
                  <c:pt idx="52">
                    <c:v>8.5714285714285605</c:v>
                  </c:pt>
                  <c:pt idx="53">
                    <c:v>3.4338583587535845</c:v>
                  </c:pt>
                  <c:pt idx="54">
                    <c:v>0.95238095238095266</c:v>
                  </c:pt>
                  <c:pt idx="55">
                    <c:v>9.6656110143735408</c:v>
                  </c:pt>
                  <c:pt idx="56">
                    <c:v>0</c:v>
                  </c:pt>
                  <c:pt idx="57">
                    <c:v>5.947617141331814</c:v>
                  </c:pt>
                  <c:pt idx="58">
                    <c:v>2.5197631533948455</c:v>
                  </c:pt>
                  <c:pt idx="59">
                    <c:v>0.95238095238095266</c:v>
                  </c:pt>
                  <c:pt idx="60">
                    <c:v>3.4338583575847532</c:v>
                  </c:pt>
                  <c:pt idx="61">
                    <c:v>0.95238095238095244</c:v>
                  </c:pt>
                  <c:pt idx="62">
                    <c:v>2.5197631533948477</c:v>
                  </c:pt>
                  <c:pt idx="63">
                    <c:v>2.5197631533948477</c:v>
                  </c:pt>
                  <c:pt idx="64">
                    <c:v>1.9047619047618873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Sheet1!$B$5:$B$69</c:f>
              <c:strCache>
                <c:ptCount val="65"/>
                <c:pt idx="0">
                  <c:v>Negative control</c:v>
                </c:pt>
                <c:pt idx="1">
                  <c:v>Prothioconazole</c:v>
                </c:pt>
                <c:pt idx="2">
                  <c:v>B.subtilis QST 713</c:v>
                </c:pt>
                <c:pt idx="3">
                  <c:v>Bacillus_EKM119B</c:v>
                </c:pt>
                <c:pt idx="4">
                  <c:v>Bacillus_EKM124B</c:v>
                </c:pt>
                <c:pt idx="5">
                  <c:v>Bacillus_EKM126B</c:v>
                </c:pt>
                <c:pt idx="6">
                  <c:v>Bacillus_EKM127B</c:v>
                </c:pt>
                <c:pt idx="7">
                  <c:v>Bacillus_EKM201B</c:v>
                </c:pt>
                <c:pt idx="8">
                  <c:v>Bacillus_EKM210B</c:v>
                </c:pt>
                <c:pt idx="9">
                  <c:v>Bacillus_EKM211B</c:v>
                </c:pt>
                <c:pt idx="10">
                  <c:v>Bacillus_EKM215B</c:v>
                </c:pt>
                <c:pt idx="11">
                  <c:v>Bacillus_EKM306B</c:v>
                </c:pt>
                <c:pt idx="12">
                  <c:v>Bacillus_EKM408B</c:v>
                </c:pt>
                <c:pt idx="13">
                  <c:v>Bacillus_EKM410B</c:v>
                </c:pt>
                <c:pt idx="14">
                  <c:v>Bacillus_EKM411B</c:v>
                </c:pt>
                <c:pt idx="15">
                  <c:v>Bacillus_EKM417B</c:v>
                </c:pt>
                <c:pt idx="16">
                  <c:v>Bacillus_EKM418B</c:v>
                </c:pt>
                <c:pt idx="17">
                  <c:v>Bacillus_EKM419B</c:v>
                </c:pt>
                <c:pt idx="18">
                  <c:v>Bacillus_EKM420B</c:v>
                </c:pt>
                <c:pt idx="19">
                  <c:v>Bacillus_EKM502B</c:v>
                </c:pt>
                <c:pt idx="20">
                  <c:v>Bacillus_EKM503B</c:v>
                </c:pt>
                <c:pt idx="21">
                  <c:v>Bacillus_EKM504B</c:v>
                </c:pt>
                <c:pt idx="22">
                  <c:v>Bacillus_EKM505B</c:v>
                </c:pt>
                <c:pt idx="23">
                  <c:v>Bacillus_EKM702B</c:v>
                </c:pt>
                <c:pt idx="24">
                  <c:v>Bacillus_EKM703B</c:v>
                </c:pt>
                <c:pt idx="25">
                  <c:v>Bacillus_EKM706B</c:v>
                </c:pt>
                <c:pt idx="26">
                  <c:v>Paenibacillus_EKM103P</c:v>
                </c:pt>
                <c:pt idx="27">
                  <c:v>Paenibacillus_EKM210P</c:v>
                </c:pt>
                <c:pt idx="28">
                  <c:v>Paenibacillus_EKM303P</c:v>
                </c:pt>
                <c:pt idx="29">
                  <c:v>Paenibacillus_EKM305P</c:v>
                </c:pt>
                <c:pt idx="30">
                  <c:v>Paenibacillus_EKM306P</c:v>
                </c:pt>
                <c:pt idx="31">
                  <c:v>Paenibacillus_EKM307P</c:v>
                </c:pt>
                <c:pt idx="32">
                  <c:v>Paenibacillus_EKM308P</c:v>
                </c:pt>
                <c:pt idx="33">
                  <c:v>Paenibacillus_EKM309P</c:v>
                </c:pt>
                <c:pt idx="34">
                  <c:v>Paenibacillus_EKM310P</c:v>
                </c:pt>
                <c:pt idx="35">
                  <c:v>Paenibacillus_EKM312P</c:v>
                </c:pt>
                <c:pt idx="36">
                  <c:v>UnclassifiedPaenibacillaceae_EKM501M</c:v>
                </c:pt>
                <c:pt idx="37">
                  <c:v>Lactococcus_EKM102L</c:v>
                </c:pt>
                <c:pt idx="38">
                  <c:v>Lactococcus_EKM203L</c:v>
                </c:pt>
                <c:pt idx="39">
                  <c:v>Lactococcus_EKM501L</c:v>
                </c:pt>
                <c:pt idx="40">
                  <c:v>Lactococcus_EKM502L</c:v>
                </c:pt>
                <c:pt idx="41">
                  <c:v>Pediococcus_EKM201D</c:v>
                </c:pt>
                <c:pt idx="42">
                  <c:v>Pediococcus_EKM202D</c:v>
                </c:pt>
                <c:pt idx="43">
                  <c:v>Staphylococcus_EKM201S</c:v>
                </c:pt>
                <c:pt idx="44">
                  <c:v>UnclassifiedEnterobacteriaceae_EKM102E</c:v>
                </c:pt>
                <c:pt idx="45">
                  <c:v>UnclassifiedEnterobacteriaceae_EKM102Z</c:v>
                </c:pt>
                <c:pt idx="46">
                  <c:v>UnclassifiedEnterobacteriaceae_EKM301K</c:v>
                </c:pt>
                <c:pt idx="47">
                  <c:v>UnclassifiedEnterobacteriaceae_EKM302K</c:v>
                </c:pt>
                <c:pt idx="48">
                  <c:v>UnclassifiedEnterobacteriaceae_EKM301Z</c:v>
                </c:pt>
                <c:pt idx="49">
                  <c:v>UnclassifiedEnterobacteriaceae_EKM403G</c:v>
                </c:pt>
                <c:pt idx="50">
                  <c:v>UnclassifiedEnterobacteriaceae_EKM601Z</c:v>
                </c:pt>
                <c:pt idx="51">
                  <c:v>UnclassifiedEnterobacteriaceae_EKM602Z</c:v>
                </c:pt>
                <c:pt idx="52">
                  <c:v>UnclassifiedEnterobacteriaceae_EKM603Z</c:v>
                </c:pt>
                <c:pt idx="53">
                  <c:v>Pantoea_EKM101V</c:v>
                </c:pt>
                <c:pt idx="54">
                  <c:v>Pantoea_EKM103V</c:v>
                </c:pt>
                <c:pt idx="55">
                  <c:v>Cronobacter_EKM102R</c:v>
                </c:pt>
                <c:pt idx="56">
                  <c:v>Pseudomonas_EKM103A</c:v>
                </c:pt>
                <c:pt idx="57">
                  <c:v>Pseudomonas_EKM402A</c:v>
                </c:pt>
                <c:pt idx="58">
                  <c:v>Pseudomonas_EKM403A</c:v>
                </c:pt>
                <c:pt idx="59">
                  <c:v>Microbacterium_EKM101T</c:v>
                </c:pt>
                <c:pt idx="60">
                  <c:v>Microbacterium_EKM102T</c:v>
                </c:pt>
                <c:pt idx="61">
                  <c:v>UnclassifiedMicrobacteriaceae_EKM601Y</c:v>
                </c:pt>
                <c:pt idx="62">
                  <c:v>Rathayibacter_EKM201Y</c:v>
                </c:pt>
                <c:pt idx="63">
                  <c:v>Micrococcus_EKM201U</c:v>
                </c:pt>
                <c:pt idx="64">
                  <c:v>Micrococcus_EKM501U</c:v>
                </c:pt>
              </c:strCache>
            </c:strRef>
          </c:cat>
          <c:val>
            <c:numRef>
              <c:f>Sheet1!$F$5:$F$69</c:f>
              <c:numCache>
                <c:formatCode>General</c:formatCode>
                <c:ptCount val="65"/>
                <c:pt idx="0">
                  <c:v>81.904761906666678</c:v>
                </c:pt>
                <c:pt idx="1">
                  <c:v>31.428571430000002</c:v>
                </c:pt>
                <c:pt idx="2">
                  <c:v>39.047619050000002</c:v>
                </c:pt>
                <c:pt idx="3">
                  <c:v>28.571428571428569</c:v>
                </c:pt>
                <c:pt idx="4">
                  <c:v>45.714285714285715</c:v>
                </c:pt>
                <c:pt idx="5">
                  <c:v>26.666666666666668</c:v>
                </c:pt>
                <c:pt idx="6">
                  <c:v>37.142857142857139</c:v>
                </c:pt>
                <c:pt idx="7">
                  <c:v>42.857142857142854</c:v>
                </c:pt>
                <c:pt idx="8">
                  <c:v>28.571428571428569</c:v>
                </c:pt>
                <c:pt idx="9">
                  <c:v>28.571428571428569</c:v>
                </c:pt>
                <c:pt idx="10">
                  <c:v>32.380952380952372</c:v>
                </c:pt>
                <c:pt idx="11">
                  <c:v>16.19047619047619</c:v>
                </c:pt>
                <c:pt idx="12">
                  <c:v>42.857142857142861</c:v>
                </c:pt>
                <c:pt idx="13">
                  <c:v>27.61904761904762</c:v>
                </c:pt>
                <c:pt idx="14">
                  <c:v>46.666666666666664</c:v>
                </c:pt>
                <c:pt idx="15">
                  <c:v>21.904761904761902</c:v>
                </c:pt>
                <c:pt idx="16">
                  <c:v>38.095238095238095</c:v>
                </c:pt>
                <c:pt idx="17">
                  <c:v>8.5714285714285712</c:v>
                </c:pt>
                <c:pt idx="18">
                  <c:v>48.571428571428577</c:v>
                </c:pt>
                <c:pt idx="19">
                  <c:v>26.666666666666668</c:v>
                </c:pt>
                <c:pt idx="20">
                  <c:v>27.61904761904762</c:v>
                </c:pt>
                <c:pt idx="21">
                  <c:v>42.857142857142854</c:v>
                </c:pt>
                <c:pt idx="22">
                  <c:v>23.809523809523807</c:v>
                </c:pt>
                <c:pt idx="23">
                  <c:v>24.761904761904759</c:v>
                </c:pt>
                <c:pt idx="24">
                  <c:v>20.952380952380953</c:v>
                </c:pt>
                <c:pt idx="25">
                  <c:v>40</c:v>
                </c:pt>
                <c:pt idx="26">
                  <c:v>40</c:v>
                </c:pt>
                <c:pt idx="27">
                  <c:v>33.333333333333329</c:v>
                </c:pt>
                <c:pt idx="28">
                  <c:v>26.666666666666661</c:v>
                </c:pt>
                <c:pt idx="29">
                  <c:v>27.619047619047617</c:v>
                </c:pt>
                <c:pt idx="30">
                  <c:v>20.952380952380953</c:v>
                </c:pt>
                <c:pt idx="31">
                  <c:v>45.714285714285715</c:v>
                </c:pt>
                <c:pt idx="32">
                  <c:v>15.238095238095235</c:v>
                </c:pt>
                <c:pt idx="33">
                  <c:v>40</c:v>
                </c:pt>
                <c:pt idx="34">
                  <c:v>29.523809523809522</c:v>
                </c:pt>
                <c:pt idx="35">
                  <c:v>10.476190476190474</c:v>
                </c:pt>
                <c:pt idx="36">
                  <c:v>19.047619047619047</c:v>
                </c:pt>
                <c:pt idx="37">
                  <c:v>24.761904761904759</c:v>
                </c:pt>
                <c:pt idx="38">
                  <c:v>20.952380952380953</c:v>
                </c:pt>
                <c:pt idx="39">
                  <c:v>10.476190476190476</c:v>
                </c:pt>
                <c:pt idx="40">
                  <c:v>18.095238095238095</c:v>
                </c:pt>
                <c:pt idx="41">
                  <c:v>14.285714285714285</c:v>
                </c:pt>
                <c:pt idx="42">
                  <c:v>8.5714285714285712</c:v>
                </c:pt>
                <c:pt idx="43">
                  <c:v>19.047619047619047</c:v>
                </c:pt>
                <c:pt idx="44">
                  <c:v>13.333333333333334</c:v>
                </c:pt>
                <c:pt idx="45">
                  <c:v>24.761904761904763</c:v>
                </c:pt>
                <c:pt idx="46">
                  <c:v>11.428571428571429</c:v>
                </c:pt>
                <c:pt idx="47">
                  <c:v>20</c:v>
                </c:pt>
                <c:pt idx="48">
                  <c:v>12.380952380952381</c:v>
                </c:pt>
                <c:pt idx="49">
                  <c:v>39.047619047619044</c:v>
                </c:pt>
                <c:pt idx="50">
                  <c:v>41.904761904761905</c:v>
                </c:pt>
                <c:pt idx="51">
                  <c:v>17.142857142857142</c:v>
                </c:pt>
                <c:pt idx="52">
                  <c:v>37.142857142857146</c:v>
                </c:pt>
                <c:pt idx="53">
                  <c:v>9.5238095256666657</c:v>
                </c:pt>
                <c:pt idx="54">
                  <c:v>21.904761904761909</c:v>
                </c:pt>
                <c:pt idx="55">
                  <c:v>43.809523809523803</c:v>
                </c:pt>
                <c:pt idx="56">
                  <c:v>28.571428571428569</c:v>
                </c:pt>
                <c:pt idx="57">
                  <c:v>31.428571428571427</c:v>
                </c:pt>
                <c:pt idx="58">
                  <c:v>10.476190476190476</c:v>
                </c:pt>
                <c:pt idx="59">
                  <c:v>26.666666666666661</c:v>
                </c:pt>
                <c:pt idx="60">
                  <c:v>21.904761904761902</c:v>
                </c:pt>
                <c:pt idx="61">
                  <c:v>32.38095238095238</c:v>
                </c:pt>
                <c:pt idx="62">
                  <c:v>43.809523809523803</c:v>
                </c:pt>
                <c:pt idx="63">
                  <c:v>33.333333333333336</c:v>
                </c:pt>
                <c:pt idx="64">
                  <c:v>26.666666666666668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A-4EDD-A5F5-E4CEFEB8C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5854472"/>
        <c:axId val="345859720"/>
      </c:barChart>
      <c:catAx>
        <c:axId val="34585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5859720"/>
        <c:crosses val="autoZero"/>
        <c:auto val="1"/>
        <c:lblAlgn val="ctr"/>
        <c:lblOffset val="100"/>
        <c:noMultiLvlLbl val="0"/>
      </c:catAx>
      <c:valAx>
        <c:axId val="345859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CA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Mean of DI</a:t>
                </a:r>
                <a:r>
                  <a:rPr lang="en-CA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%</a:t>
                </a:r>
                <a:endParaRPr lang="en-CA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854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168519</xdr:colOff>
      <xdr:row>70</xdr:row>
      <xdr:rowOff>168517</xdr:rowOff>
    </xdr:from>
    <xdr:to>
      <xdr:col>11</xdr:col>
      <xdr:colOff>549519</xdr:colOff>
      <xdr:row>95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0D519C-4871-4DBF-8580-3C8A5F1FC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9"/>
  <sheetViews>
    <sheetView tabSelected="1" topLeftCell="A2" zoomScale="130" zoomScaleNormal="130" workbookViewId="0">
      <selection activeCell="B2" sqref="B2"/>
    </sheetView>
  </sheetViews>
  <sheetFormatPr defaultRowHeight="15.75" x14ac:dyDescent="0.25"/>
  <cols>
    <col min="1" max="1" width="9.140625" style="1"/>
    <col min="2" max="2" width="48.5703125" style="1" bestFit="1" customWidth="1"/>
    <col min="3" max="16384" width="9.140625" style="1"/>
  </cols>
  <sheetData>
    <row r="2" spans="2:10" s="6" customFormat="1" ht="18.75" x14ac:dyDescent="0.3">
      <c r="B2" s="9" t="s">
        <v>73</v>
      </c>
    </row>
    <row r="4" spans="2:10" x14ac:dyDescent="0.25">
      <c r="B4" s="5" t="s">
        <v>7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9</v>
      </c>
      <c r="H4" s="5" t="s">
        <v>8</v>
      </c>
      <c r="I4" s="5" t="s">
        <v>72</v>
      </c>
    </row>
    <row r="5" spans="2:10" x14ac:dyDescent="0.25">
      <c r="B5" s="6" t="s">
        <v>0</v>
      </c>
      <c r="C5" s="6">
        <v>82.857142859999996</v>
      </c>
      <c r="D5" s="6">
        <v>80</v>
      </c>
      <c r="E5" s="6">
        <v>82.857142859999996</v>
      </c>
      <c r="F5" s="6">
        <f>AVERAGE(C5:E5)</f>
        <v>81.904761906666678</v>
      </c>
      <c r="G5" s="6">
        <f>STDEV(C5:E5)</f>
        <v>1.6495721993342152</v>
      </c>
      <c r="H5" s="6">
        <f>G5/(SQRT(3))</f>
        <v>0.95238095333333217</v>
      </c>
      <c r="I5" s="6"/>
      <c r="J5" s="2"/>
    </row>
    <row r="6" spans="2:10" x14ac:dyDescent="0.25">
      <c r="B6" s="6" t="s">
        <v>1</v>
      </c>
      <c r="C6" s="6">
        <v>31.428571430000002</v>
      </c>
      <c r="D6" s="6">
        <v>31.428571430000002</v>
      </c>
      <c r="E6" s="6">
        <v>31.428571430000002</v>
      </c>
      <c r="F6" s="6">
        <f t="shared" ref="F6:F57" si="0">AVERAGE(C6:E6)</f>
        <v>31.428571430000002</v>
      </c>
      <c r="G6" s="6">
        <f>STDEV(C6:E6)</f>
        <v>0</v>
      </c>
      <c r="H6" s="6">
        <f t="shared" ref="H6:H57" si="1">G6/(SQRT(3))</f>
        <v>0</v>
      </c>
      <c r="I6" s="6">
        <v>1E-4</v>
      </c>
      <c r="J6" s="2"/>
    </row>
    <row r="7" spans="2:10" x14ac:dyDescent="0.25">
      <c r="B7" s="6" t="s">
        <v>2</v>
      </c>
      <c r="C7" s="6">
        <v>31.428571430000002</v>
      </c>
      <c r="D7" s="6">
        <v>42.857142860000003</v>
      </c>
      <c r="E7" s="6">
        <v>42.857142860000003</v>
      </c>
      <c r="F7" s="6">
        <f t="shared" si="0"/>
        <v>39.047619050000002</v>
      </c>
      <c r="G7" s="6">
        <f t="shared" ref="G7:G57" si="2">STDEV(C7:E7)</f>
        <v>6.5982887915633759</v>
      </c>
      <c r="H7" s="6">
        <f t="shared" si="1"/>
        <v>3.8095238100000057</v>
      </c>
      <c r="I7" s="6">
        <v>1E-4</v>
      </c>
      <c r="J7" s="2"/>
    </row>
    <row r="8" spans="2:10" x14ac:dyDescent="0.25">
      <c r="B8" s="6" t="s">
        <v>10</v>
      </c>
      <c r="C8" s="8">
        <v>25.714285714285712</v>
      </c>
      <c r="D8" s="8">
        <v>25.714285714285712</v>
      </c>
      <c r="E8" s="8">
        <v>34.285714285714285</v>
      </c>
      <c r="F8" s="6">
        <f t="shared" si="0"/>
        <v>28.571428571428569</v>
      </c>
      <c r="G8" s="6">
        <f t="shared" si="2"/>
        <v>4.9487165930539243</v>
      </c>
      <c r="H8" s="6">
        <f t="shared" si="1"/>
        <v>2.857142857142851</v>
      </c>
      <c r="I8" s="6">
        <v>1E-4</v>
      </c>
    </row>
    <row r="9" spans="2:10" x14ac:dyDescent="0.25">
      <c r="B9" s="6" t="s">
        <v>11</v>
      </c>
      <c r="C9" s="8">
        <v>42.857142857142854</v>
      </c>
      <c r="D9" s="8">
        <v>51.428571428571423</v>
      </c>
      <c r="E9" s="8">
        <v>42.857142857142854</v>
      </c>
      <c r="F9" s="6">
        <f t="shared" si="0"/>
        <v>45.714285714285715</v>
      </c>
      <c r="G9" s="6">
        <f t="shared" si="2"/>
        <v>4.9487165930539341</v>
      </c>
      <c r="H9" s="6">
        <f t="shared" si="1"/>
        <v>2.8571428571428568</v>
      </c>
      <c r="I9" s="6">
        <v>2.0999999999999999E-3</v>
      </c>
    </row>
    <row r="10" spans="2:10" x14ac:dyDescent="0.25">
      <c r="B10" s="6" t="s">
        <v>12</v>
      </c>
      <c r="C10" s="8">
        <v>22.857142857142858</v>
      </c>
      <c r="D10" s="8">
        <v>28.571428571428569</v>
      </c>
      <c r="E10" s="8">
        <v>28.571428571428569</v>
      </c>
      <c r="F10" s="6">
        <f t="shared" si="0"/>
        <v>26.666666666666668</v>
      </c>
      <c r="G10" s="6">
        <f t="shared" si="2"/>
        <v>3.2991443953692596</v>
      </c>
      <c r="H10" s="6">
        <f t="shared" si="1"/>
        <v>1.9047619047618873</v>
      </c>
      <c r="I10" s="6">
        <v>1E-4</v>
      </c>
    </row>
    <row r="11" spans="2:10" x14ac:dyDescent="0.25">
      <c r="B11" s="6" t="s">
        <v>13</v>
      </c>
      <c r="C11" s="8">
        <v>11.428571428571429</v>
      </c>
      <c r="D11" s="8">
        <v>51.428571428571423</v>
      </c>
      <c r="E11" s="8">
        <v>48.571428571428569</v>
      </c>
      <c r="F11" s="6">
        <f t="shared" si="0"/>
        <v>37.142857142857139</v>
      </c>
      <c r="G11" s="6">
        <f t="shared" si="2"/>
        <v>22.314999074019003</v>
      </c>
      <c r="H11" s="6">
        <f t="shared" si="1"/>
        <v>12.883570722351122</v>
      </c>
      <c r="I11" s="6">
        <v>1E-4</v>
      </c>
    </row>
    <row r="12" spans="2:10" x14ac:dyDescent="0.25">
      <c r="B12" s="6" t="s">
        <v>14</v>
      </c>
      <c r="C12" s="8">
        <v>40</v>
      </c>
      <c r="D12" s="8">
        <v>40</v>
      </c>
      <c r="E12" s="8">
        <v>48.571428571428569</v>
      </c>
      <c r="F12" s="6">
        <f t="shared" si="0"/>
        <v>42.857142857142854</v>
      </c>
      <c r="G12" s="6">
        <f t="shared" si="2"/>
        <v>4.9487165930539341</v>
      </c>
      <c r="H12" s="6">
        <f t="shared" si="1"/>
        <v>2.8571428571428568</v>
      </c>
      <c r="I12" s="6">
        <v>5.9999999999999995E-4</v>
      </c>
    </row>
    <row r="13" spans="2:10" x14ac:dyDescent="0.25">
      <c r="B13" s="6" t="s">
        <v>15</v>
      </c>
      <c r="C13" s="8">
        <v>28.571428571428569</v>
      </c>
      <c r="D13" s="8">
        <v>28.571428571428569</v>
      </c>
      <c r="E13" s="8">
        <v>28.571428571428569</v>
      </c>
      <c r="F13" s="6">
        <f t="shared" si="0"/>
        <v>28.571428571428569</v>
      </c>
      <c r="G13" s="6">
        <f t="shared" si="2"/>
        <v>0</v>
      </c>
      <c r="H13" s="6">
        <f t="shared" si="1"/>
        <v>0</v>
      </c>
      <c r="I13" s="6">
        <v>1E-4</v>
      </c>
    </row>
    <row r="14" spans="2:10" x14ac:dyDescent="0.25">
      <c r="B14" s="6" t="s">
        <v>16</v>
      </c>
      <c r="C14" s="8">
        <v>28.571428571428569</v>
      </c>
      <c r="D14" s="8">
        <v>28.571428571428569</v>
      </c>
      <c r="E14" s="8">
        <v>28.571428571428569</v>
      </c>
      <c r="F14" s="6">
        <f t="shared" si="0"/>
        <v>28.571428571428569</v>
      </c>
      <c r="G14" s="6">
        <f t="shared" si="2"/>
        <v>0</v>
      </c>
      <c r="H14" s="6">
        <f t="shared" si="1"/>
        <v>0</v>
      </c>
      <c r="I14" s="6">
        <v>1E-4</v>
      </c>
    </row>
    <row r="15" spans="2:10" x14ac:dyDescent="0.25">
      <c r="B15" s="6" t="s">
        <v>17</v>
      </c>
      <c r="C15" s="8">
        <v>42.857142857142854</v>
      </c>
      <c r="D15" s="8">
        <v>28.571428571428569</v>
      </c>
      <c r="E15" s="8">
        <v>25.714285714285712</v>
      </c>
      <c r="F15" s="6">
        <f t="shared" si="0"/>
        <v>32.380952380952372</v>
      </c>
      <c r="G15" s="6">
        <f t="shared" si="2"/>
        <v>9.1844292961837741</v>
      </c>
      <c r="H15" s="6">
        <f t="shared" si="1"/>
        <v>5.302632726504787</v>
      </c>
      <c r="I15" s="6">
        <v>1E-4</v>
      </c>
    </row>
    <row r="16" spans="2:10" x14ac:dyDescent="0.25">
      <c r="B16" s="6" t="s">
        <v>18</v>
      </c>
      <c r="C16" s="8">
        <v>20</v>
      </c>
      <c r="D16" s="8">
        <v>5.7142857142857144</v>
      </c>
      <c r="E16" s="8">
        <v>22.857142857142858</v>
      </c>
      <c r="F16" s="6">
        <f t="shared" si="0"/>
        <v>16.19047619047619</v>
      </c>
      <c r="G16" s="6">
        <f t="shared" si="2"/>
        <v>9.1844292961837688</v>
      </c>
      <c r="H16" s="6">
        <f t="shared" si="1"/>
        <v>5.3026327265047843</v>
      </c>
      <c r="I16" s="6">
        <v>1E-4</v>
      </c>
    </row>
    <row r="17" spans="2:10" x14ac:dyDescent="0.25">
      <c r="B17" s="6" t="s">
        <v>19</v>
      </c>
      <c r="C17" s="8">
        <v>42.857142857142854</v>
      </c>
      <c r="D17" s="8">
        <v>40</v>
      </c>
      <c r="E17" s="8">
        <v>45.714285714285715</v>
      </c>
      <c r="F17" s="6">
        <f t="shared" si="0"/>
        <v>42.857142857142861</v>
      </c>
      <c r="G17" s="6">
        <f t="shared" si="2"/>
        <v>2.8571428571428577</v>
      </c>
      <c r="H17" s="6">
        <f t="shared" si="1"/>
        <v>1.6495721976846454</v>
      </c>
      <c r="I17" s="6">
        <v>5.9999999999999995E-4</v>
      </c>
    </row>
    <row r="18" spans="2:10" x14ac:dyDescent="0.25">
      <c r="B18" s="6" t="s">
        <v>20</v>
      </c>
      <c r="C18" s="8">
        <v>14.285714285714285</v>
      </c>
      <c r="D18" s="8">
        <v>28.571428571428569</v>
      </c>
      <c r="E18" s="8">
        <v>40</v>
      </c>
      <c r="F18" s="6">
        <f t="shared" si="0"/>
        <v>27.61904761904762</v>
      </c>
      <c r="G18" s="6">
        <f t="shared" si="2"/>
        <v>12.883570722351118</v>
      </c>
      <c r="H18" s="6">
        <f t="shared" si="1"/>
        <v>7.4383330246729997</v>
      </c>
      <c r="I18" s="6">
        <v>1E-4</v>
      </c>
    </row>
    <row r="19" spans="2:10" x14ac:dyDescent="0.25">
      <c r="B19" s="6" t="s">
        <v>21</v>
      </c>
      <c r="C19" s="8">
        <v>45.714285714285715</v>
      </c>
      <c r="D19" s="8">
        <v>51.428571428571423</v>
      </c>
      <c r="E19" s="8">
        <v>42.857142857142854</v>
      </c>
      <c r="F19" s="6">
        <f t="shared" si="0"/>
        <v>46.666666666666664</v>
      </c>
      <c r="G19" s="6">
        <f t="shared" si="2"/>
        <v>4.3643578047198464</v>
      </c>
      <c r="H19" s="6">
        <f t="shared" si="1"/>
        <v>2.5197631533948477</v>
      </c>
      <c r="I19" s="6">
        <v>3.3E-3</v>
      </c>
    </row>
    <row r="20" spans="2:10" x14ac:dyDescent="0.25">
      <c r="B20" s="6" t="s">
        <v>22</v>
      </c>
      <c r="C20" s="8">
        <v>20</v>
      </c>
      <c r="D20" s="8">
        <v>20</v>
      </c>
      <c r="E20" s="8">
        <v>25.714285714285712</v>
      </c>
      <c r="F20" s="6">
        <f t="shared" si="0"/>
        <v>21.904761904761902</v>
      </c>
      <c r="G20" s="6">
        <f t="shared" si="2"/>
        <v>3.2991443953692769</v>
      </c>
      <c r="H20" s="6">
        <f t="shared" si="1"/>
        <v>1.9047619047618973</v>
      </c>
      <c r="I20" s="6">
        <v>1E-4</v>
      </c>
    </row>
    <row r="21" spans="2:10" x14ac:dyDescent="0.25">
      <c r="B21" s="6" t="s">
        <v>23</v>
      </c>
      <c r="C21" s="8">
        <v>34.285714285714285</v>
      </c>
      <c r="D21" s="8">
        <v>40</v>
      </c>
      <c r="E21" s="8">
        <v>40</v>
      </c>
      <c r="F21" s="6">
        <f t="shared" si="0"/>
        <v>38.095238095238095</v>
      </c>
      <c r="G21" s="6">
        <f t="shared" si="2"/>
        <v>3.2991443953692903</v>
      </c>
      <c r="H21" s="6">
        <f t="shared" si="1"/>
        <v>1.9047619047619049</v>
      </c>
      <c r="I21" s="6">
        <v>1E-4</v>
      </c>
      <c r="J21" s="2"/>
    </row>
    <row r="22" spans="2:10" x14ac:dyDescent="0.25">
      <c r="B22" s="6" t="s">
        <v>24</v>
      </c>
      <c r="C22" s="8">
        <v>5.7142857142857144</v>
      </c>
      <c r="D22" s="8">
        <v>8.5714285714285712</v>
      </c>
      <c r="E22" s="8">
        <v>11.428571428571429</v>
      </c>
      <c r="F22" s="6">
        <f t="shared" si="0"/>
        <v>8.5714285714285712</v>
      </c>
      <c r="G22" s="6">
        <f t="shared" si="2"/>
        <v>2.8571428571428554</v>
      </c>
      <c r="H22" s="6">
        <f t="shared" si="1"/>
        <v>1.6495721976846442</v>
      </c>
      <c r="I22" s="6">
        <v>1E-4</v>
      </c>
      <c r="J22" s="2"/>
    </row>
    <row r="23" spans="2:10" x14ac:dyDescent="0.25">
      <c r="B23" s="6" t="s">
        <v>25</v>
      </c>
      <c r="C23" s="8">
        <v>45.714285714285715</v>
      </c>
      <c r="D23" s="8">
        <v>51.428571428571423</v>
      </c>
      <c r="E23" s="8">
        <v>48.571428571428569</v>
      </c>
      <c r="F23" s="6">
        <f t="shared" si="0"/>
        <v>48.571428571428577</v>
      </c>
      <c r="G23" s="6">
        <f t="shared" si="2"/>
        <v>2.8571428571428541</v>
      </c>
      <c r="H23" s="6">
        <f t="shared" si="1"/>
        <v>1.6495721976846434</v>
      </c>
      <c r="I23" s="6">
        <v>7.1999999999999998E-3</v>
      </c>
      <c r="J23" s="2"/>
    </row>
    <row r="24" spans="2:10" x14ac:dyDescent="0.25">
      <c r="B24" s="6" t="s">
        <v>26</v>
      </c>
      <c r="C24" s="8">
        <v>28.571428571428569</v>
      </c>
      <c r="D24" s="8">
        <v>28.571428571428569</v>
      </c>
      <c r="E24" s="8">
        <v>22.857142857142858</v>
      </c>
      <c r="F24" s="6">
        <f t="shared" si="0"/>
        <v>26.666666666666668</v>
      </c>
      <c r="G24" s="6">
        <f t="shared" si="2"/>
        <v>3.2991443953692596</v>
      </c>
      <c r="H24" s="6">
        <f t="shared" si="1"/>
        <v>1.9047619047618873</v>
      </c>
      <c r="I24" s="6">
        <v>1E-4</v>
      </c>
    </row>
    <row r="25" spans="2:10" x14ac:dyDescent="0.25">
      <c r="B25" s="6" t="s">
        <v>27</v>
      </c>
      <c r="C25" s="8">
        <v>37.142857142857146</v>
      </c>
      <c r="D25" s="8">
        <v>22.857142857142858</v>
      </c>
      <c r="E25" s="8">
        <v>22.857142857142858</v>
      </c>
      <c r="F25" s="6">
        <f t="shared" si="0"/>
        <v>27.61904761904762</v>
      </c>
      <c r="G25" s="6">
        <f t="shared" si="2"/>
        <v>8.2478609884232252</v>
      </c>
      <c r="H25" s="6">
        <f t="shared" si="1"/>
        <v>4.7619047619047619</v>
      </c>
      <c r="I25" s="6">
        <v>1E-4</v>
      </c>
    </row>
    <row r="26" spans="2:10" x14ac:dyDescent="0.25">
      <c r="B26" s="6" t="s">
        <v>71</v>
      </c>
      <c r="C26" s="8">
        <v>42.857142857142854</v>
      </c>
      <c r="D26" s="8">
        <v>42.857142857142854</v>
      </c>
      <c r="E26" s="8">
        <v>42.857142857142854</v>
      </c>
      <c r="F26" s="6">
        <f t="shared" si="0"/>
        <v>42.857142857142854</v>
      </c>
      <c r="G26" s="6">
        <f t="shared" si="2"/>
        <v>0</v>
      </c>
      <c r="H26" s="6">
        <f t="shared" si="1"/>
        <v>0</v>
      </c>
      <c r="I26" s="6">
        <v>5.9999999999999995E-4</v>
      </c>
    </row>
    <row r="27" spans="2:10" x14ac:dyDescent="0.25">
      <c r="B27" s="6" t="s">
        <v>70</v>
      </c>
      <c r="C27" s="8">
        <v>28.571428571428569</v>
      </c>
      <c r="D27" s="8">
        <v>28.571428571428569</v>
      </c>
      <c r="E27" s="8">
        <v>14.285714285714285</v>
      </c>
      <c r="F27" s="6">
        <f t="shared" si="0"/>
        <v>23.809523809523807</v>
      </c>
      <c r="G27" s="6">
        <f t="shared" si="2"/>
        <v>8.2478609884232323</v>
      </c>
      <c r="H27" s="6">
        <f t="shared" si="1"/>
        <v>4.7619047619047663</v>
      </c>
      <c r="I27" s="6">
        <v>1E-4</v>
      </c>
    </row>
    <row r="28" spans="2:10" x14ac:dyDescent="0.25">
      <c r="B28" s="6" t="s">
        <v>69</v>
      </c>
      <c r="C28" s="8">
        <v>25.714285714285712</v>
      </c>
      <c r="D28" s="8">
        <v>20</v>
      </c>
      <c r="E28" s="8">
        <v>28.571428571428569</v>
      </c>
      <c r="F28" s="6">
        <f t="shared" si="0"/>
        <v>24.761904761904759</v>
      </c>
      <c r="G28" s="6">
        <f t="shared" si="2"/>
        <v>4.3643578047198597</v>
      </c>
      <c r="H28" s="6">
        <f t="shared" si="1"/>
        <v>2.5197631533948552</v>
      </c>
      <c r="I28" s="6">
        <v>1E-4</v>
      </c>
    </row>
    <row r="29" spans="2:10" x14ac:dyDescent="0.25">
      <c r="B29" s="6" t="s">
        <v>68</v>
      </c>
      <c r="C29" s="8">
        <v>28.571428571428569</v>
      </c>
      <c r="D29" s="8">
        <v>14.285714285714285</v>
      </c>
      <c r="E29" s="8">
        <v>20</v>
      </c>
      <c r="F29" s="6">
        <f t="shared" si="0"/>
        <v>20.952380952380953</v>
      </c>
      <c r="G29" s="6">
        <f t="shared" si="2"/>
        <v>7.1903185097816635</v>
      </c>
      <c r="H29" s="6">
        <f t="shared" si="1"/>
        <v>4.1513323271815921</v>
      </c>
      <c r="I29" s="6">
        <v>1E-4</v>
      </c>
    </row>
    <row r="30" spans="2:10" x14ac:dyDescent="0.25">
      <c r="B30" s="6" t="s">
        <v>67</v>
      </c>
      <c r="C30" s="8">
        <v>34.285714285714285</v>
      </c>
      <c r="D30" s="8">
        <v>48.571428571428569</v>
      </c>
      <c r="E30" s="8">
        <v>37.142857142857146</v>
      </c>
      <c r="F30" s="6">
        <f t="shared" si="0"/>
        <v>40</v>
      </c>
      <c r="G30" s="6">
        <f t="shared" si="2"/>
        <v>7.5592894601845275</v>
      </c>
      <c r="H30" s="6">
        <f t="shared" si="1"/>
        <v>4.3643578047198384</v>
      </c>
      <c r="I30" s="6">
        <v>2.0000000000000001E-4</v>
      </c>
    </row>
    <row r="31" spans="2:10" x14ac:dyDescent="0.25">
      <c r="B31" s="6" t="s">
        <v>66</v>
      </c>
      <c r="C31" s="8">
        <v>40</v>
      </c>
      <c r="D31" s="8">
        <v>37.142857142857146</v>
      </c>
      <c r="E31" s="8">
        <v>42.857142857142854</v>
      </c>
      <c r="F31" s="6">
        <f t="shared" si="0"/>
        <v>40</v>
      </c>
      <c r="G31" s="6">
        <f t="shared" si="2"/>
        <v>2.8571428571428541</v>
      </c>
      <c r="H31" s="6">
        <f t="shared" si="1"/>
        <v>1.6495721976846434</v>
      </c>
      <c r="I31" s="6">
        <v>2.0000000000000001E-4</v>
      </c>
    </row>
    <row r="32" spans="2:10" x14ac:dyDescent="0.25">
      <c r="B32" s="6" t="s">
        <v>65</v>
      </c>
      <c r="C32" s="8">
        <v>20</v>
      </c>
      <c r="D32" s="8">
        <v>54.285714285714285</v>
      </c>
      <c r="E32" s="8">
        <v>25.714285714285712</v>
      </c>
      <c r="F32" s="6">
        <f t="shared" si="0"/>
        <v>33.333333333333329</v>
      </c>
      <c r="G32" s="6">
        <f t="shared" si="2"/>
        <v>18.368858592367545</v>
      </c>
      <c r="H32" s="6">
        <f t="shared" si="1"/>
        <v>10.605265453009572</v>
      </c>
      <c r="I32" s="6">
        <v>1E-4</v>
      </c>
    </row>
    <row r="33" spans="2:10" x14ac:dyDescent="0.25">
      <c r="B33" s="6" t="s">
        <v>64</v>
      </c>
      <c r="C33" s="8">
        <v>25.714285714285712</v>
      </c>
      <c r="D33" s="8">
        <v>28.571428571428569</v>
      </c>
      <c r="E33" s="8">
        <v>25.714285714285712</v>
      </c>
      <c r="F33" s="6">
        <f t="shared" si="0"/>
        <v>26.666666666666661</v>
      </c>
      <c r="G33" s="6">
        <f t="shared" si="2"/>
        <v>1.6495721976846454</v>
      </c>
      <c r="H33" s="6">
        <f t="shared" si="1"/>
        <v>0.95238095238095266</v>
      </c>
      <c r="I33" s="6">
        <v>1E-4</v>
      </c>
    </row>
    <row r="34" spans="2:10" x14ac:dyDescent="0.25">
      <c r="B34" s="6" t="s">
        <v>63</v>
      </c>
      <c r="C34" s="8">
        <v>28.571428571428569</v>
      </c>
      <c r="D34" s="8">
        <v>25.714285714285712</v>
      </c>
      <c r="E34" s="8">
        <v>28.571428571428569</v>
      </c>
      <c r="F34" s="6">
        <f t="shared" si="0"/>
        <v>27.619047619047617</v>
      </c>
      <c r="G34" s="6">
        <f t="shared" si="2"/>
        <v>1.6495721976846451</v>
      </c>
      <c r="H34" s="6">
        <f t="shared" si="1"/>
        <v>0.95238095238095244</v>
      </c>
      <c r="I34" s="6">
        <v>1E-4</v>
      </c>
      <c r="J34" s="3"/>
    </row>
    <row r="35" spans="2:10" x14ac:dyDescent="0.25">
      <c r="B35" s="6" t="s">
        <v>62</v>
      </c>
      <c r="C35" s="8">
        <v>14.285714285714285</v>
      </c>
      <c r="D35" s="8">
        <v>25.714285714285712</v>
      </c>
      <c r="E35" s="8">
        <v>22.857142857142858</v>
      </c>
      <c r="F35" s="6">
        <f t="shared" si="0"/>
        <v>20.952380952380953</v>
      </c>
      <c r="G35" s="6">
        <f t="shared" si="2"/>
        <v>5.9476171413317909</v>
      </c>
      <c r="H35" s="6">
        <f t="shared" si="1"/>
        <v>3.4338583575847421</v>
      </c>
      <c r="I35" s="6">
        <v>1E-4</v>
      </c>
      <c r="J35" s="3"/>
    </row>
    <row r="36" spans="2:10" x14ac:dyDescent="0.25">
      <c r="B36" s="6" t="s">
        <v>61</v>
      </c>
      <c r="C36" s="8">
        <v>42.857142857142854</v>
      </c>
      <c r="D36" s="8">
        <v>42.857142857142854</v>
      </c>
      <c r="E36" s="8">
        <v>51.428571428571423</v>
      </c>
      <c r="F36" s="6">
        <f t="shared" si="0"/>
        <v>45.714285714285715</v>
      </c>
      <c r="G36" s="6">
        <f t="shared" si="2"/>
        <v>4.9487165930539341</v>
      </c>
      <c r="H36" s="6">
        <f t="shared" si="1"/>
        <v>2.8571428571428568</v>
      </c>
      <c r="I36" s="6">
        <v>2.0999999999999999E-3</v>
      </c>
      <c r="J36" s="3"/>
    </row>
    <row r="37" spans="2:10" x14ac:dyDescent="0.25">
      <c r="B37" s="6" t="s">
        <v>60</v>
      </c>
      <c r="C37" s="8">
        <v>14.285714285714285</v>
      </c>
      <c r="D37" s="8">
        <v>17.142857142857142</v>
      </c>
      <c r="E37" s="8">
        <v>14.285714285714285</v>
      </c>
      <c r="F37" s="6">
        <f t="shared" si="0"/>
        <v>15.238095238095235</v>
      </c>
      <c r="G37" s="6">
        <f t="shared" si="2"/>
        <v>1.6495721976846454</v>
      </c>
      <c r="H37" s="6">
        <f t="shared" si="1"/>
        <v>0.95238095238095266</v>
      </c>
      <c r="I37" s="6">
        <v>1E-4</v>
      </c>
      <c r="J37" s="4"/>
    </row>
    <row r="38" spans="2:10" x14ac:dyDescent="0.25">
      <c r="B38" s="6" t="s">
        <v>59</v>
      </c>
      <c r="C38" s="8">
        <v>40</v>
      </c>
      <c r="D38" s="8">
        <v>37.142857142857146</v>
      </c>
      <c r="E38" s="8">
        <v>42.857142857142854</v>
      </c>
      <c r="F38" s="6">
        <f t="shared" si="0"/>
        <v>40</v>
      </c>
      <c r="G38" s="6">
        <f t="shared" si="2"/>
        <v>2.8571428571428541</v>
      </c>
      <c r="H38" s="6">
        <f t="shared" si="1"/>
        <v>1.6495721976846434</v>
      </c>
      <c r="I38" s="6">
        <v>2.0000000000000001E-4</v>
      </c>
      <c r="J38" s="4"/>
    </row>
    <row r="39" spans="2:10" x14ac:dyDescent="0.25">
      <c r="B39" s="6" t="s">
        <v>58</v>
      </c>
      <c r="C39" s="8">
        <v>37.142857142857146</v>
      </c>
      <c r="D39" s="8">
        <v>34.285714285714285</v>
      </c>
      <c r="E39" s="8">
        <v>17.142857142857142</v>
      </c>
      <c r="F39" s="6">
        <f t="shared" si="0"/>
        <v>29.523809523809522</v>
      </c>
      <c r="G39" s="6">
        <f t="shared" si="2"/>
        <v>10.816968277714818</v>
      </c>
      <c r="H39" s="6">
        <f t="shared" si="1"/>
        <v>6.2451795469542928</v>
      </c>
      <c r="I39" s="6">
        <v>1E-4</v>
      </c>
      <c r="J39" s="4"/>
    </row>
    <row r="40" spans="2:10" x14ac:dyDescent="0.25">
      <c r="B40" s="6" t="s">
        <v>57</v>
      </c>
      <c r="C40" s="8">
        <v>14.285714285714285</v>
      </c>
      <c r="D40" s="8">
        <v>8.5714285714285712</v>
      </c>
      <c r="E40" s="8">
        <v>8.5714285714285712</v>
      </c>
      <c r="F40" s="6">
        <f t="shared" si="0"/>
        <v>10.476190476190474</v>
      </c>
      <c r="G40" s="6">
        <f t="shared" si="2"/>
        <v>3.2991443953692983</v>
      </c>
      <c r="H40" s="6">
        <f t="shared" si="1"/>
        <v>1.9047619047619095</v>
      </c>
      <c r="I40" s="6">
        <v>1E-4</v>
      </c>
      <c r="J40" s="4"/>
    </row>
    <row r="41" spans="2:10" x14ac:dyDescent="0.25">
      <c r="B41" s="7" t="s">
        <v>56</v>
      </c>
      <c r="C41" s="8">
        <v>14.285714285714285</v>
      </c>
      <c r="D41" s="8">
        <v>28.571428571428569</v>
      </c>
      <c r="E41" s="8">
        <v>14.285714285714285</v>
      </c>
      <c r="F41" s="6">
        <f t="shared" si="0"/>
        <v>19.047619047619047</v>
      </c>
      <c r="G41" s="6">
        <f t="shared" si="2"/>
        <v>8.2478609884232252</v>
      </c>
      <c r="H41" s="6">
        <f t="shared" si="1"/>
        <v>4.7619047619047619</v>
      </c>
      <c r="I41" s="6">
        <v>1E-4</v>
      </c>
      <c r="J41" s="3"/>
    </row>
    <row r="42" spans="2:10" x14ac:dyDescent="0.25">
      <c r="B42" s="6" t="s">
        <v>55</v>
      </c>
      <c r="C42" s="8">
        <v>25.714285714285712</v>
      </c>
      <c r="D42" s="8">
        <v>28.571428571428569</v>
      </c>
      <c r="E42" s="8">
        <v>20</v>
      </c>
      <c r="F42" s="6">
        <f t="shared" si="0"/>
        <v>24.761904761904759</v>
      </c>
      <c r="G42" s="6">
        <f t="shared" si="2"/>
        <v>4.3643578047198597</v>
      </c>
      <c r="H42" s="6">
        <f t="shared" si="1"/>
        <v>2.5197631533948552</v>
      </c>
      <c r="I42" s="6">
        <v>1E-4</v>
      </c>
      <c r="J42" s="3"/>
    </row>
    <row r="43" spans="2:10" x14ac:dyDescent="0.25">
      <c r="B43" s="6" t="s">
        <v>54</v>
      </c>
      <c r="C43" s="8">
        <v>37.142857142857146</v>
      </c>
      <c r="D43" s="8">
        <v>17.142857142857142</v>
      </c>
      <c r="E43" s="8">
        <v>8.5714285714285712</v>
      </c>
      <c r="F43" s="6">
        <f t="shared" si="0"/>
        <v>20.952380952380953</v>
      </c>
      <c r="G43" s="6">
        <f t="shared" si="2"/>
        <v>14.661718398419669</v>
      </c>
      <c r="H43" s="6">
        <f t="shared" si="1"/>
        <v>8.4649470641100848</v>
      </c>
      <c r="I43" s="6">
        <v>1E-4</v>
      </c>
      <c r="J43" s="3"/>
    </row>
    <row r="44" spans="2:10" x14ac:dyDescent="0.25">
      <c r="B44" s="6" t="s">
        <v>53</v>
      </c>
      <c r="C44" s="8">
        <v>14.285714285714285</v>
      </c>
      <c r="D44" s="8">
        <v>14.285714285714285</v>
      </c>
      <c r="E44" s="8">
        <v>2.8571428571428572</v>
      </c>
      <c r="F44" s="6">
        <f t="shared" si="0"/>
        <v>10.476190476190476</v>
      </c>
      <c r="G44" s="6">
        <f t="shared" si="2"/>
        <v>6.5982887907385797</v>
      </c>
      <c r="H44" s="6">
        <f t="shared" si="1"/>
        <v>3.8095238095238093</v>
      </c>
      <c r="I44" s="6">
        <v>1E-4</v>
      </c>
      <c r="J44" s="4"/>
    </row>
    <row r="45" spans="2:10" x14ac:dyDescent="0.25">
      <c r="B45" s="6" t="s">
        <v>52</v>
      </c>
      <c r="C45" s="8">
        <v>25.714285714285712</v>
      </c>
      <c r="D45" s="8">
        <v>22.857142857142858</v>
      </c>
      <c r="E45" s="8">
        <v>5.7142857142857144</v>
      </c>
      <c r="F45" s="6">
        <f t="shared" si="0"/>
        <v>18.095238095238095</v>
      </c>
      <c r="G45" s="6">
        <f t="shared" si="2"/>
        <v>10.816968277714807</v>
      </c>
      <c r="H45" s="6">
        <f t="shared" si="1"/>
        <v>6.2451795469542866</v>
      </c>
      <c r="I45" s="6">
        <v>1E-4</v>
      </c>
    </row>
    <row r="46" spans="2:10" x14ac:dyDescent="0.25">
      <c r="B46" s="6" t="s">
        <v>51</v>
      </c>
      <c r="C46" s="8">
        <v>14.285714285714285</v>
      </c>
      <c r="D46" s="8">
        <v>14.285714285714285</v>
      </c>
      <c r="E46" s="8">
        <v>14.285714285714285</v>
      </c>
      <c r="F46" s="6">
        <f t="shared" si="0"/>
        <v>14.285714285714285</v>
      </c>
      <c r="G46" s="6">
        <f t="shared" si="2"/>
        <v>0</v>
      </c>
      <c r="H46" s="6">
        <f t="shared" si="1"/>
        <v>0</v>
      </c>
      <c r="I46" s="6">
        <v>1E-4</v>
      </c>
      <c r="J46" s="3"/>
    </row>
    <row r="47" spans="2:10" x14ac:dyDescent="0.25">
      <c r="B47" s="6" t="s">
        <v>50</v>
      </c>
      <c r="C47" s="8">
        <v>8.5714285714285712</v>
      </c>
      <c r="D47" s="8">
        <v>8.5714285714285712</v>
      </c>
      <c r="E47" s="8">
        <v>8.5714285714285712</v>
      </c>
      <c r="F47" s="6">
        <f t="shared" si="0"/>
        <v>8.5714285714285712</v>
      </c>
      <c r="G47" s="6">
        <f t="shared" si="2"/>
        <v>0</v>
      </c>
      <c r="H47" s="6">
        <f t="shared" si="1"/>
        <v>0</v>
      </c>
      <c r="I47" s="6">
        <v>1E-4</v>
      </c>
      <c r="J47" s="3"/>
    </row>
    <row r="48" spans="2:10" x14ac:dyDescent="0.25">
      <c r="B48" s="6" t="s">
        <v>49</v>
      </c>
      <c r="C48" s="8">
        <v>20</v>
      </c>
      <c r="D48" s="8">
        <v>17.142857142857142</v>
      </c>
      <c r="E48" s="8">
        <v>20</v>
      </c>
      <c r="F48" s="6">
        <f t="shared" si="0"/>
        <v>19.047619047619047</v>
      </c>
      <c r="G48" s="6">
        <f t="shared" si="2"/>
        <v>1.6495721976846451</v>
      </c>
      <c r="H48" s="6">
        <f t="shared" si="1"/>
        <v>0.95238095238095244</v>
      </c>
      <c r="I48" s="6">
        <v>1E-4</v>
      </c>
      <c r="J48" s="3"/>
    </row>
    <row r="49" spans="2:11" x14ac:dyDescent="0.25">
      <c r="B49" s="7" t="s">
        <v>48</v>
      </c>
      <c r="C49" s="8">
        <v>17.142857142857142</v>
      </c>
      <c r="D49" s="8">
        <v>8.5714285714285712</v>
      </c>
      <c r="E49" s="8">
        <v>14.285714285714285</v>
      </c>
      <c r="F49" s="6">
        <f t="shared" si="0"/>
        <v>13.333333333333334</v>
      </c>
      <c r="G49" s="6">
        <f t="shared" si="2"/>
        <v>4.3643578047198401</v>
      </c>
      <c r="H49" s="6">
        <f t="shared" si="1"/>
        <v>2.5197631533948441</v>
      </c>
      <c r="I49" s="6">
        <v>1E-4</v>
      </c>
      <c r="J49" s="4"/>
    </row>
    <row r="50" spans="2:11" x14ac:dyDescent="0.25">
      <c r="B50" s="7" t="s">
        <v>47</v>
      </c>
      <c r="C50" s="8">
        <v>22.857142857142858</v>
      </c>
      <c r="D50" s="8">
        <v>28.571428571428569</v>
      </c>
      <c r="E50" s="8">
        <v>22.857142857142858</v>
      </c>
      <c r="F50" s="6">
        <f t="shared" si="0"/>
        <v>24.761904761904763</v>
      </c>
      <c r="G50" s="6">
        <f t="shared" si="2"/>
        <v>3.2991443953692423</v>
      </c>
      <c r="H50" s="6">
        <f t="shared" si="1"/>
        <v>1.9047619047618773</v>
      </c>
      <c r="I50" s="6">
        <v>1E-4</v>
      </c>
      <c r="J50" s="4"/>
    </row>
    <row r="51" spans="2:11" x14ac:dyDescent="0.25">
      <c r="B51" s="7" t="s">
        <v>46</v>
      </c>
      <c r="C51" s="8">
        <v>14.285714285714285</v>
      </c>
      <c r="D51" s="8">
        <v>11.428571428571429</v>
      </c>
      <c r="E51" s="8">
        <v>8.5714285714285712</v>
      </c>
      <c r="F51" s="6">
        <f t="shared" si="0"/>
        <v>11.428571428571429</v>
      </c>
      <c r="G51" s="6">
        <f t="shared" si="2"/>
        <v>2.8571428571428554</v>
      </c>
      <c r="H51" s="6">
        <f t="shared" si="1"/>
        <v>1.6495721976846442</v>
      </c>
      <c r="I51" s="6">
        <v>1E-4</v>
      </c>
      <c r="J51" s="4"/>
    </row>
    <row r="52" spans="2:11" x14ac:dyDescent="0.25">
      <c r="B52" s="7" t="s">
        <v>45</v>
      </c>
      <c r="C52" s="8">
        <v>20</v>
      </c>
      <c r="D52" s="8">
        <v>22.857142857142858</v>
      </c>
      <c r="E52" s="8">
        <v>17.142857142857142</v>
      </c>
      <c r="F52" s="6">
        <f t="shared" si="0"/>
        <v>20</v>
      </c>
      <c r="G52" s="6">
        <f t="shared" si="2"/>
        <v>2.8571428571428505</v>
      </c>
      <c r="H52" s="6">
        <f t="shared" si="1"/>
        <v>1.6495721976846414</v>
      </c>
      <c r="I52" s="6">
        <v>1E-4</v>
      </c>
      <c r="J52" s="4"/>
    </row>
    <row r="53" spans="2:11" x14ac:dyDescent="0.25">
      <c r="B53" s="7" t="s">
        <v>44</v>
      </c>
      <c r="C53" s="8">
        <v>8.5714285714285712</v>
      </c>
      <c r="D53" s="8">
        <v>17.142857142857142</v>
      </c>
      <c r="E53" s="8">
        <v>11.428571428571429</v>
      </c>
      <c r="F53" s="6">
        <f t="shared" si="0"/>
        <v>12.380952380952381</v>
      </c>
      <c r="G53" s="6">
        <f t="shared" si="2"/>
        <v>4.3643578047198428</v>
      </c>
      <c r="H53" s="6">
        <f t="shared" si="1"/>
        <v>2.5197631533948455</v>
      </c>
      <c r="I53" s="6">
        <v>1E-4</v>
      </c>
      <c r="J53" s="4"/>
    </row>
    <row r="54" spans="2:11" x14ac:dyDescent="0.25">
      <c r="B54" s="7" t="s">
        <v>43</v>
      </c>
      <c r="C54" s="8">
        <v>42.857142857142854</v>
      </c>
      <c r="D54" s="8">
        <v>37.142857142857146</v>
      </c>
      <c r="E54" s="8">
        <v>37.142857142857146</v>
      </c>
      <c r="F54" s="6">
        <f t="shared" si="0"/>
        <v>39.047619047619044</v>
      </c>
      <c r="G54" s="6">
        <f t="shared" si="2"/>
        <v>3.2991443953692867</v>
      </c>
      <c r="H54" s="6">
        <f t="shared" si="1"/>
        <v>1.9047619047619029</v>
      </c>
      <c r="I54" s="6">
        <v>1E-4</v>
      </c>
      <c r="J54" s="3"/>
    </row>
    <row r="55" spans="2:11" x14ac:dyDescent="0.25">
      <c r="B55" s="7" t="s">
        <v>42</v>
      </c>
      <c r="C55" s="8">
        <v>80</v>
      </c>
      <c r="D55" s="8">
        <v>28.571428571428569</v>
      </c>
      <c r="E55" s="8">
        <v>17.142857142857142</v>
      </c>
      <c r="F55" s="6">
        <f t="shared" si="0"/>
        <v>41.904761904761905</v>
      </c>
      <c r="G55" s="6">
        <f t="shared" si="2"/>
        <v>33.482658726184653</v>
      </c>
      <c r="H55" s="6">
        <f t="shared" si="1"/>
        <v>19.331222028747082</v>
      </c>
      <c r="I55" s="6">
        <v>4.0000000000000002E-4</v>
      </c>
      <c r="J55" s="3"/>
    </row>
    <row r="56" spans="2:11" x14ac:dyDescent="0.25">
      <c r="B56" s="7" t="s">
        <v>41</v>
      </c>
      <c r="C56" s="8">
        <v>17.142857142857142</v>
      </c>
      <c r="D56" s="8">
        <v>20</v>
      </c>
      <c r="E56" s="8">
        <v>14.285714285714285</v>
      </c>
      <c r="F56" s="6">
        <f t="shared" si="0"/>
        <v>17.142857142857142</v>
      </c>
      <c r="G56" s="6">
        <f t="shared" si="2"/>
        <v>2.8571428571428803</v>
      </c>
      <c r="H56" s="6">
        <f t="shared" si="1"/>
        <v>1.6495721976846585</v>
      </c>
      <c r="I56" s="6">
        <v>1E-4</v>
      </c>
      <c r="J56" s="3"/>
    </row>
    <row r="57" spans="2:11" x14ac:dyDescent="0.25">
      <c r="B57" s="7" t="s">
        <v>40</v>
      </c>
      <c r="C57" s="8">
        <v>20</v>
      </c>
      <c r="D57" s="8">
        <v>45.714285714285715</v>
      </c>
      <c r="E57" s="8">
        <v>45.714285714285715</v>
      </c>
      <c r="F57" s="6">
        <f t="shared" si="0"/>
        <v>37.142857142857146</v>
      </c>
      <c r="G57" s="6">
        <f t="shared" si="2"/>
        <v>14.846149779161786</v>
      </c>
      <c r="H57" s="6">
        <f t="shared" si="1"/>
        <v>8.5714285714285605</v>
      </c>
      <c r="I57" s="6">
        <v>1E-4</v>
      </c>
    </row>
    <row r="58" spans="2:11" x14ac:dyDescent="0.25">
      <c r="B58" s="6" t="s">
        <v>39</v>
      </c>
      <c r="C58" s="6">
        <v>14.28571429</v>
      </c>
      <c r="D58" s="6">
        <v>11.42857143</v>
      </c>
      <c r="E58" s="6">
        <v>2.8571428569999999</v>
      </c>
      <c r="F58" s="6">
        <f t="shared" ref="F58:F69" si="3">AVERAGE(C58:E58)</f>
        <v>9.5238095256666657</v>
      </c>
      <c r="G58" s="6">
        <f t="shared" ref="G58:G69" si="4">STDEV(C58:E58)</f>
        <v>5.9476171433562852</v>
      </c>
      <c r="H58" s="6">
        <f t="shared" ref="H58:H69" si="5">G58/(SQRT(3))</f>
        <v>3.4338583587535845</v>
      </c>
      <c r="I58" s="6">
        <v>1E-4</v>
      </c>
    </row>
    <row r="59" spans="2:11" x14ac:dyDescent="0.25">
      <c r="B59" s="6" t="s">
        <v>38</v>
      </c>
      <c r="C59" s="8">
        <v>22.857142857142858</v>
      </c>
      <c r="D59" s="8">
        <v>22.857142857142858</v>
      </c>
      <c r="E59" s="8">
        <v>20</v>
      </c>
      <c r="F59" s="6">
        <f t="shared" si="3"/>
        <v>21.904761904761909</v>
      </c>
      <c r="G59" s="6">
        <f t="shared" si="4"/>
        <v>1.6495721976846454</v>
      </c>
      <c r="H59" s="6">
        <f t="shared" si="5"/>
        <v>0.95238095238095266</v>
      </c>
      <c r="I59" s="6">
        <v>1E-4</v>
      </c>
    </row>
    <row r="60" spans="2:11" x14ac:dyDescent="0.25">
      <c r="B60" s="6" t="s">
        <v>37</v>
      </c>
      <c r="C60" s="8">
        <v>62.857142857142854</v>
      </c>
      <c r="D60" s="8">
        <v>31.428571428571427</v>
      </c>
      <c r="E60" s="8">
        <v>37.142857142857146</v>
      </c>
      <c r="F60" s="6">
        <f t="shared" si="3"/>
        <v>43.809523809523803</v>
      </c>
      <c r="G60" s="6">
        <f t="shared" si="4"/>
        <v>16.741329363092326</v>
      </c>
      <c r="H60" s="6">
        <f t="shared" si="5"/>
        <v>9.6656110143735408</v>
      </c>
      <c r="I60" s="6">
        <v>8.9999999999999998E-4</v>
      </c>
    </row>
    <row r="61" spans="2:11" x14ac:dyDescent="0.25">
      <c r="B61" s="6" t="s">
        <v>36</v>
      </c>
      <c r="C61" s="8">
        <v>28.571428571428569</v>
      </c>
      <c r="D61" s="8">
        <v>28.571428571428569</v>
      </c>
      <c r="E61" s="8">
        <v>28.571428571428569</v>
      </c>
      <c r="F61" s="6">
        <f t="shared" si="3"/>
        <v>28.571428571428569</v>
      </c>
      <c r="G61" s="6">
        <f t="shared" si="4"/>
        <v>0</v>
      </c>
      <c r="H61" s="6">
        <f t="shared" si="5"/>
        <v>0</v>
      </c>
      <c r="I61" s="6">
        <v>1E-4</v>
      </c>
    </row>
    <row r="62" spans="2:11" x14ac:dyDescent="0.25">
      <c r="B62" s="6" t="s">
        <v>35</v>
      </c>
      <c r="C62" s="8">
        <v>22.857142857142858</v>
      </c>
      <c r="D62" s="8">
        <v>28.571428571428569</v>
      </c>
      <c r="E62" s="8">
        <v>42.857142857142854</v>
      </c>
      <c r="F62" s="6">
        <f t="shared" si="3"/>
        <v>31.428571428571427</v>
      </c>
      <c r="G62" s="6">
        <f t="shared" si="4"/>
        <v>10.301575072754265</v>
      </c>
      <c r="H62" s="6">
        <f t="shared" si="5"/>
        <v>5.947617141331814</v>
      </c>
      <c r="I62" s="6">
        <v>1E-4</v>
      </c>
      <c r="K62" s="3"/>
    </row>
    <row r="63" spans="2:11" x14ac:dyDescent="0.25">
      <c r="B63" s="6" t="s">
        <v>34</v>
      </c>
      <c r="C63" s="8">
        <v>14.285714285714285</v>
      </c>
      <c r="D63" s="8">
        <v>11.428571428571429</v>
      </c>
      <c r="E63" s="8">
        <v>5.7142857142857144</v>
      </c>
      <c r="F63" s="6">
        <f t="shared" si="3"/>
        <v>10.476190476190476</v>
      </c>
      <c r="G63" s="6">
        <f t="shared" si="4"/>
        <v>4.3643578047198428</v>
      </c>
      <c r="H63" s="6">
        <f t="shared" si="5"/>
        <v>2.5197631533948455</v>
      </c>
      <c r="I63" s="6">
        <v>1E-4</v>
      </c>
      <c r="K63" s="3"/>
    </row>
    <row r="64" spans="2:11" x14ac:dyDescent="0.25">
      <c r="B64" s="6" t="s">
        <v>33</v>
      </c>
      <c r="C64" s="8">
        <v>25.714285714285712</v>
      </c>
      <c r="D64" s="8">
        <v>28.571428571428569</v>
      </c>
      <c r="E64" s="8">
        <v>25.714285714285712</v>
      </c>
      <c r="F64" s="6">
        <f t="shared" si="3"/>
        <v>26.666666666666661</v>
      </c>
      <c r="G64" s="6">
        <f t="shared" si="4"/>
        <v>1.6495721976846454</v>
      </c>
      <c r="H64" s="6">
        <f t="shared" si="5"/>
        <v>0.95238095238095266</v>
      </c>
      <c r="I64" s="6">
        <v>1E-4</v>
      </c>
      <c r="K64" s="3"/>
    </row>
    <row r="65" spans="2:9" x14ac:dyDescent="0.25">
      <c r="B65" s="6" t="s">
        <v>32</v>
      </c>
      <c r="C65" s="8">
        <v>28.571428571428569</v>
      </c>
      <c r="D65" s="8">
        <v>20</v>
      </c>
      <c r="E65" s="8">
        <v>17.142857142857142</v>
      </c>
      <c r="F65" s="6">
        <f t="shared" si="3"/>
        <v>21.904761904761902</v>
      </c>
      <c r="G65" s="6">
        <f t="shared" si="4"/>
        <v>5.9476171413318104</v>
      </c>
      <c r="H65" s="6">
        <f t="shared" si="5"/>
        <v>3.4338583575847532</v>
      </c>
      <c r="I65" s="6">
        <v>1E-4</v>
      </c>
    </row>
    <row r="66" spans="2:9" x14ac:dyDescent="0.25">
      <c r="B66" s="7" t="s">
        <v>31</v>
      </c>
      <c r="C66" s="8">
        <v>31.428571428571427</v>
      </c>
      <c r="D66" s="8">
        <v>34.285714285714285</v>
      </c>
      <c r="E66" s="8">
        <v>31.428571428571427</v>
      </c>
      <c r="F66" s="6">
        <f t="shared" si="3"/>
        <v>32.38095238095238</v>
      </c>
      <c r="G66" s="6">
        <f t="shared" si="4"/>
        <v>1.6495721976846451</v>
      </c>
      <c r="H66" s="6">
        <f t="shared" si="5"/>
        <v>0.95238095238095244</v>
      </c>
      <c r="I66" s="6">
        <v>1E-4</v>
      </c>
    </row>
    <row r="67" spans="2:9" x14ac:dyDescent="0.25">
      <c r="B67" s="6" t="s">
        <v>30</v>
      </c>
      <c r="C67" s="8">
        <v>48.571428571428569</v>
      </c>
      <c r="D67" s="8">
        <v>40</v>
      </c>
      <c r="E67" s="8">
        <v>42.857142857142854</v>
      </c>
      <c r="F67" s="6">
        <f t="shared" si="3"/>
        <v>43.809523809523803</v>
      </c>
      <c r="G67" s="6">
        <f t="shared" si="4"/>
        <v>4.3643578047198464</v>
      </c>
      <c r="H67" s="6">
        <f t="shared" si="5"/>
        <v>2.5197631533948477</v>
      </c>
      <c r="I67" s="6">
        <v>8.9999999999999998E-4</v>
      </c>
    </row>
    <row r="68" spans="2:9" x14ac:dyDescent="0.25">
      <c r="B68" s="6" t="s">
        <v>29</v>
      </c>
      <c r="C68" s="8">
        <v>37.142857142857146</v>
      </c>
      <c r="D68" s="8">
        <v>28.571428571428569</v>
      </c>
      <c r="E68" s="8">
        <v>34.285714285714285</v>
      </c>
      <c r="F68" s="6">
        <f t="shared" si="3"/>
        <v>33.333333333333336</v>
      </c>
      <c r="G68" s="6">
        <f t="shared" si="4"/>
        <v>4.3643578047198464</v>
      </c>
      <c r="H68" s="6">
        <f t="shared" si="5"/>
        <v>2.5197631533948477</v>
      </c>
      <c r="I68" s="6">
        <v>1E-4</v>
      </c>
    </row>
    <row r="69" spans="2:9" x14ac:dyDescent="0.25">
      <c r="B69" s="6" t="s">
        <v>28</v>
      </c>
      <c r="C69" s="8">
        <v>28.571428571428569</v>
      </c>
      <c r="D69" s="8">
        <v>28.571428571428569</v>
      </c>
      <c r="E69" s="8">
        <v>22.857142857142858</v>
      </c>
      <c r="F69" s="6">
        <f t="shared" si="3"/>
        <v>26.666666666666668</v>
      </c>
      <c r="G69" s="6">
        <f t="shared" si="4"/>
        <v>3.2991443953692596</v>
      </c>
      <c r="H69" s="6">
        <f t="shared" si="5"/>
        <v>1.9047619047618873</v>
      </c>
      <c r="I69" s="6">
        <v>1E-4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B9917D7972574BB5A3BD507DCCFE18" ma:contentTypeVersion="7" ma:contentTypeDescription="Create a new document." ma:contentTypeScope="" ma:versionID="59668778f5c03c41b96c1ff1554b8f8d">
  <xsd:schema xmlns:xsd="http://www.w3.org/2001/XMLSchema" xmlns:p="http://schemas.microsoft.com/office/2006/metadata/properties" xmlns:ns2="b833066a-7bcb-4a41-ba3a-c0ee0ef8dc7c" targetNamespace="http://schemas.microsoft.com/office/2006/metadata/properties" ma:root="true" ma:fieldsID="512c9154f2e9e84e3746ab62bc811d74" ns2:_="">
    <xsd:import namespace="b833066a-7bcb-4a41-ba3a-c0ee0ef8dc7c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FileFormat" minOccurs="0"/>
                <xsd:element ref="ns2:DocumentId" minOccurs="0"/>
                <xsd:element ref="ns2:TitleName" minOccurs="0"/>
                <xsd:element ref="ns2:StageName" minOccurs="0"/>
                <xsd:element ref="ns2:IsDeleted" minOccurs="0"/>
                <xsd:element ref="ns2:Checked_x0020_Out_x0020_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833066a-7bcb-4a41-ba3a-c0ee0ef8dc7c" elementFormDefault="qualified">
    <xsd:import namespace="http://schemas.microsoft.com/office/2006/documentManagement/types"/>
    <xsd:element name="DocumentType" ma:index="8" nillable="true" ma:displayName="DocumentType" ma:internalName="DocumentType">
      <xsd:simpleType>
        <xsd:restriction base="dms:Text"/>
      </xsd:simpleType>
    </xsd:element>
    <xsd:element name="FileFormat" ma:index="9" nillable="true" ma:displayName="FileFormat" ma:internalName="FileFormat">
      <xsd:simpleType>
        <xsd:restriction base="dms:Text"/>
      </xsd:simpleType>
    </xsd:element>
    <xsd:element name="DocumentId" ma:index="10" nillable="true" ma:displayName="DocumentId" ma:internalName="DocumentId">
      <xsd:simpleType>
        <xsd:restriction base="dms:Text"/>
      </xsd:simpleType>
    </xsd:element>
    <xsd:element name="TitleName" ma:index="11" nillable="true" ma:displayName="TitleName" ma:internalName="TitleName">
      <xsd:simpleType>
        <xsd:restriction base="dms:Text"/>
      </xsd:simpleType>
    </xsd:element>
    <xsd:element name="StageName" ma:index="12" nillable="true" ma:displayName="StageName" ma:internalName="StageName">
      <xsd:simpleType>
        <xsd:restriction base="dms:Text"/>
      </xsd:simpleType>
    </xsd:element>
    <xsd:element name="IsDeleted" ma:index="13" nillable="true" ma:displayName="IsDeleted" ma:default="0" ma:internalName="IsDeleted">
      <xsd:simpleType>
        <xsd:restriction base="dms:Boolean"/>
      </xsd:simpleType>
    </xsd:element>
    <xsd:element name="Checked_x0020_Out_x0020_To" ma:index="14" nillable="true" ma:displayName="Checked Out To" ma:list="UserInfo" ma:internalName="Checked_x0020_Out_x0020_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umentId xmlns="b833066a-7bcb-4a41-ba3a-c0ee0ef8dc7c">Table 4.XLSX</DocumentId>
    <FileFormat xmlns="b833066a-7bcb-4a41-ba3a-c0ee0ef8dc7c">XLSX</FileFormat>
    <StageName xmlns="b833066a-7bcb-4a41-ba3a-c0ee0ef8dc7c" xsi:nil="true"/>
    <Checked_x0020_Out_x0020_To xmlns="b833066a-7bcb-4a41-ba3a-c0ee0ef8dc7c">
      <UserInfo>
        <DisplayName/>
        <AccountId xsi:nil="true"/>
        <AccountType/>
      </UserInfo>
    </Checked_x0020_Out_x0020_To>
    <IsDeleted xmlns="b833066a-7bcb-4a41-ba3a-c0ee0ef8dc7c">false</IsDeleted>
    <TitleName xmlns="b833066a-7bcb-4a41-ba3a-c0ee0ef8dc7c">Table 4.XLSX</TitleName>
    <DocumentType xmlns="b833066a-7bcb-4a41-ba3a-c0ee0ef8dc7c">Table</DocumentType>
  </documentManagement>
</p:properties>
</file>

<file path=customXml/itemProps1.xml><?xml version="1.0" encoding="utf-8"?>
<ds:datastoreItem xmlns:ds="http://schemas.openxmlformats.org/officeDocument/2006/customXml" ds:itemID="{79657E0F-0997-4654-97B7-60933886DDDD}"/>
</file>

<file path=customXml/itemProps2.xml><?xml version="1.0" encoding="utf-8"?>
<ds:datastoreItem xmlns:ds="http://schemas.openxmlformats.org/officeDocument/2006/customXml" ds:itemID="{9075BCDB-CF1E-4406-A589-CA4936DE7D00}"/>
</file>

<file path=customXml/itemProps3.xml><?xml version="1.0" encoding="utf-8"?>
<ds:datastoreItem xmlns:ds="http://schemas.openxmlformats.org/officeDocument/2006/customXml" ds:itemID="{12C5C39F-E032-406E-9031-8FAC6AED0D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</dc:creator>
  <cp:lastModifiedBy>Eman</cp:lastModifiedBy>
  <dcterms:created xsi:type="dcterms:W3CDTF">2017-10-23T10:21:35Z</dcterms:created>
  <dcterms:modified xsi:type="dcterms:W3CDTF">2017-11-15T18:42:10Z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0x0101002FB9917D7972574BB5A3BD507DCCFE18</vt:lpwstr>
  </property>
</Properties>
</file>