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028"/>
  <workbookPr autoCompressPictures="0"/>
  <bookViews>
    <workbookView xWindow="0" yWindow="120" windowWidth="20500" windowHeight="7500" tabRatio="536"/>
  </bookViews>
  <sheets>
    <sheet name="Sheet1-sf-solo-dep" sheetId="12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846" i="12" l="1"/>
  <c r="N751" i="12"/>
  <c r="N893" i="12"/>
  <c r="N327" i="12"/>
  <c r="N405" i="12"/>
  <c r="N284" i="12"/>
  <c r="N750" i="12"/>
  <c r="N1127" i="12"/>
  <c r="N290" i="12"/>
  <c r="N617" i="12"/>
  <c r="N11" i="12"/>
  <c r="N220" i="12"/>
  <c r="N779" i="12"/>
  <c r="N279" i="12"/>
  <c r="N660" i="12"/>
  <c r="N1131" i="12"/>
  <c r="N535" i="12"/>
  <c r="N980" i="12"/>
  <c r="N514" i="12"/>
  <c r="N387" i="12"/>
  <c r="N826" i="12"/>
  <c r="N1164" i="12"/>
  <c r="N692" i="12"/>
  <c r="N262" i="12"/>
  <c r="N941" i="12"/>
  <c r="N700" i="12"/>
  <c r="N225" i="12"/>
  <c r="N89" i="12"/>
  <c r="N386" i="12"/>
  <c r="N35" i="12"/>
  <c r="N1002" i="12"/>
  <c r="N354" i="12"/>
  <c r="N450" i="12"/>
  <c r="N40" i="12"/>
  <c r="N448" i="12"/>
  <c r="N1055" i="12"/>
  <c r="N800" i="12"/>
  <c r="N462" i="12"/>
  <c r="N530" i="12"/>
  <c r="N360" i="12"/>
  <c r="N962" i="12"/>
  <c r="N311" i="12"/>
  <c r="N770" i="12"/>
  <c r="N827" i="12"/>
  <c r="N970" i="12"/>
  <c r="N725" i="12"/>
  <c r="N352" i="12"/>
  <c r="N1038" i="12"/>
  <c r="N343" i="12"/>
  <c r="N1161" i="12"/>
  <c r="N618" i="12"/>
  <c r="N399" i="12"/>
  <c r="N672" i="12"/>
  <c r="N197" i="12"/>
  <c r="N735" i="12"/>
  <c r="N748" i="12"/>
  <c r="N1078" i="12"/>
  <c r="N118" i="12"/>
  <c r="N901" i="12"/>
  <c r="N329" i="12"/>
  <c r="N144" i="12"/>
  <c r="N654" i="12"/>
  <c r="N429" i="12"/>
  <c r="N843" i="12"/>
  <c r="N316" i="12"/>
  <c r="N436" i="12"/>
  <c r="N94" i="12"/>
  <c r="N613" i="12"/>
  <c r="N841" i="12"/>
  <c r="N905" i="12"/>
  <c r="N353" i="12"/>
  <c r="N390" i="12"/>
  <c r="N179" i="12"/>
  <c r="N625" i="12"/>
  <c r="N308" i="12"/>
  <c r="N255" i="12"/>
  <c r="N959" i="12"/>
  <c r="N32" i="12"/>
  <c r="N1031" i="12"/>
  <c r="N30" i="12"/>
  <c r="N1198" i="12"/>
  <c r="N193" i="12"/>
  <c r="N1154" i="12"/>
  <c r="N820" i="12"/>
  <c r="N803" i="12"/>
  <c r="N609" i="12"/>
  <c r="N391" i="12"/>
  <c r="N867" i="12"/>
  <c r="N14" i="12"/>
  <c r="N294" i="12"/>
  <c r="N221" i="12"/>
  <c r="N666" i="12"/>
  <c r="N461" i="12"/>
  <c r="N578" i="12"/>
  <c r="N986" i="12"/>
  <c r="N758" i="12"/>
  <c r="N446" i="12"/>
  <c r="N41" i="12"/>
  <c r="N214" i="12"/>
  <c r="N1057" i="12"/>
  <c r="N694" i="12"/>
  <c r="N487" i="12"/>
  <c r="N913" i="12"/>
  <c r="N555" i="12"/>
  <c r="N6" i="12"/>
  <c r="N1109" i="12"/>
  <c r="N1049" i="12"/>
  <c r="N270" i="12"/>
  <c r="N459" i="12"/>
  <c r="N36" i="12"/>
  <c r="N1119" i="12"/>
  <c r="N1165" i="12"/>
  <c r="N639" i="12"/>
  <c r="N1136" i="12"/>
  <c r="N138" i="12"/>
  <c r="N317" i="12"/>
  <c r="N755" i="12"/>
  <c r="N293" i="12"/>
  <c r="N196" i="12"/>
  <c r="N1017" i="12"/>
  <c r="N394" i="12"/>
  <c r="N135" i="12"/>
  <c r="N510" i="12"/>
  <c r="N444" i="12"/>
  <c r="N1030" i="12"/>
  <c r="N684" i="12"/>
  <c r="N883" i="12"/>
  <c r="N222" i="12"/>
  <c r="N86" i="12"/>
  <c r="N832" i="12"/>
  <c r="N1110" i="12"/>
  <c r="N558" i="12"/>
  <c r="N437" i="12"/>
  <c r="N649" i="12"/>
  <c r="N165" i="12"/>
  <c r="N550" i="12"/>
  <c r="N546" i="12"/>
  <c r="N1104" i="12"/>
  <c r="N527" i="12"/>
  <c r="N547" i="12"/>
  <c r="N1040" i="12"/>
  <c r="N201" i="12"/>
  <c r="N276" i="12"/>
  <c r="N252" i="12"/>
  <c r="N511" i="12"/>
  <c r="N223" i="12"/>
  <c r="N338" i="12"/>
  <c r="N159" i="12"/>
  <c r="N876" i="12"/>
  <c r="N126" i="12"/>
  <c r="N815" i="12"/>
  <c r="N1140" i="12"/>
  <c r="N128" i="12"/>
  <c r="N27" i="12"/>
  <c r="N51" i="12"/>
  <c r="N825" i="12"/>
  <c r="N339" i="12"/>
  <c r="N428" i="12"/>
  <c r="N133" i="12"/>
  <c r="N1079" i="12"/>
  <c r="N579" i="12"/>
  <c r="N332" i="12"/>
  <c r="N532" i="12"/>
  <c r="N162" i="12"/>
  <c r="N493" i="12"/>
  <c r="N59" i="12"/>
  <c r="N624" i="12"/>
  <c r="N664" i="12"/>
  <c r="N287" i="12"/>
  <c r="N454" i="12"/>
  <c r="N249" i="12"/>
  <c r="N44" i="12"/>
  <c r="N188" i="12"/>
  <c r="N1176" i="12"/>
  <c r="N1093" i="12"/>
  <c r="N572" i="12"/>
  <c r="N875" i="12"/>
  <c r="N822" i="12"/>
  <c r="N665" i="12"/>
  <c r="N775" i="12"/>
  <c r="N1089" i="12"/>
  <c r="N298" i="12"/>
  <c r="N937" i="12"/>
  <c r="N630" i="12"/>
  <c r="N668" i="12"/>
  <c r="N1159" i="12"/>
  <c r="N636" i="12"/>
  <c r="N1066" i="12"/>
  <c r="N1003" i="12"/>
  <c r="N154" i="12"/>
  <c r="N296" i="12"/>
  <c r="N253" i="12"/>
  <c r="N373" i="12"/>
  <c r="N384" i="12"/>
  <c r="N397" i="12"/>
  <c r="N1118" i="12"/>
  <c r="N720" i="12"/>
  <c r="N291" i="12"/>
  <c r="N794" i="12"/>
  <c r="N205" i="12"/>
  <c r="N248" i="12"/>
  <c r="N320" i="12"/>
  <c r="N1141" i="12"/>
  <c r="N314" i="12"/>
  <c r="N431" i="12"/>
  <c r="N161" i="12"/>
  <c r="N227" i="12"/>
  <c r="N623" i="12"/>
  <c r="N537" i="12"/>
  <c r="N257" i="12"/>
  <c r="N819" i="12"/>
  <c r="N695" i="12"/>
  <c r="N305" i="12"/>
  <c r="N704" i="12"/>
  <c r="N20" i="12"/>
  <c r="N400" i="12"/>
  <c r="N539" i="12"/>
  <c r="N1184" i="12"/>
  <c r="N385" i="12"/>
  <c r="N3" i="12"/>
  <c r="N123" i="12"/>
  <c r="N483" i="12"/>
  <c r="N45" i="12"/>
  <c r="N77" i="12"/>
  <c r="N170" i="12"/>
  <c r="N709" i="12"/>
  <c r="N678" i="12"/>
  <c r="N1023" i="12"/>
  <c r="N134" i="12"/>
  <c r="N675" i="12"/>
  <c r="N1170" i="12"/>
  <c r="N344" i="12"/>
  <c r="N964" i="12"/>
  <c r="N182" i="12"/>
  <c r="N1073" i="12"/>
  <c r="N172" i="12"/>
  <c r="N210" i="12"/>
  <c r="N869" i="12"/>
  <c r="N598" i="12"/>
  <c r="N632" i="12"/>
  <c r="N171" i="12"/>
  <c r="N1088" i="12"/>
  <c r="N1094" i="12"/>
  <c r="N164" i="12"/>
  <c r="N80" i="12"/>
  <c r="N767" i="12"/>
  <c r="N211" i="12"/>
  <c r="N607" i="12"/>
  <c r="N900" i="12"/>
  <c r="N1200" i="12"/>
  <c r="N281" i="12"/>
  <c r="N596" i="12"/>
  <c r="N866" i="12"/>
  <c r="N310" i="12"/>
  <c r="N132" i="12"/>
  <c r="N776" i="12"/>
  <c r="N432" i="12"/>
  <c r="N802" i="12"/>
  <c r="N1160" i="12"/>
  <c r="N192" i="12"/>
  <c r="N1013" i="12"/>
  <c r="N667" i="12"/>
  <c r="N145" i="12"/>
  <c r="N719" i="12"/>
  <c r="N53" i="12"/>
  <c r="N604" i="12"/>
  <c r="N635" i="12"/>
  <c r="N528" i="12"/>
  <c r="N984" i="12"/>
  <c r="N806" i="12"/>
  <c r="N7" i="12"/>
  <c r="N1082" i="12"/>
  <c r="N495" i="12"/>
  <c r="N507" i="12"/>
  <c r="N517" i="12"/>
  <c r="N306" i="12"/>
  <c r="N1115" i="12"/>
  <c r="N744" i="12"/>
  <c r="N575" i="12"/>
  <c r="N423" i="12"/>
  <c r="N973" i="12"/>
  <c r="N805" i="12"/>
  <c r="N278" i="12"/>
  <c r="N143" i="12"/>
  <c r="N158" i="12"/>
  <c r="N264" i="12"/>
  <c r="N795" i="12"/>
  <c r="N1134" i="12"/>
  <c r="N1060" i="12"/>
  <c r="N1175" i="12"/>
  <c r="N544" i="12"/>
  <c r="N160" i="12"/>
  <c r="N972" i="12"/>
  <c r="N216" i="12"/>
  <c r="N350" i="12"/>
  <c r="N286" i="12"/>
  <c r="N642" i="12"/>
  <c r="N43" i="12"/>
  <c r="N627" i="12"/>
  <c r="N968" i="12"/>
  <c r="N591" i="12"/>
  <c r="N938" i="12"/>
  <c r="N268" i="12"/>
  <c r="N72" i="12"/>
  <c r="N335" i="12"/>
  <c r="N1169" i="12"/>
  <c r="N801" i="12"/>
  <c r="N620" i="12"/>
  <c r="N1035" i="12"/>
  <c r="N356" i="12"/>
  <c r="N114" i="12"/>
  <c r="N470" i="12"/>
  <c r="N231" i="12"/>
  <c r="N702" i="12"/>
  <c r="N471" i="12"/>
  <c r="N392" i="12"/>
  <c r="N577" i="12"/>
  <c r="N376" i="12"/>
  <c r="N1077" i="12"/>
  <c r="N588" i="12"/>
  <c r="N640" i="12"/>
  <c r="N993" i="12"/>
  <c r="N831" i="12"/>
  <c r="N863" i="12"/>
  <c r="N994" i="12"/>
  <c r="N187" i="12"/>
  <c r="N430" i="12"/>
  <c r="N1197" i="12"/>
  <c r="N228" i="12"/>
  <c r="N381" i="12"/>
  <c r="N584" i="12"/>
  <c r="N504" i="12"/>
  <c r="N389" i="12"/>
  <c r="N601" i="12"/>
  <c r="N978" i="12"/>
  <c r="N115" i="12"/>
  <c r="N324" i="12"/>
  <c r="N259" i="12"/>
  <c r="N882" i="12"/>
  <c r="N886" i="12"/>
  <c r="N67" i="12"/>
  <c r="N837" i="12"/>
  <c r="N813" i="12"/>
  <c r="N177" i="12"/>
  <c r="N111" i="12"/>
  <c r="N167" i="12"/>
  <c r="N452" i="12"/>
  <c r="N65" i="12"/>
  <c r="N54" i="12"/>
  <c r="N467" i="12"/>
  <c r="N482" i="12"/>
  <c r="N330" i="12"/>
  <c r="N163" i="12"/>
  <c r="N1076" i="12"/>
  <c r="N1124" i="12"/>
  <c r="N628" i="12"/>
  <c r="N81" i="12"/>
  <c r="N174" i="12"/>
  <c r="N84" i="12"/>
  <c r="N807" i="12"/>
  <c r="N879" i="12"/>
  <c r="N648" i="12"/>
  <c r="N122" i="12"/>
  <c r="N677" i="12"/>
  <c r="N1157" i="12"/>
  <c r="N840" i="12"/>
  <c r="N346" i="12"/>
  <c r="N573" i="12"/>
  <c r="N1194" i="12"/>
  <c r="N796" i="12"/>
  <c r="N1025" i="12"/>
  <c r="N398" i="12"/>
  <c r="N763" i="12"/>
  <c r="N756" i="12"/>
  <c r="N435" i="12"/>
  <c r="N218" i="12"/>
  <c r="N979" i="12"/>
  <c r="N936" i="12"/>
  <c r="N736" i="12"/>
  <c r="N810" i="12"/>
  <c r="N569" i="12"/>
  <c r="N71" i="12"/>
  <c r="N641" i="12"/>
  <c r="N416" i="12"/>
  <c r="N908" i="12"/>
  <c r="N622" i="12"/>
  <c r="N203" i="12"/>
  <c r="N246" i="12"/>
  <c r="N326" i="12"/>
  <c r="N856" i="12"/>
  <c r="N1034" i="12"/>
  <c r="N778" i="12"/>
  <c r="N408" i="12"/>
  <c r="N217" i="12"/>
  <c r="N460" i="12"/>
  <c r="N1100" i="12"/>
  <c r="N9" i="12"/>
  <c r="N37" i="12"/>
  <c r="N1033" i="12"/>
  <c r="N93" i="12"/>
  <c r="N288" i="12"/>
  <c r="N52" i="12"/>
  <c r="N975" i="12"/>
  <c r="N1070" i="12"/>
  <c r="N139" i="12"/>
  <c r="N283" i="12"/>
  <c r="N213" i="12"/>
  <c r="N963" i="12"/>
  <c r="N789" i="12"/>
  <c r="N411" i="12"/>
  <c r="N1036" i="12"/>
  <c r="N401" i="12"/>
  <c r="N571" i="12"/>
  <c r="N1148" i="12"/>
  <c r="N782" i="12"/>
  <c r="N990" i="12"/>
  <c r="N726" i="12"/>
  <c r="N816" i="12"/>
  <c r="N1010" i="12"/>
  <c r="N586" i="12"/>
  <c r="N219" i="12"/>
  <c r="N1026" i="12"/>
  <c r="N404" i="12"/>
  <c r="N13" i="12"/>
  <c r="N453" i="12"/>
  <c r="N715" i="12"/>
  <c r="N21" i="12"/>
  <c r="N236" i="12"/>
  <c r="N130" i="12"/>
  <c r="N129" i="12"/>
  <c r="N780" i="12"/>
  <c r="N131" i="12"/>
  <c r="N619" i="12"/>
  <c r="N303" i="12"/>
  <c r="N371" i="12"/>
  <c r="N209" i="12"/>
  <c r="N724" i="12"/>
  <c r="N304" i="12"/>
  <c r="N808" i="12"/>
  <c r="N378" i="12"/>
  <c r="N774" i="12"/>
  <c r="N997" i="12"/>
  <c r="N418" i="12"/>
  <c r="N325" i="12"/>
  <c r="N96" i="12"/>
  <c r="N897" i="12"/>
  <c r="N359" i="12"/>
  <c r="N587" i="12"/>
  <c r="N367" i="12"/>
  <c r="N996" i="12"/>
  <c r="N1012" i="12"/>
  <c r="N204" i="12"/>
  <c r="N1190" i="12"/>
  <c r="N823" i="12"/>
  <c r="N977" i="12"/>
  <c r="N576" i="12"/>
  <c r="N950" i="12"/>
  <c r="N600" i="12"/>
  <c r="N87" i="12"/>
  <c r="N824" i="12"/>
  <c r="N235" i="12"/>
  <c r="N981" i="12"/>
  <c r="N1068" i="12"/>
  <c r="N119" i="12"/>
  <c r="N323" i="12"/>
  <c r="N743" i="12"/>
  <c r="N331" i="12"/>
  <c r="N456" i="12"/>
  <c r="N146" i="12"/>
  <c r="N679" i="12"/>
  <c r="N621" i="12"/>
  <c r="N282" i="12"/>
  <c r="N1102" i="12"/>
  <c r="N33" i="12"/>
  <c r="N645" i="12"/>
  <c r="N1180" i="12"/>
  <c r="N481" i="12"/>
  <c r="N267" i="12"/>
  <c r="N842" i="12"/>
  <c r="N858" i="12"/>
  <c r="N1043" i="12"/>
  <c r="N967" i="12"/>
  <c r="N633" i="12"/>
  <c r="N100" i="12"/>
  <c r="N409" i="12"/>
  <c r="N638" i="12"/>
  <c r="N836" i="12"/>
  <c r="N496" i="12"/>
  <c r="N812" i="12"/>
  <c r="N410" i="12"/>
  <c r="N1044" i="12"/>
  <c r="N1086" i="12"/>
  <c r="N814" i="12"/>
  <c r="N985" i="12"/>
  <c r="N923" i="12"/>
  <c r="N442" i="12"/>
  <c r="N713" i="12"/>
  <c r="N1009" i="12"/>
  <c r="N1138" i="12"/>
  <c r="N92" i="12"/>
  <c r="N1177" i="12"/>
  <c r="N1178" i="12"/>
  <c r="N788" i="12"/>
  <c r="N595" i="12"/>
  <c r="N830" i="12"/>
  <c r="N440" i="12"/>
  <c r="N683" i="12"/>
  <c r="N1053" i="12"/>
  <c r="N556" i="12"/>
  <c r="N899" i="12"/>
  <c r="N1162" i="12"/>
  <c r="N70" i="12"/>
  <c r="N1153" i="12"/>
  <c r="N924" i="12"/>
  <c r="N48" i="12"/>
  <c r="N833" i="12"/>
  <c r="N1059" i="12"/>
  <c r="N1133" i="12"/>
  <c r="N321" i="12"/>
  <c r="N168" i="12"/>
  <c r="N1143" i="12"/>
  <c r="N484" i="12"/>
  <c r="N247" i="12"/>
  <c r="N687" i="12"/>
  <c r="N90" i="12"/>
  <c r="N787" i="12"/>
  <c r="N361" i="12"/>
  <c r="N1029" i="12"/>
  <c r="N731" i="12"/>
  <c r="N885" i="12"/>
  <c r="N582" i="12"/>
  <c r="N26" i="12"/>
  <c r="N434" i="12"/>
  <c r="N561" i="12"/>
  <c r="N817" i="12"/>
  <c r="N82" i="12"/>
  <c r="N5" i="12"/>
  <c r="N156" i="12"/>
  <c r="N402" i="12"/>
  <c r="N364" i="12"/>
  <c r="N783" i="12"/>
  <c r="N798" i="12"/>
  <c r="N76" i="12"/>
  <c r="N237" i="12"/>
  <c r="N671" i="12"/>
  <c r="N258" i="12"/>
  <c r="N64" i="12"/>
  <c r="N1058" i="12"/>
  <c r="N244" i="12"/>
  <c r="N1004" i="12"/>
  <c r="N61" i="12"/>
  <c r="N415" i="12"/>
  <c r="N747" i="12"/>
  <c r="N859" i="12"/>
  <c r="N185" i="12"/>
  <c r="N983" i="12"/>
  <c r="N451" i="12"/>
  <c r="N309" i="12"/>
  <c r="N88" i="12"/>
  <c r="N888" i="12"/>
  <c r="N299" i="12"/>
  <c r="N150" i="12"/>
  <c r="N536" i="12"/>
  <c r="N878" i="12"/>
  <c r="N689" i="12"/>
  <c r="N717" i="12"/>
  <c r="N722" i="12"/>
  <c r="N1146" i="12"/>
  <c r="N1182" i="12"/>
  <c r="N152" i="12"/>
  <c r="N868" i="12"/>
  <c r="N699" i="12"/>
  <c r="N120" i="12"/>
  <c r="N498" i="12"/>
  <c r="N608" i="12"/>
  <c r="N1083" i="12"/>
  <c r="N1187" i="12"/>
  <c r="N194" i="12"/>
  <c r="N1196" i="12"/>
  <c r="N995" i="12"/>
  <c r="N552" i="12"/>
  <c r="N703" i="12"/>
  <c r="N157" i="12"/>
  <c r="N178" i="12"/>
  <c r="N670" i="12"/>
  <c r="N534" i="12"/>
  <c r="N66" i="12"/>
  <c r="N73" i="12"/>
  <c r="N23" i="12"/>
  <c r="N1005" i="12"/>
  <c r="N581" i="12"/>
  <c r="N362" i="12"/>
  <c r="N771" i="12"/>
  <c r="N266" i="12"/>
  <c r="N533" i="12"/>
  <c r="N786" i="12"/>
  <c r="N245" i="12"/>
  <c r="N891" i="12"/>
  <c r="N447" i="12"/>
  <c r="N499" i="12"/>
  <c r="N523" i="12"/>
  <c r="N711" i="12"/>
  <c r="N91" i="12"/>
  <c r="N393" i="12"/>
  <c r="N363" i="12"/>
  <c r="N870" i="12"/>
  <c r="N420" i="12"/>
  <c r="N419" i="12"/>
  <c r="N857" i="12"/>
  <c r="N549" i="12"/>
  <c r="N19" i="12"/>
  <c r="N1097" i="12"/>
  <c r="N1120" i="12"/>
  <c r="N1065" i="12"/>
  <c r="N1132" i="12"/>
  <c r="N629" i="12"/>
  <c r="N28" i="12"/>
  <c r="N903" i="12"/>
  <c r="N412" i="12"/>
  <c r="N851" i="12"/>
  <c r="N285" i="12"/>
  <c r="N881" i="12"/>
  <c r="N663" i="12"/>
  <c r="N417" i="12"/>
  <c r="N705" i="12"/>
  <c r="N271" i="12"/>
  <c r="N355" i="12"/>
  <c r="N382" i="12"/>
  <c r="N969" i="12"/>
  <c r="N186" i="12"/>
  <c r="N441" i="12"/>
  <c r="N647" i="12"/>
  <c r="N98" i="12"/>
  <c r="N466" i="12"/>
  <c r="N745" i="12"/>
  <c r="N545" i="12"/>
  <c r="N1179" i="12"/>
  <c r="N853" i="12"/>
  <c r="N542" i="12"/>
  <c r="N1095" i="12"/>
  <c r="N31" i="12"/>
  <c r="N650" i="12"/>
  <c r="N480" i="12"/>
  <c r="N753" i="12"/>
  <c r="N1064" i="12"/>
  <c r="N554" i="12"/>
  <c r="N855" i="12"/>
  <c r="N791" i="12"/>
  <c r="N551" i="12"/>
  <c r="N1188" i="12"/>
  <c r="N739" i="12"/>
  <c r="N1056" i="12"/>
  <c r="N29" i="12"/>
  <c r="N4" i="12"/>
  <c r="N1123" i="12"/>
  <c r="N492" i="12"/>
  <c r="N301" i="12"/>
  <c r="N662" i="12"/>
  <c r="N465" i="12"/>
  <c r="N712" i="12"/>
  <c r="N1016" i="12"/>
  <c r="N686" i="12"/>
  <c r="N602" i="12"/>
  <c r="N1167" i="12"/>
  <c r="N540" i="12"/>
  <c r="N919" i="12"/>
  <c r="N1171" i="12"/>
  <c r="N1183" i="12"/>
  <c r="N212" i="12"/>
  <c r="N611" i="12"/>
  <c r="N1032" i="12"/>
  <c r="N907" i="12"/>
  <c r="N519" i="12"/>
  <c r="N932" i="12"/>
  <c r="N34" i="12"/>
  <c r="N777" i="12"/>
  <c r="N17" i="12"/>
  <c r="N887" i="12"/>
  <c r="N505" i="12"/>
  <c r="N1163" i="12"/>
  <c r="N1062" i="12"/>
  <c r="N181" i="12"/>
  <c r="N292" i="12"/>
  <c r="N998" i="12"/>
  <c r="N1024" i="12"/>
  <c r="N541" i="12"/>
  <c r="N1063" i="12"/>
  <c r="N616" i="12"/>
  <c r="N988" i="12"/>
  <c r="N1021" i="12"/>
  <c r="N233" i="12"/>
  <c r="N229" i="12"/>
  <c r="N741" i="12"/>
  <c r="N531" i="12"/>
  <c r="N960" i="12"/>
  <c r="N149" i="12"/>
  <c r="N706" i="12"/>
  <c r="N241" i="12"/>
  <c r="N1126" i="12"/>
  <c r="N892" i="12"/>
  <c r="N108" i="12"/>
  <c r="N563" i="12"/>
  <c r="N643" i="12"/>
  <c r="N1172" i="12"/>
  <c r="N761" i="12"/>
  <c r="N871" i="12"/>
  <c r="N260" i="12"/>
  <c r="N263" i="12"/>
  <c r="N1152" i="12"/>
  <c r="N328" i="12"/>
  <c r="N809" i="12"/>
  <c r="N110" i="12"/>
  <c r="N78" i="12"/>
  <c r="N1001" i="12"/>
  <c r="N728" i="12"/>
  <c r="N590" i="12"/>
  <c r="N348" i="12"/>
  <c r="N99" i="12"/>
  <c r="N127" i="12"/>
  <c r="N912" i="12"/>
  <c r="N982" i="12"/>
  <c r="N603" i="12"/>
  <c r="N850" i="12"/>
  <c r="N512" i="12"/>
  <c r="N516" i="12"/>
  <c r="N1137" i="12"/>
  <c r="N250" i="12"/>
  <c r="N55" i="12"/>
  <c r="N1111" i="12"/>
  <c r="N974" i="12"/>
  <c r="N557" i="12"/>
  <c r="N202" i="12"/>
  <c r="N902" i="12"/>
  <c r="N1051" i="12"/>
  <c r="N1067" i="12"/>
  <c r="N987" i="12"/>
  <c r="N369" i="12"/>
  <c r="N469" i="12"/>
  <c r="N1054" i="12"/>
  <c r="N388" i="12"/>
  <c r="N169" i="12"/>
  <c r="N206" i="12"/>
  <c r="N599" i="12"/>
  <c r="N612" i="12"/>
  <c r="N852" i="12"/>
  <c r="N543" i="12"/>
  <c r="N1106" i="12"/>
  <c r="N180" i="12"/>
  <c r="N1105" i="12"/>
  <c r="N781" i="12"/>
  <c r="N439" i="12"/>
  <c r="N24" i="12"/>
  <c r="N658" i="12"/>
  <c r="N838" i="12"/>
  <c r="N1052" i="12"/>
  <c r="N1128" i="12"/>
  <c r="N1074" i="12"/>
  <c r="N553" i="12"/>
  <c r="N370" i="12"/>
  <c r="N75" i="12"/>
  <c r="N207" i="12"/>
  <c r="N508" i="12"/>
  <c r="N289" i="12"/>
  <c r="N485" i="12"/>
  <c r="N1168" i="12"/>
  <c r="N351" i="12"/>
  <c r="N155" i="12"/>
  <c r="N425" i="12"/>
  <c r="N860" i="12"/>
  <c r="N176" i="12"/>
  <c r="N958" i="12"/>
  <c r="N1186" i="12"/>
  <c r="N844" i="12"/>
  <c r="N522" i="12"/>
  <c r="N873" i="12"/>
  <c r="N889" i="12"/>
  <c r="N153" i="12"/>
  <c r="N760" i="12"/>
  <c r="N1098" i="12"/>
  <c r="N793" i="12"/>
  <c r="N1149" i="12"/>
  <c r="N104" i="12"/>
  <c r="N570" i="12"/>
  <c r="N693" i="12"/>
  <c r="N506" i="12"/>
  <c r="N105" i="12"/>
  <c r="N513" i="12"/>
  <c r="N872" i="12"/>
  <c r="N342" i="12"/>
  <c r="N208" i="12"/>
  <c r="N117" i="12"/>
  <c r="N42" i="12"/>
  <c r="N655" i="12"/>
  <c r="N1011" i="12"/>
  <c r="N39" i="12"/>
  <c r="N215" i="12"/>
  <c r="N238" i="12"/>
  <c r="N1014" i="12"/>
  <c r="N564" i="12"/>
  <c r="N379" i="12"/>
  <c r="N322" i="12"/>
  <c r="N765" i="12"/>
  <c r="N502" i="12"/>
  <c r="N102" i="12"/>
  <c r="N597" i="12"/>
  <c r="N140" i="12"/>
  <c r="N583" i="12"/>
  <c r="N336" i="12"/>
  <c r="N414" i="12"/>
  <c r="N947" i="12"/>
  <c r="N234" i="12"/>
  <c r="N657" i="12"/>
  <c r="N697" i="12"/>
  <c r="N275" i="12"/>
  <c r="N917" i="12"/>
  <c r="N265" i="12"/>
  <c r="N792" i="12"/>
  <c r="N910" i="12"/>
  <c r="N136" i="12"/>
  <c r="N1173" i="12"/>
  <c r="N313" i="12"/>
  <c r="N501" i="12"/>
  <c r="N224" i="12"/>
  <c r="N1046" i="12"/>
  <c r="N239" i="12"/>
  <c r="N940" i="12"/>
  <c r="N520" i="12"/>
  <c r="N1047" i="12"/>
  <c r="N62" i="12"/>
  <c r="N992" i="12"/>
  <c r="N358" i="12"/>
  <c r="N1039" i="12"/>
  <c r="N101" i="12"/>
  <c r="N708" i="12"/>
  <c r="N939" i="12"/>
  <c r="N811" i="12"/>
  <c r="N1139" i="12"/>
  <c r="N337" i="12"/>
  <c r="N768" i="12"/>
  <c r="N1151" i="12"/>
  <c r="N103" i="12"/>
  <c r="N766" i="12"/>
  <c r="N740" i="12"/>
  <c r="N916" i="12"/>
  <c r="N847" i="12"/>
  <c r="N652" i="12"/>
  <c r="N953" i="12"/>
  <c r="N403" i="12"/>
  <c r="N1099" i="12"/>
  <c r="N764" i="12"/>
  <c r="N651" i="12"/>
  <c r="N1147" i="12"/>
  <c r="N742" i="12"/>
  <c r="N300" i="12"/>
  <c r="N490" i="12"/>
  <c r="N828" i="12"/>
  <c r="N757" i="12"/>
  <c r="N16" i="12"/>
  <c r="N232" i="12"/>
  <c r="N396" i="12"/>
  <c r="N191" i="12"/>
  <c r="N991" i="12"/>
  <c r="N151" i="12"/>
  <c r="N50" i="12"/>
  <c r="N433" i="12"/>
  <c r="N1191" i="12"/>
  <c r="N785" i="12"/>
  <c r="N864" i="12"/>
  <c r="N884" i="12"/>
  <c r="N341" i="12"/>
  <c r="N18" i="12"/>
  <c r="N489" i="12"/>
  <c r="N464" i="12"/>
  <c r="N273" i="12"/>
  <c r="N848" i="12"/>
  <c r="N137" i="12"/>
  <c r="N107" i="12"/>
  <c r="N1071" i="12"/>
  <c r="N644" i="12"/>
  <c r="N200" i="12"/>
  <c r="N240" i="12"/>
  <c r="N955" i="12"/>
  <c r="N315" i="12"/>
  <c r="N368" i="12"/>
  <c r="N701" i="12"/>
  <c r="N989" i="12"/>
  <c r="N12" i="12"/>
  <c r="N861" i="12"/>
  <c r="N585" i="12"/>
  <c r="N1075" i="12"/>
  <c r="N890" i="12"/>
  <c r="N518" i="12"/>
  <c r="N106" i="12"/>
  <c r="N1130" i="12"/>
  <c r="N631" i="12"/>
  <c r="N458" i="12"/>
  <c r="N1155" i="12"/>
  <c r="N422" i="12"/>
  <c r="N1158" i="12"/>
  <c r="N839" i="12"/>
  <c r="N1087" i="12"/>
  <c r="N915" i="12"/>
  <c r="N503" i="12"/>
  <c r="N318" i="12"/>
  <c r="N116" i="12"/>
  <c r="N845" i="12"/>
  <c r="N999" i="12"/>
  <c r="N930" i="12"/>
  <c r="N1116" i="12"/>
  <c r="N1050" i="12"/>
  <c r="N634" i="12"/>
  <c r="N896" i="12"/>
  <c r="N500" i="12"/>
  <c r="N445" i="12"/>
  <c r="N1007" i="12"/>
  <c r="N85" i="12"/>
  <c r="N956" i="12"/>
  <c r="N790" i="12"/>
  <c r="N297" i="12"/>
  <c r="N230" i="12"/>
  <c r="N685" i="12"/>
  <c r="N680" i="12"/>
  <c r="N1129" i="12"/>
  <c r="N79" i="12"/>
  <c r="N821" i="12"/>
  <c r="N438" i="12"/>
  <c r="N944" i="12"/>
  <c r="N682" i="12"/>
  <c r="N914" i="12"/>
  <c r="N1108" i="12"/>
  <c r="N83" i="12"/>
  <c r="N976" i="12"/>
  <c r="N427" i="12"/>
  <c r="N954" i="12"/>
  <c r="N274" i="12"/>
  <c r="N784" i="12"/>
  <c r="N424" i="12"/>
  <c r="N565" i="12"/>
  <c r="N927" i="12"/>
  <c r="N849" i="12"/>
  <c r="N1019" i="12"/>
  <c r="N1121" i="12"/>
  <c r="N922" i="12"/>
  <c r="N797" i="12"/>
  <c r="N626" i="12"/>
  <c r="N835" i="12"/>
  <c r="N880" i="12"/>
  <c r="N698" i="12"/>
  <c r="N1103" i="12"/>
  <c r="N738" i="12"/>
  <c r="N124" i="12"/>
  <c r="N1156" i="12"/>
  <c r="N1122" i="12"/>
  <c r="N568" i="12"/>
  <c r="N931" i="12"/>
  <c r="N475" i="12"/>
  <c r="N1193" i="12"/>
  <c r="N195" i="12"/>
  <c r="N395" i="12"/>
  <c r="N1000" i="12"/>
  <c r="N971" i="12"/>
  <c r="N243" i="12"/>
  <c r="N521" i="12"/>
  <c r="N345" i="12"/>
  <c r="N261" i="12"/>
  <c r="N1096" i="12"/>
  <c r="N718" i="12"/>
  <c r="N772" i="12"/>
  <c r="N1045" i="12"/>
  <c r="N1125" i="12"/>
  <c r="N594" i="12"/>
  <c r="N949" i="12"/>
  <c r="N1084" i="12"/>
  <c r="N57" i="12"/>
  <c r="N961" i="12"/>
  <c r="N1192" i="12"/>
  <c r="N716" i="12"/>
  <c r="N1181" i="12"/>
  <c r="N773" i="12"/>
  <c r="N904" i="12"/>
  <c r="N605" i="12"/>
  <c r="N1092" i="12"/>
  <c r="N1008" i="12"/>
  <c r="N383" i="12"/>
  <c r="N661" i="12"/>
  <c r="N948" i="12"/>
  <c r="N1037" i="12"/>
  <c r="N946" i="12"/>
  <c r="N754" i="12"/>
  <c r="N8" i="12"/>
  <c r="N190" i="12"/>
  <c r="N928" i="12"/>
  <c r="N589" i="12"/>
  <c r="N920" i="12"/>
  <c r="N834" i="12"/>
  <c r="N242" i="12"/>
  <c r="N762" i="12"/>
  <c r="N357" i="12"/>
  <c r="N1174" i="12"/>
  <c r="N829" i="12"/>
  <c r="N69" i="12"/>
  <c r="N730" i="12"/>
  <c r="N933" i="12"/>
  <c r="N1142" i="12"/>
  <c r="N691" i="12"/>
  <c r="N945" i="12"/>
  <c r="N58" i="12"/>
  <c r="N560" i="12"/>
  <c r="N874" i="12"/>
  <c r="N921" i="12"/>
  <c r="N951" i="12"/>
  <c r="N476" i="12"/>
  <c r="N473" i="12"/>
  <c r="N463" i="12"/>
  <c r="N1027" i="12"/>
  <c r="N1112" i="12"/>
  <c r="N1113" i="12"/>
  <c r="N189" i="12"/>
  <c r="N592" i="12"/>
  <c r="N340" i="12"/>
  <c r="N443" i="12"/>
  <c r="N377" i="12"/>
  <c r="N142" i="12"/>
  <c r="N474" i="12"/>
  <c r="N1166" i="12"/>
  <c r="N269" i="12"/>
  <c r="N112" i="12"/>
  <c r="N488" i="12"/>
  <c r="N610" i="12"/>
  <c r="N121" i="12"/>
  <c r="N688" i="12"/>
  <c r="N957" i="12"/>
  <c r="N559" i="12"/>
  <c r="N566" i="12"/>
  <c r="N710" i="12"/>
  <c r="N68" i="12"/>
  <c r="N877" i="12"/>
  <c r="N1006" i="12"/>
  <c r="N567" i="12"/>
  <c r="N472" i="12"/>
  <c r="N952" i="12"/>
  <c r="N421" i="12"/>
  <c r="N656" i="12"/>
  <c r="N199" i="12"/>
  <c r="N934" i="12"/>
  <c r="N74" i="12"/>
  <c r="N723" i="12"/>
  <c r="N529" i="12"/>
  <c r="N538" i="12"/>
  <c r="N22" i="12"/>
  <c r="N854" i="12"/>
  <c r="N943" i="12"/>
  <c r="N929" i="12"/>
  <c r="N277" i="12"/>
  <c r="N935" i="12"/>
  <c r="N256" i="12"/>
  <c r="N1144" i="12"/>
  <c r="N457" i="12"/>
  <c r="N1135" i="12"/>
  <c r="N1150" i="12"/>
  <c r="N413" i="12"/>
  <c r="N524" i="12"/>
  <c r="N1114" i="12"/>
  <c r="N749" i="12"/>
  <c r="N49" i="12"/>
  <c r="N734" i="12"/>
  <c r="N653" i="12"/>
  <c r="N525" i="12"/>
  <c r="N593" i="12"/>
  <c r="N681" i="12"/>
  <c r="N669" i="12"/>
  <c r="N494" i="12"/>
  <c r="N737" i="12"/>
  <c r="N95" i="12"/>
  <c r="N898" i="12"/>
  <c r="N426" i="12"/>
  <c r="N965" i="12"/>
  <c r="N333" i="12"/>
  <c r="N615" i="12"/>
  <c r="N251" i="12"/>
  <c r="N1080" i="12"/>
  <c r="N637" i="12"/>
  <c r="N46" i="12"/>
  <c r="N729" i="12"/>
  <c r="N804" i="12"/>
  <c r="N455" i="12"/>
  <c r="N1015" i="12"/>
  <c r="N307" i="12"/>
  <c r="N1069" i="12"/>
  <c r="N515" i="12"/>
  <c r="N746" i="12"/>
  <c r="N509" i="12"/>
  <c r="N38" i="12"/>
  <c r="N966" i="12"/>
  <c r="N674" i="12"/>
  <c r="N148" i="12"/>
  <c r="N733" i="12"/>
  <c r="N894" i="12"/>
  <c r="N63" i="12"/>
  <c r="N486" i="12"/>
  <c r="N1199" i="12"/>
  <c r="N548" i="12"/>
  <c r="N375" i="12"/>
  <c r="N562" i="12"/>
  <c r="N727" i="12"/>
  <c r="N479" i="12"/>
  <c r="N818" i="12"/>
  <c r="N769" i="12"/>
  <c r="N109" i="12"/>
  <c r="N707" i="12"/>
  <c r="N690" i="12"/>
  <c r="N526" i="12"/>
  <c r="N1091" i="12"/>
  <c r="N15" i="12"/>
  <c r="N295" i="12"/>
  <c r="N580" i="12"/>
  <c r="N478" i="12"/>
  <c r="N254" i="12"/>
  <c r="N497" i="12"/>
  <c r="N1061" i="12"/>
  <c r="N97" i="12"/>
  <c r="N477" i="12"/>
  <c r="N1081" i="12"/>
  <c r="N659" i="12"/>
  <c r="N1185" i="12"/>
  <c r="N198" i="12"/>
  <c r="N1022" i="12"/>
  <c r="N449" i="12"/>
  <c r="N673" i="12"/>
  <c r="N166" i="12"/>
  <c r="N752" i="12"/>
  <c r="N1042" i="12"/>
  <c r="N406" i="12"/>
  <c r="N1107" i="12"/>
  <c r="N1048" i="12"/>
  <c r="N347" i="12"/>
  <c r="N184" i="12"/>
  <c r="N676" i="12"/>
  <c r="N47" i="12"/>
  <c r="N468" i="12"/>
  <c r="N141" i="12"/>
  <c r="N349" i="12"/>
  <c r="N125" i="12"/>
  <c r="N1195" i="12"/>
  <c r="N926" i="12"/>
  <c r="N865" i="12"/>
  <c r="N25" i="12"/>
  <c r="N183" i="12"/>
  <c r="N1085" i="12"/>
  <c r="N1117" i="12"/>
  <c r="N862" i="12"/>
  <c r="N407" i="12"/>
  <c r="N646" i="12"/>
  <c r="N799" i="12"/>
  <c r="N175" i="12"/>
  <c r="N1145" i="12"/>
  <c r="N374" i="12"/>
  <c r="N1041" i="12"/>
  <c r="N10" i="12"/>
  <c r="N366" i="12"/>
  <c r="N1018" i="12"/>
  <c r="N113" i="12"/>
  <c r="N732" i="12"/>
  <c r="N319" i="12"/>
  <c r="N372" i="12"/>
  <c r="N942" i="12"/>
  <c r="N312" i="12"/>
  <c r="N925" i="12"/>
  <c r="N56" i="12"/>
  <c r="N272" i="12"/>
  <c r="N909" i="12"/>
  <c r="N721" i="12"/>
  <c r="N302" i="12"/>
  <c r="N491" i="12"/>
  <c r="N1090" i="12"/>
  <c r="N574" i="12"/>
  <c r="N911" i="12"/>
  <c r="N918" i="12"/>
  <c r="N606" i="12"/>
  <c r="N1072" i="12"/>
  <c r="N280" i="12"/>
  <c r="N334" i="12"/>
  <c r="N759" i="12"/>
  <c r="N906" i="12"/>
  <c r="N1189" i="12"/>
  <c r="N714" i="12"/>
  <c r="N696" i="12"/>
  <c r="N147" i="12"/>
  <c r="N1028" i="12"/>
  <c r="N365" i="12"/>
  <c r="N1101" i="12"/>
  <c r="N1020" i="12"/>
  <c r="N60" i="12"/>
  <c r="N380" i="12"/>
  <c r="N895" i="12"/>
  <c r="N226" i="12"/>
  <c r="N614" i="12"/>
  <c r="N173" i="12"/>
  <c r="J846" i="12"/>
  <c r="K846" i="12"/>
  <c r="L846" i="12"/>
  <c r="M846" i="12"/>
  <c r="J751" i="12"/>
  <c r="K751" i="12"/>
  <c r="L751" i="12"/>
  <c r="M751" i="12"/>
  <c r="J893" i="12"/>
  <c r="K893" i="12"/>
  <c r="L893" i="12"/>
  <c r="M893" i="12"/>
  <c r="J284" i="12"/>
  <c r="K284" i="12"/>
  <c r="L284" i="12"/>
  <c r="M284" i="12"/>
  <c r="J750" i="12"/>
  <c r="K750" i="12"/>
  <c r="L750" i="12"/>
  <c r="M750" i="12"/>
  <c r="J1127" i="12"/>
  <c r="K1127" i="12"/>
  <c r="L1127" i="12"/>
  <c r="M1127" i="12"/>
  <c r="J327" i="12"/>
  <c r="K327" i="12"/>
  <c r="L327" i="12"/>
  <c r="M327" i="12"/>
  <c r="J290" i="12"/>
  <c r="K290" i="12"/>
  <c r="L290" i="12"/>
  <c r="M290" i="12"/>
  <c r="J220" i="12"/>
  <c r="K220" i="12"/>
  <c r="L220" i="12"/>
  <c r="M220" i="12"/>
  <c r="J779" i="12"/>
  <c r="K779" i="12"/>
  <c r="L779" i="12"/>
  <c r="M779" i="12"/>
  <c r="J279" i="12"/>
  <c r="K279" i="12"/>
  <c r="L279" i="12"/>
  <c r="M279" i="12"/>
  <c r="J660" i="12"/>
  <c r="K660" i="12"/>
  <c r="L660" i="12"/>
  <c r="M660" i="12"/>
  <c r="J11" i="12"/>
  <c r="K11" i="12"/>
  <c r="L11" i="12"/>
  <c r="M11" i="12"/>
  <c r="J535" i="12"/>
  <c r="K535" i="12"/>
  <c r="L535" i="12"/>
  <c r="M535" i="12"/>
  <c r="J980" i="12"/>
  <c r="K980" i="12"/>
  <c r="L980" i="12"/>
  <c r="M980" i="12"/>
  <c r="J514" i="12"/>
  <c r="K514" i="12"/>
  <c r="L514" i="12"/>
  <c r="M514" i="12"/>
  <c r="J387" i="12"/>
  <c r="K387" i="12"/>
  <c r="L387" i="12"/>
  <c r="M387" i="12"/>
  <c r="J617" i="12"/>
  <c r="K617" i="12"/>
  <c r="L617" i="12"/>
  <c r="M617" i="12"/>
  <c r="J1131" i="12"/>
  <c r="K1131" i="12"/>
  <c r="L1131" i="12"/>
  <c r="M1131" i="12"/>
  <c r="J262" i="12"/>
  <c r="K262" i="12"/>
  <c r="L262" i="12"/>
  <c r="M262" i="12"/>
  <c r="J826" i="12"/>
  <c r="K826" i="12"/>
  <c r="L826" i="12"/>
  <c r="M826" i="12"/>
  <c r="J692" i="12"/>
  <c r="K692" i="12"/>
  <c r="L692" i="12"/>
  <c r="M692" i="12"/>
  <c r="J700" i="12"/>
  <c r="K700" i="12"/>
  <c r="L700" i="12"/>
  <c r="M700" i="12"/>
  <c r="J941" i="12"/>
  <c r="K941" i="12"/>
  <c r="L941" i="12"/>
  <c r="M941" i="12"/>
  <c r="J386" i="12"/>
  <c r="K386" i="12"/>
  <c r="L386" i="12"/>
  <c r="M386" i="12"/>
  <c r="J225" i="12"/>
  <c r="K225" i="12"/>
  <c r="L225" i="12"/>
  <c r="M225" i="12"/>
  <c r="J1002" i="12"/>
  <c r="K1002" i="12"/>
  <c r="L1002" i="12"/>
  <c r="M1002" i="12"/>
  <c r="J405" i="12"/>
  <c r="K405" i="12"/>
  <c r="L405" i="12"/>
  <c r="M405" i="12"/>
  <c r="J450" i="12"/>
  <c r="K450" i="12"/>
  <c r="L450" i="12"/>
  <c r="M450" i="12"/>
  <c r="J448" i="12"/>
  <c r="K448" i="12"/>
  <c r="L448" i="12"/>
  <c r="M448" i="12"/>
  <c r="J354" i="12"/>
  <c r="K354" i="12"/>
  <c r="L354" i="12"/>
  <c r="M354" i="12"/>
  <c r="J1164" i="12"/>
  <c r="K1164" i="12"/>
  <c r="L1164" i="12"/>
  <c r="M1164" i="12"/>
  <c r="J40" i="12"/>
  <c r="K40" i="12"/>
  <c r="L40" i="12"/>
  <c r="M40" i="12"/>
  <c r="J35" i="12"/>
  <c r="K35" i="12"/>
  <c r="L35" i="12"/>
  <c r="M35" i="12"/>
  <c r="J800" i="12"/>
  <c r="K800" i="12"/>
  <c r="L800" i="12"/>
  <c r="M800" i="12"/>
  <c r="J530" i="12"/>
  <c r="K530" i="12"/>
  <c r="L530" i="12"/>
  <c r="M530" i="12"/>
  <c r="J962" i="12"/>
  <c r="K962" i="12"/>
  <c r="L962" i="12"/>
  <c r="M962" i="12"/>
  <c r="J311" i="12"/>
  <c r="K311" i="12"/>
  <c r="L311" i="12"/>
  <c r="M311" i="12"/>
  <c r="J462" i="12"/>
  <c r="K462" i="12"/>
  <c r="L462" i="12"/>
  <c r="M462" i="12"/>
  <c r="J1055" i="12"/>
  <c r="K1055" i="12"/>
  <c r="L1055" i="12"/>
  <c r="M1055" i="12"/>
  <c r="J970" i="12"/>
  <c r="K970" i="12"/>
  <c r="L970" i="12"/>
  <c r="M970" i="12"/>
  <c r="J352" i="12"/>
  <c r="K352" i="12"/>
  <c r="L352" i="12"/>
  <c r="M352" i="12"/>
  <c r="J89" i="12"/>
  <c r="K89" i="12"/>
  <c r="L89" i="12"/>
  <c r="M89" i="12"/>
  <c r="J360" i="12"/>
  <c r="K360" i="12"/>
  <c r="L360" i="12"/>
  <c r="M360" i="12"/>
  <c r="J827" i="12"/>
  <c r="K827" i="12"/>
  <c r="L827" i="12"/>
  <c r="M827" i="12"/>
  <c r="J1161" i="12"/>
  <c r="K1161" i="12"/>
  <c r="L1161" i="12"/>
  <c r="M1161" i="12"/>
  <c r="J399" i="12"/>
  <c r="K399" i="12"/>
  <c r="L399" i="12"/>
  <c r="M399" i="12"/>
  <c r="J1038" i="12"/>
  <c r="K1038" i="12"/>
  <c r="L1038" i="12"/>
  <c r="M1038" i="12"/>
  <c r="J343" i="12"/>
  <c r="K343" i="12"/>
  <c r="L343" i="12"/>
  <c r="M343" i="12"/>
  <c r="J197" i="12"/>
  <c r="K197" i="12"/>
  <c r="L197" i="12"/>
  <c r="M197" i="12"/>
  <c r="J725" i="12"/>
  <c r="K725" i="12"/>
  <c r="L725" i="12"/>
  <c r="M725" i="12"/>
  <c r="J618" i="12"/>
  <c r="K618" i="12"/>
  <c r="L618" i="12"/>
  <c r="M618" i="12"/>
  <c r="J735" i="12"/>
  <c r="K735" i="12"/>
  <c r="L735" i="12"/>
  <c r="M735" i="12"/>
  <c r="J118" i="12"/>
  <c r="K118" i="12"/>
  <c r="L118" i="12"/>
  <c r="M118" i="12"/>
  <c r="J429" i="12"/>
  <c r="K429" i="12"/>
  <c r="L429" i="12"/>
  <c r="M429" i="12"/>
  <c r="J901" i="12"/>
  <c r="K901" i="12"/>
  <c r="L901" i="12"/>
  <c r="M901" i="12"/>
  <c r="J841" i="12"/>
  <c r="K841" i="12"/>
  <c r="L841" i="12"/>
  <c r="M841" i="12"/>
  <c r="J353" i="12"/>
  <c r="K353" i="12"/>
  <c r="L353" i="12"/>
  <c r="M353" i="12"/>
  <c r="J843" i="12"/>
  <c r="K843" i="12"/>
  <c r="L843" i="12"/>
  <c r="M843" i="12"/>
  <c r="J390" i="12"/>
  <c r="K390" i="12"/>
  <c r="L390" i="12"/>
  <c r="M390" i="12"/>
  <c r="J179" i="12"/>
  <c r="K179" i="12"/>
  <c r="L179" i="12"/>
  <c r="M179" i="12"/>
  <c r="J436" i="12"/>
  <c r="K436" i="12"/>
  <c r="L436" i="12"/>
  <c r="M436" i="12"/>
  <c r="J625" i="12"/>
  <c r="K625" i="12"/>
  <c r="L625" i="12"/>
  <c r="M625" i="12"/>
  <c r="J308" i="12"/>
  <c r="K308" i="12"/>
  <c r="L308" i="12"/>
  <c r="M308" i="12"/>
  <c r="J613" i="12"/>
  <c r="K613" i="12"/>
  <c r="L613" i="12"/>
  <c r="M613" i="12"/>
  <c r="J255" i="12"/>
  <c r="K255" i="12"/>
  <c r="L255" i="12"/>
  <c r="M255" i="12"/>
  <c r="J32" i="12"/>
  <c r="K32" i="12"/>
  <c r="L32" i="12"/>
  <c r="M32" i="12"/>
  <c r="J30" i="12"/>
  <c r="K30" i="12"/>
  <c r="L30" i="12"/>
  <c r="M30" i="12"/>
  <c r="J1198" i="12"/>
  <c r="K1198" i="12"/>
  <c r="L1198" i="12"/>
  <c r="M1198" i="12"/>
  <c r="J193" i="12"/>
  <c r="K193" i="12"/>
  <c r="L193" i="12"/>
  <c r="M193" i="12"/>
  <c r="J94" i="12"/>
  <c r="K94" i="12"/>
  <c r="L94" i="12"/>
  <c r="M94" i="12"/>
  <c r="J1154" i="12"/>
  <c r="K1154" i="12"/>
  <c r="L1154" i="12"/>
  <c r="M1154" i="12"/>
  <c r="J820" i="12"/>
  <c r="K820" i="12"/>
  <c r="L820" i="12"/>
  <c r="M820" i="12"/>
  <c r="J803" i="12"/>
  <c r="K803" i="12"/>
  <c r="L803" i="12"/>
  <c r="M803" i="12"/>
  <c r="J391" i="12"/>
  <c r="K391" i="12"/>
  <c r="L391" i="12"/>
  <c r="M391" i="12"/>
  <c r="J867" i="12"/>
  <c r="K867" i="12"/>
  <c r="L867" i="12"/>
  <c r="M867" i="12"/>
  <c r="J461" i="12"/>
  <c r="K461" i="12"/>
  <c r="L461" i="12"/>
  <c r="M461" i="12"/>
  <c r="J578" i="12"/>
  <c r="K578" i="12"/>
  <c r="L578" i="12"/>
  <c r="M578" i="12"/>
  <c r="J446" i="12"/>
  <c r="K446" i="12"/>
  <c r="L446" i="12"/>
  <c r="M446" i="12"/>
  <c r="J41" i="12"/>
  <c r="K41" i="12"/>
  <c r="L41" i="12"/>
  <c r="M41" i="12"/>
  <c r="J214" i="12"/>
  <c r="K214" i="12"/>
  <c r="L214" i="12"/>
  <c r="M214" i="12"/>
  <c r="J986" i="12"/>
  <c r="K986" i="12"/>
  <c r="L986" i="12"/>
  <c r="M986" i="12"/>
  <c r="J913" i="12"/>
  <c r="K913" i="12"/>
  <c r="L913" i="12"/>
  <c r="M913" i="12"/>
  <c r="J555" i="12"/>
  <c r="K555" i="12"/>
  <c r="L555" i="12"/>
  <c r="M555" i="12"/>
  <c r="J6" i="12"/>
  <c r="K6" i="12"/>
  <c r="L6" i="12"/>
  <c r="M6" i="12"/>
  <c r="J316" i="12"/>
  <c r="K316" i="12"/>
  <c r="L316" i="12"/>
  <c r="M316" i="12"/>
  <c r="J1109" i="12"/>
  <c r="K1109" i="12"/>
  <c r="L1109" i="12"/>
  <c r="M1109" i="12"/>
  <c r="J1119" i="12"/>
  <c r="K1119" i="12"/>
  <c r="L1119" i="12"/>
  <c r="M1119" i="12"/>
  <c r="J748" i="12"/>
  <c r="K748" i="12"/>
  <c r="L748" i="12"/>
  <c r="M748" i="12"/>
  <c r="J144" i="12"/>
  <c r="K144" i="12"/>
  <c r="L144" i="12"/>
  <c r="M144" i="12"/>
  <c r="J672" i="12"/>
  <c r="K672" i="12"/>
  <c r="L672" i="12"/>
  <c r="M672" i="12"/>
  <c r="J758" i="12"/>
  <c r="K758" i="12"/>
  <c r="L758" i="12"/>
  <c r="M758" i="12"/>
  <c r="J196" i="12"/>
  <c r="K196" i="12"/>
  <c r="L196" i="12"/>
  <c r="M196" i="12"/>
  <c r="J959" i="12"/>
  <c r="K959" i="12"/>
  <c r="L959" i="12"/>
  <c r="M959" i="12"/>
  <c r="J444" i="12"/>
  <c r="K444" i="12"/>
  <c r="L444" i="12"/>
  <c r="M444" i="12"/>
  <c r="J329" i="12"/>
  <c r="K329" i="12"/>
  <c r="L329" i="12"/>
  <c r="M329" i="12"/>
  <c r="J684" i="12"/>
  <c r="K684" i="12"/>
  <c r="L684" i="12"/>
  <c r="M684" i="12"/>
  <c r="J1057" i="12"/>
  <c r="K1057" i="12"/>
  <c r="L1057" i="12"/>
  <c r="M1057" i="12"/>
  <c r="J883" i="12"/>
  <c r="K883" i="12"/>
  <c r="L883" i="12"/>
  <c r="M883" i="12"/>
  <c r="J86" i="12"/>
  <c r="K86" i="12"/>
  <c r="L86" i="12"/>
  <c r="M86" i="12"/>
  <c r="J832" i="12"/>
  <c r="K832" i="12"/>
  <c r="L832" i="12"/>
  <c r="M832" i="12"/>
  <c r="J558" i="12"/>
  <c r="K558" i="12"/>
  <c r="L558" i="12"/>
  <c r="M558" i="12"/>
  <c r="J437" i="12"/>
  <c r="K437" i="12"/>
  <c r="L437" i="12"/>
  <c r="M437" i="12"/>
  <c r="J649" i="12"/>
  <c r="K649" i="12"/>
  <c r="L649" i="12"/>
  <c r="M649" i="12"/>
  <c r="J36" i="12"/>
  <c r="K36" i="12"/>
  <c r="L36" i="12"/>
  <c r="M36" i="12"/>
  <c r="J550" i="12"/>
  <c r="K550" i="12"/>
  <c r="L550" i="12"/>
  <c r="M550" i="12"/>
  <c r="J510" i="12"/>
  <c r="K510" i="12"/>
  <c r="L510" i="12"/>
  <c r="M510" i="12"/>
  <c r="J1104" i="12"/>
  <c r="K1104" i="12"/>
  <c r="L1104" i="12"/>
  <c r="M1104" i="12"/>
  <c r="J527" i="12"/>
  <c r="K527" i="12"/>
  <c r="L527" i="12"/>
  <c r="M527" i="12"/>
  <c r="J547" i="12"/>
  <c r="K547" i="12"/>
  <c r="L547" i="12"/>
  <c r="M547" i="12"/>
  <c r="J1040" i="12"/>
  <c r="K1040" i="12"/>
  <c r="L1040" i="12"/>
  <c r="M1040" i="12"/>
  <c r="J1165" i="12"/>
  <c r="K1165" i="12"/>
  <c r="L1165" i="12"/>
  <c r="M1165" i="12"/>
  <c r="J201" i="12"/>
  <c r="K201" i="12"/>
  <c r="L201" i="12"/>
  <c r="M201" i="12"/>
  <c r="J252" i="12"/>
  <c r="K252" i="12"/>
  <c r="L252" i="12"/>
  <c r="M252" i="12"/>
  <c r="J1017" i="12"/>
  <c r="K1017" i="12"/>
  <c r="L1017" i="12"/>
  <c r="M1017" i="12"/>
  <c r="J159" i="12"/>
  <c r="K159" i="12"/>
  <c r="L159" i="12"/>
  <c r="M159" i="12"/>
  <c r="J694" i="12"/>
  <c r="K694" i="12"/>
  <c r="L694" i="12"/>
  <c r="M694" i="12"/>
  <c r="J876" i="12"/>
  <c r="K876" i="12"/>
  <c r="L876" i="12"/>
  <c r="M876" i="12"/>
  <c r="J459" i="12"/>
  <c r="K459" i="12"/>
  <c r="L459" i="12"/>
  <c r="M459" i="12"/>
  <c r="J126" i="12"/>
  <c r="K126" i="12"/>
  <c r="L126" i="12"/>
  <c r="M126" i="12"/>
  <c r="J815" i="12"/>
  <c r="K815" i="12"/>
  <c r="L815" i="12"/>
  <c r="M815" i="12"/>
  <c r="J27" i="12"/>
  <c r="K27" i="12"/>
  <c r="L27" i="12"/>
  <c r="M27" i="12"/>
  <c r="J770" i="12"/>
  <c r="K770" i="12"/>
  <c r="L770" i="12"/>
  <c r="M770" i="12"/>
  <c r="J825" i="12"/>
  <c r="K825" i="12"/>
  <c r="L825" i="12"/>
  <c r="M825" i="12"/>
  <c r="J339" i="12"/>
  <c r="K339" i="12"/>
  <c r="L339" i="12"/>
  <c r="M339" i="12"/>
  <c r="J1079" i="12"/>
  <c r="K1079" i="12"/>
  <c r="L1079" i="12"/>
  <c r="M1079" i="12"/>
  <c r="J338" i="12"/>
  <c r="K338" i="12"/>
  <c r="L338" i="12"/>
  <c r="M338" i="12"/>
  <c r="J332" i="12"/>
  <c r="K332" i="12"/>
  <c r="L332" i="12"/>
  <c r="M332" i="12"/>
  <c r="J394" i="12"/>
  <c r="K394" i="12"/>
  <c r="L394" i="12"/>
  <c r="M394" i="12"/>
  <c r="J162" i="12"/>
  <c r="K162" i="12"/>
  <c r="L162" i="12"/>
  <c r="M162" i="12"/>
  <c r="J59" i="12"/>
  <c r="K59" i="12"/>
  <c r="L59" i="12"/>
  <c r="M59" i="12"/>
  <c r="J624" i="12"/>
  <c r="K624" i="12"/>
  <c r="L624" i="12"/>
  <c r="M624" i="12"/>
  <c r="J664" i="12"/>
  <c r="K664" i="12"/>
  <c r="L664" i="12"/>
  <c r="M664" i="12"/>
  <c r="J249" i="12"/>
  <c r="K249" i="12"/>
  <c r="L249" i="12"/>
  <c r="M249" i="12"/>
  <c r="J1049" i="12"/>
  <c r="K1049" i="12"/>
  <c r="L1049" i="12"/>
  <c r="M1049" i="12"/>
  <c r="J44" i="12"/>
  <c r="K44" i="12"/>
  <c r="L44" i="12"/>
  <c r="M44" i="12"/>
  <c r="J1176" i="12"/>
  <c r="K1176" i="12"/>
  <c r="L1176" i="12"/>
  <c r="M1176" i="12"/>
  <c r="J1093" i="12"/>
  <c r="K1093" i="12"/>
  <c r="L1093" i="12"/>
  <c r="M1093" i="12"/>
  <c r="J572" i="12"/>
  <c r="K572" i="12"/>
  <c r="L572" i="12"/>
  <c r="M572" i="12"/>
  <c r="J875" i="12"/>
  <c r="K875" i="12"/>
  <c r="L875" i="12"/>
  <c r="M875" i="12"/>
  <c r="J165" i="12"/>
  <c r="K165" i="12"/>
  <c r="L165" i="12"/>
  <c r="M165" i="12"/>
  <c r="J775" i="12"/>
  <c r="K775" i="12"/>
  <c r="L775" i="12"/>
  <c r="M775" i="12"/>
  <c r="J937" i="12"/>
  <c r="K937" i="12"/>
  <c r="L937" i="12"/>
  <c r="M937" i="12"/>
  <c r="J1159" i="12"/>
  <c r="K1159" i="12"/>
  <c r="L1159" i="12"/>
  <c r="M1159" i="12"/>
  <c r="J1003" i="12"/>
  <c r="K1003" i="12"/>
  <c r="L1003" i="12"/>
  <c r="M1003" i="12"/>
  <c r="J822" i="12"/>
  <c r="K822" i="12"/>
  <c r="L822" i="12"/>
  <c r="M822" i="12"/>
  <c r="J154" i="12"/>
  <c r="K154" i="12"/>
  <c r="L154" i="12"/>
  <c r="M154" i="12"/>
  <c r="J384" i="12"/>
  <c r="K384" i="12"/>
  <c r="L384" i="12"/>
  <c r="M384" i="12"/>
  <c r="J397" i="12"/>
  <c r="K397" i="12"/>
  <c r="L397" i="12"/>
  <c r="M397" i="12"/>
  <c r="J1118" i="12"/>
  <c r="K1118" i="12"/>
  <c r="L1118" i="12"/>
  <c r="M1118" i="12"/>
  <c r="J205" i="12"/>
  <c r="K205" i="12"/>
  <c r="L205" i="12"/>
  <c r="M205" i="12"/>
  <c r="J320" i="12"/>
  <c r="K320" i="12"/>
  <c r="L320" i="12"/>
  <c r="M320" i="12"/>
  <c r="J314" i="12"/>
  <c r="K314" i="12"/>
  <c r="L314" i="12"/>
  <c r="M314" i="12"/>
  <c r="J1066" i="12"/>
  <c r="K1066" i="12"/>
  <c r="L1066" i="12"/>
  <c r="M1066" i="12"/>
  <c r="J431" i="12"/>
  <c r="K431" i="12"/>
  <c r="L431" i="12"/>
  <c r="M431" i="12"/>
  <c r="J293" i="12"/>
  <c r="K293" i="12"/>
  <c r="L293" i="12"/>
  <c r="M293" i="12"/>
  <c r="J257" i="12"/>
  <c r="K257" i="12"/>
  <c r="L257" i="12"/>
  <c r="M257" i="12"/>
  <c r="J305" i="12"/>
  <c r="K305" i="12"/>
  <c r="L305" i="12"/>
  <c r="M305" i="12"/>
  <c r="J704" i="12"/>
  <c r="K704" i="12"/>
  <c r="L704" i="12"/>
  <c r="M704" i="12"/>
  <c r="J20" i="12"/>
  <c r="K20" i="12"/>
  <c r="L20" i="12"/>
  <c r="M20" i="12"/>
  <c r="J666" i="12"/>
  <c r="K666" i="12"/>
  <c r="L666" i="12"/>
  <c r="M666" i="12"/>
  <c r="J636" i="12"/>
  <c r="K636" i="12"/>
  <c r="L636" i="12"/>
  <c r="M636" i="12"/>
  <c r="J1184" i="12"/>
  <c r="K1184" i="12"/>
  <c r="L1184" i="12"/>
  <c r="M1184" i="12"/>
  <c r="J385" i="12"/>
  <c r="K385" i="12"/>
  <c r="L385" i="12"/>
  <c r="M385" i="12"/>
  <c r="J3" i="12"/>
  <c r="K3" i="12"/>
  <c r="L3" i="12"/>
  <c r="M3" i="12"/>
  <c r="J400" i="12"/>
  <c r="K400" i="12"/>
  <c r="L400" i="12"/>
  <c r="M400" i="12"/>
  <c r="J373" i="12"/>
  <c r="K373" i="12"/>
  <c r="L373" i="12"/>
  <c r="M373" i="12"/>
  <c r="J45" i="12"/>
  <c r="K45" i="12"/>
  <c r="L45" i="12"/>
  <c r="M45" i="12"/>
  <c r="J77" i="12"/>
  <c r="K77" i="12"/>
  <c r="L77" i="12"/>
  <c r="M77" i="12"/>
  <c r="J709" i="12"/>
  <c r="K709" i="12"/>
  <c r="L709" i="12"/>
  <c r="M709" i="12"/>
  <c r="J678" i="12"/>
  <c r="K678" i="12"/>
  <c r="L678" i="12"/>
  <c r="M678" i="12"/>
  <c r="J1023" i="12"/>
  <c r="K1023" i="12"/>
  <c r="L1023" i="12"/>
  <c r="M1023" i="12"/>
  <c r="J1170" i="12"/>
  <c r="K1170" i="12"/>
  <c r="L1170" i="12"/>
  <c r="M1170" i="12"/>
  <c r="J537" i="12"/>
  <c r="K537" i="12"/>
  <c r="L537" i="12"/>
  <c r="M537" i="12"/>
  <c r="J344" i="12"/>
  <c r="K344" i="12"/>
  <c r="L344" i="12"/>
  <c r="M344" i="12"/>
  <c r="J964" i="12"/>
  <c r="K964" i="12"/>
  <c r="L964" i="12"/>
  <c r="M964" i="12"/>
  <c r="J1073" i="12"/>
  <c r="K1073" i="12"/>
  <c r="L1073" i="12"/>
  <c r="M1073" i="12"/>
  <c r="J172" i="12"/>
  <c r="K172" i="12"/>
  <c r="L172" i="12"/>
  <c r="M172" i="12"/>
  <c r="J294" i="12"/>
  <c r="K294" i="12"/>
  <c r="L294" i="12"/>
  <c r="M294" i="12"/>
  <c r="J227" i="12"/>
  <c r="K227" i="12"/>
  <c r="L227" i="12"/>
  <c r="M227" i="12"/>
  <c r="J210" i="12"/>
  <c r="K210" i="12"/>
  <c r="L210" i="12"/>
  <c r="M210" i="12"/>
  <c r="J276" i="12"/>
  <c r="K276" i="12"/>
  <c r="L276" i="12"/>
  <c r="M276" i="12"/>
  <c r="J161" i="12"/>
  <c r="K161" i="12"/>
  <c r="L161" i="12"/>
  <c r="M161" i="12"/>
  <c r="J632" i="12"/>
  <c r="K632" i="12"/>
  <c r="L632" i="12"/>
  <c r="M632" i="12"/>
  <c r="J171" i="12"/>
  <c r="K171" i="12"/>
  <c r="L171" i="12"/>
  <c r="M171" i="12"/>
  <c r="J1088" i="12"/>
  <c r="K1088" i="12"/>
  <c r="L1088" i="12"/>
  <c r="M1088" i="12"/>
  <c r="J80" i="12"/>
  <c r="K80" i="12"/>
  <c r="L80" i="12"/>
  <c r="M80" i="12"/>
  <c r="J211" i="12"/>
  <c r="K211" i="12"/>
  <c r="L211" i="12"/>
  <c r="M211" i="12"/>
  <c r="J607" i="12"/>
  <c r="K607" i="12"/>
  <c r="L607" i="12"/>
  <c r="M607" i="12"/>
  <c r="J281" i="12"/>
  <c r="K281" i="12"/>
  <c r="L281" i="12"/>
  <c r="M281" i="12"/>
  <c r="J866" i="12"/>
  <c r="K866" i="12"/>
  <c r="L866" i="12"/>
  <c r="M866" i="12"/>
  <c r="J310" i="12"/>
  <c r="K310" i="12"/>
  <c r="L310" i="12"/>
  <c r="M310" i="12"/>
  <c r="J776" i="12"/>
  <c r="K776" i="12"/>
  <c r="L776" i="12"/>
  <c r="M776" i="12"/>
  <c r="J802" i="12"/>
  <c r="K802" i="12"/>
  <c r="L802" i="12"/>
  <c r="M802" i="12"/>
  <c r="J1160" i="12"/>
  <c r="K1160" i="12"/>
  <c r="L1160" i="12"/>
  <c r="M1160" i="12"/>
  <c r="J1013" i="12"/>
  <c r="K1013" i="12"/>
  <c r="L1013" i="12"/>
  <c r="M1013" i="12"/>
  <c r="J667" i="12"/>
  <c r="K667" i="12"/>
  <c r="L667" i="12"/>
  <c r="M667" i="12"/>
  <c r="J270" i="12"/>
  <c r="K270" i="12"/>
  <c r="L270" i="12"/>
  <c r="M270" i="12"/>
  <c r="J719" i="12"/>
  <c r="K719" i="12"/>
  <c r="L719" i="12"/>
  <c r="M719" i="12"/>
  <c r="J654" i="12"/>
  <c r="K654" i="12"/>
  <c r="L654" i="12"/>
  <c r="M654" i="12"/>
  <c r="J53" i="12"/>
  <c r="K53" i="12"/>
  <c r="L53" i="12"/>
  <c r="M53" i="12"/>
  <c r="J604" i="12"/>
  <c r="K604" i="12"/>
  <c r="L604" i="12"/>
  <c r="M604" i="12"/>
  <c r="J635" i="12"/>
  <c r="K635" i="12"/>
  <c r="L635" i="12"/>
  <c r="M635" i="12"/>
  <c r="J1030" i="12"/>
  <c r="K1030" i="12"/>
  <c r="L1030" i="12"/>
  <c r="M1030" i="12"/>
  <c r="J454" i="12"/>
  <c r="K454" i="12"/>
  <c r="L454" i="12"/>
  <c r="M454" i="12"/>
  <c r="J528" i="12"/>
  <c r="K528" i="12"/>
  <c r="L528" i="12"/>
  <c r="M528" i="12"/>
  <c r="J221" i="12"/>
  <c r="K221" i="12"/>
  <c r="L221" i="12"/>
  <c r="M221" i="12"/>
  <c r="J794" i="12"/>
  <c r="K794" i="12"/>
  <c r="L794" i="12"/>
  <c r="M794" i="12"/>
  <c r="J1094" i="12"/>
  <c r="K1094" i="12"/>
  <c r="L1094" i="12"/>
  <c r="M1094" i="12"/>
  <c r="J806" i="12"/>
  <c r="K806" i="12"/>
  <c r="L806" i="12"/>
  <c r="M806" i="12"/>
  <c r="J7" i="12"/>
  <c r="K7" i="12"/>
  <c r="L7" i="12"/>
  <c r="M7" i="12"/>
  <c r="J507" i="12"/>
  <c r="K507" i="12"/>
  <c r="L507" i="12"/>
  <c r="M507" i="12"/>
  <c r="J123" i="12"/>
  <c r="K123" i="12"/>
  <c r="L123" i="12"/>
  <c r="M123" i="12"/>
  <c r="J575" i="12"/>
  <c r="K575" i="12"/>
  <c r="L575" i="12"/>
  <c r="M575" i="12"/>
  <c r="J869" i="12"/>
  <c r="K869" i="12"/>
  <c r="L869" i="12"/>
  <c r="M869" i="12"/>
  <c r="J517" i="12"/>
  <c r="K517" i="12"/>
  <c r="L517" i="12"/>
  <c r="M517" i="12"/>
  <c r="J423" i="12"/>
  <c r="K423" i="12"/>
  <c r="L423" i="12"/>
  <c r="M423" i="12"/>
  <c r="J495" i="12"/>
  <c r="K495" i="12"/>
  <c r="L495" i="12"/>
  <c r="M495" i="12"/>
  <c r="J278" i="12"/>
  <c r="K278" i="12"/>
  <c r="L278" i="12"/>
  <c r="M278" i="12"/>
  <c r="J132" i="12"/>
  <c r="K132" i="12"/>
  <c r="L132" i="12"/>
  <c r="M132" i="12"/>
  <c r="J143" i="12"/>
  <c r="K143" i="12"/>
  <c r="L143" i="12"/>
  <c r="M143" i="12"/>
  <c r="J158" i="12"/>
  <c r="K158" i="12"/>
  <c r="L158" i="12"/>
  <c r="M158" i="12"/>
  <c r="J1134" i="12"/>
  <c r="K1134" i="12"/>
  <c r="L1134" i="12"/>
  <c r="M1134" i="12"/>
  <c r="J767" i="12"/>
  <c r="K767" i="12"/>
  <c r="L767" i="12"/>
  <c r="M767" i="12"/>
  <c r="J1175" i="12"/>
  <c r="K1175" i="12"/>
  <c r="L1175" i="12"/>
  <c r="M1175" i="12"/>
  <c r="J579" i="12"/>
  <c r="K579" i="12"/>
  <c r="L579" i="12"/>
  <c r="M579" i="12"/>
  <c r="J1060" i="12"/>
  <c r="K1060" i="12"/>
  <c r="L1060" i="12"/>
  <c r="M1060" i="12"/>
  <c r="J350" i="12"/>
  <c r="K350" i="12"/>
  <c r="L350" i="12"/>
  <c r="M350" i="12"/>
  <c r="J511" i="12"/>
  <c r="K511" i="12"/>
  <c r="L511" i="12"/>
  <c r="M511" i="12"/>
  <c r="J286" i="12"/>
  <c r="K286" i="12"/>
  <c r="L286" i="12"/>
  <c r="M286" i="12"/>
  <c r="J642" i="12"/>
  <c r="K642" i="12"/>
  <c r="L642" i="12"/>
  <c r="M642" i="12"/>
  <c r="J1110" i="12"/>
  <c r="K1110" i="12"/>
  <c r="L1110" i="12"/>
  <c r="M1110" i="12"/>
  <c r="J968" i="12"/>
  <c r="K968" i="12"/>
  <c r="L968" i="12"/>
  <c r="M968" i="12"/>
  <c r="J591" i="12"/>
  <c r="K591" i="12"/>
  <c r="L591" i="12"/>
  <c r="M591" i="12"/>
  <c r="J938" i="12"/>
  <c r="K938" i="12"/>
  <c r="L938" i="12"/>
  <c r="M938" i="12"/>
  <c r="J268" i="12"/>
  <c r="K268" i="12"/>
  <c r="L268" i="12"/>
  <c r="M268" i="12"/>
  <c r="J532" i="12"/>
  <c r="K532" i="12"/>
  <c r="L532" i="12"/>
  <c r="M532" i="12"/>
  <c r="J432" i="12"/>
  <c r="K432" i="12"/>
  <c r="L432" i="12"/>
  <c r="M432" i="12"/>
  <c r="J72" i="12"/>
  <c r="K72" i="12"/>
  <c r="L72" i="12"/>
  <c r="M72" i="12"/>
  <c r="J1169" i="12"/>
  <c r="K1169" i="12"/>
  <c r="L1169" i="12"/>
  <c r="M1169" i="12"/>
  <c r="J801" i="12"/>
  <c r="K801" i="12"/>
  <c r="L801" i="12"/>
  <c r="M801" i="12"/>
  <c r="J744" i="12"/>
  <c r="K744" i="12"/>
  <c r="L744" i="12"/>
  <c r="M744" i="12"/>
  <c r="J973" i="12"/>
  <c r="K973" i="12"/>
  <c r="L973" i="12"/>
  <c r="M973" i="12"/>
  <c r="J630" i="12"/>
  <c r="K630" i="12"/>
  <c r="L630" i="12"/>
  <c r="M630" i="12"/>
  <c r="J470" i="12"/>
  <c r="K470" i="12"/>
  <c r="L470" i="12"/>
  <c r="M470" i="12"/>
  <c r="J702" i="12"/>
  <c r="K702" i="12"/>
  <c r="L702" i="12"/>
  <c r="M702" i="12"/>
  <c r="J392" i="12"/>
  <c r="K392" i="12"/>
  <c r="L392" i="12"/>
  <c r="M392" i="12"/>
  <c r="J376" i="12"/>
  <c r="K376" i="12"/>
  <c r="L376" i="12"/>
  <c r="M376" i="12"/>
  <c r="J296" i="12"/>
  <c r="K296" i="12"/>
  <c r="L296" i="12"/>
  <c r="M296" i="12"/>
  <c r="J1200" i="12"/>
  <c r="K1200" i="12"/>
  <c r="L1200" i="12"/>
  <c r="M1200" i="12"/>
  <c r="J51" i="12"/>
  <c r="K51" i="12"/>
  <c r="L51" i="12"/>
  <c r="M51" i="12"/>
  <c r="J588" i="12"/>
  <c r="K588" i="12"/>
  <c r="L588" i="12"/>
  <c r="M588" i="12"/>
  <c r="J993" i="12"/>
  <c r="K993" i="12"/>
  <c r="L993" i="12"/>
  <c r="M993" i="12"/>
  <c r="J665" i="12"/>
  <c r="K665" i="12"/>
  <c r="L665" i="12"/>
  <c r="M665" i="12"/>
  <c r="J639" i="12"/>
  <c r="K639" i="12"/>
  <c r="L639" i="12"/>
  <c r="M639" i="12"/>
  <c r="J695" i="12"/>
  <c r="K695" i="12"/>
  <c r="L695" i="12"/>
  <c r="M695" i="12"/>
  <c r="J430" i="12"/>
  <c r="K430" i="12"/>
  <c r="L430" i="12"/>
  <c r="M430" i="12"/>
  <c r="J428" i="12"/>
  <c r="K428" i="12"/>
  <c r="L428" i="12"/>
  <c r="M428" i="12"/>
  <c r="J228" i="12"/>
  <c r="K228" i="12"/>
  <c r="L228" i="12"/>
  <c r="M228" i="12"/>
  <c r="J381" i="12"/>
  <c r="K381" i="12"/>
  <c r="L381" i="12"/>
  <c r="M381" i="12"/>
  <c r="J504" i="12"/>
  <c r="K504" i="12"/>
  <c r="L504" i="12"/>
  <c r="M504" i="12"/>
  <c r="J389" i="12"/>
  <c r="K389" i="12"/>
  <c r="L389" i="12"/>
  <c r="M389" i="12"/>
  <c r="J601" i="12"/>
  <c r="K601" i="12"/>
  <c r="L601" i="12"/>
  <c r="M601" i="12"/>
  <c r="J324" i="12"/>
  <c r="K324" i="12"/>
  <c r="L324" i="12"/>
  <c r="M324" i="12"/>
  <c r="J620" i="12"/>
  <c r="K620" i="12"/>
  <c r="L620" i="12"/>
  <c r="M620" i="12"/>
  <c r="J259" i="12"/>
  <c r="K259" i="12"/>
  <c r="L259" i="12"/>
  <c r="M259" i="12"/>
  <c r="J291" i="12"/>
  <c r="K291" i="12"/>
  <c r="L291" i="12"/>
  <c r="M291" i="12"/>
  <c r="J886" i="12"/>
  <c r="K886" i="12"/>
  <c r="L886" i="12"/>
  <c r="M886" i="12"/>
  <c r="J335" i="12"/>
  <c r="K335" i="12"/>
  <c r="L335" i="12"/>
  <c r="M335" i="12"/>
  <c r="J837" i="12"/>
  <c r="K837" i="12"/>
  <c r="L837" i="12"/>
  <c r="M837" i="12"/>
  <c r="J813" i="12"/>
  <c r="K813" i="12"/>
  <c r="L813" i="12"/>
  <c r="M813" i="12"/>
  <c r="J14" i="12"/>
  <c r="K14" i="12"/>
  <c r="L14" i="12"/>
  <c r="M14" i="12"/>
  <c r="J805" i="12"/>
  <c r="K805" i="12"/>
  <c r="L805" i="12"/>
  <c r="M805" i="12"/>
  <c r="J177" i="12"/>
  <c r="K177" i="12"/>
  <c r="L177" i="12"/>
  <c r="M177" i="12"/>
  <c r="J111" i="12"/>
  <c r="K111" i="12"/>
  <c r="L111" i="12"/>
  <c r="M111" i="12"/>
  <c r="J487" i="12"/>
  <c r="K487" i="12"/>
  <c r="L487" i="12"/>
  <c r="M487" i="12"/>
  <c r="J54" i="12"/>
  <c r="K54" i="12"/>
  <c r="L54" i="12"/>
  <c r="M54" i="12"/>
  <c r="J164" i="12"/>
  <c r="K164" i="12"/>
  <c r="L164" i="12"/>
  <c r="M164" i="12"/>
  <c r="J1082" i="12"/>
  <c r="K1082" i="12"/>
  <c r="L1082" i="12"/>
  <c r="M1082" i="12"/>
  <c r="J306" i="12"/>
  <c r="K306" i="12"/>
  <c r="L306" i="12"/>
  <c r="M306" i="12"/>
  <c r="J1078" i="12"/>
  <c r="K1078" i="12"/>
  <c r="L1078" i="12"/>
  <c r="M1078" i="12"/>
  <c r="J264" i="12"/>
  <c r="K264" i="12"/>
  <c r="L264" i="12"/>
  <c r="M264" i="12"/>
  <c r="J330" i="12"/>
  <c r="K330" i="12"/>
  <c r="L330" i="12"/>
  <c r="M330" i="12"/>
  <c r="J163" i="12"/>
  <c r="K163" i="12"/>
  <c r="L163" i="12"/>
  <c r="M163" i="12"/>
  <c r="J1124" i="12"/>
  <c r="K1124" i="12"/>
  <c r="L1124" i="12"/>
  <c r="M1124" i="12"/>
  <c r="J628" i="12"/>
  <c r="K628" i="12"/>
  <c r="L628" i="12"/>
  <c r="M628" i="12"/>
  <c r="J81" i="12"/>
  <c r="K81" i="12"/>
  <c r="L81" i="12"/>
  <c r="M81" i="12"/>
  <c r="J174" i="12"/>
  <c r="K174" i="12"/>
  <c r="L174" i="12"/>
  <c r="M174" i="12"/>
  <c r="J807" i="12"/>
  <c r="K807" i="12"/>
  <c r="L807" i="12"/>
  <c r="M807" i="12"/>
  <c r="J879" i="12"/>
  <c r="K879" i="12"/>
  <c r="L879" i="12"/>
  <c r="M879" i="12"/>
  <c r="J972" i="12"/>
  <c r="K972" i="12"/>
  <c r="L972" i="12"/>
  <c r="M972" i="12"/>
  <c r="J122" i="12"/>
  <c r="K122" i="12"/>
  <c r="L122" i="12"/>
  <c r="M122" i="12"/>
  <c r="J356" i="12"/>
  <c r="K356" i="12"/>
  <c r="L356" i="12"/>
  <c r="M356" i="12"/>
  <c r="J677" i="12"/>
  <c r="K677" i="12"/>
  <c r="L677" i="12"/>
  <c r="M677" i="12"/>
  <c r="J1157" i="12"/>
  <c r="K1157" i="12"/>
  <c r="L1157" i="12"/>
  <c r="M1157" i="12"/>
  <c r="J346" i="12"/>
  <c r="K346" i="12"/>
  <c r="L346" i="12"/>
  <c r="M346" i="12"/>
  <c r="J544" i="12"/>
  <c r="K544" i="12"/>
  <c r="L544" i="12"/>
  <c r="M544" i="12"/>
  <c r="J182" i="12"/>
  <c r="K182" i="12"/>
  <c r="L182" i="12"/>
  <c r="M182" i="12"/>
  <c r="J796" i="12"/>
  <c r="K796" i="12"/>
  <c r="L796" i="12"/>
  <c r="M796" i="12"/>
  <c r="J1025" i="12"/>
  <c r="K1025" i="12"/>
  <c r="L1025" i="12"/>
  <c r="M1025" i="12"/>
  <c r="J763" i="12"/>
  <c r="K763" i="12"/>
  <c r="L763" i="12"/>
  <c r="M763" i="12"/>
  <c r="J994" i="12"/>
  <c r="K994" i="12"/>
  <c r="L994" i="12"/>
  <c r="M994" i="12"/>
  <c r="J435" i="12"/>
  <c r="K435" i="12"/>
  <c r="L435" i="12"/>
  <c r="M435" i="12"/>
  <c r="J218" i="12"/>
  <c r="K218" i="12"/>
  <c r="L218" i="12"/>
  <c r="M218" i="12"/>
  <c r="J188" i="12"/>
  <c r="K188" i="12"/>
  <c r="L188" i="12"/>
  <c r="M188" i="12"/>
  <c r="J216" i="12"/>
  <c r="K216" i="12"/>
  <c r="L216" i="12"/>
  <c r="M216" i="12"/>
  <c r="J71" i="12"/>
  <c r="K71" i="12"/>
  <c r="L71" i="12"/>
  <c r="M71" i="12"/>
  <c r="J128" i="12"/>
  <c r="K128" i="12"/>
  <c r="L128" i="12"/>
  <c r="M128" i="12"/>
  <c r="J452" i="12"/>
  <c r="K452" i="12"/>
  <c r="L452" i="12"/>
  <c r="M452" i="12"/>
  <c r="J795" i="12"/>
  <c r="K795" i="12"/>
  <c r="L795" i="12"/>
  <c r="M795" i="12"/>
  <c r="J1089" i="12"/>
  <c r="K1089" i="12"/>
  <c r="L1089" i="12"/>
  <c r="M1089" i="12"/>
  <c r="J622" i="12"/>
  <c r="K622" i="12"/>
  <c r="L622" i="12"/>
  <c r="M622" i="12"/>
  <c r="J160" i="12"/>
  <c r="K160" i="12"/>
  <c r="L160" i="12"/>
  <c r="M160" i="12"/>
  <c r="J831" i="12"/>
  <c r="K831" i="12"/>
  <c r="L831" i="12"/>
  <c r="M831" i="12"/>
  <c r="J203" i="12"/>
  <c r="K203" i="12"/>
  <c r="L203" i="12"/>
  <c r="M203" i="12"/>
  <c r="J246" i="12"/>
  <c r="K246" i="12"/>
  <c r="L246" i="12"/>
  <c r="M246" i="12"/>
  <c r="J856" i="12"/>
  <c r="K856" i="12"/>
  <c r="L856" i="12"/>
  <c r="M856" i="12"/>
  <c r="J778" i="12"/>
  <c r="K778" i="12"/>
  <c r="L778" i="12"/>
  <c r="M778" i="12"/>
  <c r="J810" i="12"/>
  <c r="K810" i="12"/>
  <c r="L810" i="12"/>
  <c r="M810" i="12"/>
  <c r="J408" i="12"/>
  <c r="K408" i="12"/>
  <c r="L408" i="12"/>
  <c r="M408" i="12"/>
  <c r="J460" i="12"/>
  <c r="K460" i="12"/>
  <c r="L460" i="12"/>
  <c r="M460" i="12"/>
  <c r="J1100" i="12"/>
  <c r="K1100" i="12"/>
  <c r="L1100" i="12"/>
  <c r="M1100" i="12"/>
  <c r="J1033" i="12"/>
  <c r="K1033" i="12"/>
  <c r="L1033" i="12"/>
  <c r="M1033" i="12"/>
  <c r="J93" i="12"/>
  <c r="K93" i="12"/>
  <c r="L93" i="12"/>
  <c r="M93" i="12"/>
  <c r="J288" i="12"/>
  <c r="K288" i="12"/>
  <c r="L288" i="12"/>
  <c r="M288" i="12"/>
  <c r="J135" i="12"/>
  <c r="K135" i="12"/>
  <c r="L135" i="12"/>
  <c r="M135" i="12"/>
  <c r="J1070" i="12"/>
  <c r="K1070" i="12"/>
  <c r="L1070" i="12"/>
  <c r="M1070" i="12"/>
  <c r="J139" i="12"/>
  <c r="K139" i="12"/>
  <c r="L139" i="12"/>
  <c r="M139" i="12"/>
  <c r="J411" i="12"/>
  <c r="K411" i="12"/>
  <c r="L411" i="12"/>
  <c r="M411" i="12"/>
  <c r="J187" i="12"/>
  <c r="K187" i="12"/>
  <c r="L187" i="12"/>
  <c r="M187" i="12"/>
  <c r="J1036" i="12"/>
  <c r="K1036" i="12"/>
  <c r="L1036" i="12"/>
  <c r="M1036" i="12"/>
  <c r="J571" i="12"/>
  <c r="K571" i="12"/>
  <c r="L571" i="12"/>
  <c r="M571" i="12"/>
  <c r="J170" i="12"/>
  <c r="K170" i="12"/>
  <c r="L170" i="12"/>
  <c r="M170" i="12"/>
  <c r="J1148" i="12"/>
  <c r="K1148" i="12"/>
  <c r="L1148" i="12"/>
  <c r="M1148" i="12"/>
  <c r="J979" i="12"/>
  <c r="K979" i="12"/>
  <c r="L979" i="12"/>
  <c r="M979" i="12"/>
  <c r="J287" i="12"/>
  <c r="K287" i="12"/>
  <c r="L287" i="12"/>
  <c r="M287" i="12"/>
  <c r="J882" i="12"/>
  <c r="K882" i="12"/>
  <c r="L882" i="12"/>
  <c r="M882" i="12"/>
  <c r="J816" i="12"/>
  <c r="K816" i="12"/>
  <c r="L816" i="12"/>
  <c r="M816" i="12"/>
  <c r="J1010" i="12"/>
  <c r="K1010" i="12"/>
  <c r="L1010" i="12"/>
  <c r="M1010" i="12"/>
  <c r="J219" i="12"/>
  <c r="K219" i="12"/>
  <c r="L219" i="12"/>
  <c r="M219" i="12"/>
  <c r="J1026" i="12"/>
  <c r="K1026" i="12"/>
  <c r="L1026" i="12"/>
  <c r="M1026" i="12"/>
  <c r="J623" i="12"/>
  <c r="K623" i="12"/>
  <c r="L623" i="12"/>
  <c r="M623" i="12"/>
  <c r="J453" i="12"/>
  <c r="K453" i="12"/>
  <c r="L453" i="12"/>
  <c r="M453" i="12"/>
  <c r="J715" i="12"/>
  <c r="K715" i="12"/>
  <c r="L715" i="12"/>
  <c r="M715" i="12"/>
  <c r="J236" i="12"/>
  <c r="K236" i="12"/>
  <c r="L236" i="12"/>
  <c r="M236" i="12"/>
  <c r="J134" i="12"/>
  <c r="K134" i="12"/>
  <c r="L134" i="12"/>
  <c r="M134" i="12"/>
  <c r="J222" i="12"/>
  <c r="K222" i="12"/>
  <c r="L222" i="12"/>
  <c r="M222" i="12"/>
  <c r="J619" i="12"/>
  <c r="K619" i="12"/>
  <c r="L619" i="12"/>
  <c r="M619" i="12"/>
  <c r="J401" i="12"/>
  <c r="K401" i="12"/>
  <c r="L401" i="12"/>
  <c r="M401" i="12"/>
  <c r="J303" i="12"/>
  <c r="K303" i="12"/>
  <c r="L303" i="12"/>
  <c r="M303" i="12"/>
  <c r="J371" i="12"/>
  <c r="K371" i="12"/>
  <c r="L371" i="12"/>
  <c r="M371" i="12"/>
  <c r="J724" i="12"/>
  <c r="K724" i="12"/>
  <c r="L724" i="12"/>
  <c r="M724" i="12"/>
  <c r="J298" i="12"/>
  <c r="K298" i="12"/>
  <c r="L298" i="12"/>
  <c r="M298" i="12"/>
  <c r="J304" i="12"/>
  <c r="K304" i="12"/>
  <c r="L304" i="12"/>
  <c r="M304" i="12"/>
  <c r="J584" i="12"/>
  <c r="K584" i="12"/>
  <c r="L584" i="12"/>
  <c r="M584" i="12"/>
  <c r="J774" i="12"/>
  <c r="K774" i="12"/>
  <c r="L774" i="12"/>
  <c r="M774" i="12"/>
  <c r="J418" i="12"/>
  <c r="K418" i="12"/>
  <c r="L418" i="12"/>
  <c r="M418" i="12"/>
  <c r="J96" i="12"/>
  <c r="K96" i="12"/>
  <c r="L96" i="12"/>
  <c r="M96" i="12"/>
  <c r="J897" i="12"/>
  <c r="K897" i="12"/>
  <c r="L897" i="12"/>
  <c r="M897" i="12"/>
  <c r="J1140" i="12"/>
  <c r="K1140" i="12"/>
  <c r="L1140" i="12"/>
  <c r="M1140" i="12"/>
  <c r="J471" i="12"/>
  <c r="K471" i="12"/>
  <c r="L471" i="12"/>
  <c r="M471" i="12"/>
  <c r="J367" i="12"/>
  <c r="K367" i="12"/>
  <c r="L367" i="12"/>
  <c r="M367" i="12"/>
  <c r="J627" i="12"/>
  <c r="K627" i="12"/>
  <c r="L627" i="12"/>
  <c r="M627" i="12"/>
  <c r="J996" i="12"/>
  <c r="K996" i="12"/>
  <c r="L996" i="12"/>
  <c r="M996" i="12"/>
  <c r="J908" i="12"/>
  <c r="K908" i="12"/>
  <c r="L908" i="12"/>
  <c r="M908" i="12"/>
  <c r="J576" i="12"/>
  <c r="K576" i="12"/>
  <c r="L576" i="12"/>
  <c r="M576" i="12"/>
  <c r="J398" i="12"/>
  <c r="K398" i="12"/>
  <c r="L398" i="12"/>
  <c r="M398" i="12"/>
  <c r="J130" i="12"/>
  <c r="K130" i="12"/>
  <c r="L130" i="12"/>
  <c r="M130" i="12"/>
  <c r="J404" i="12"/>
  <c r="K404" i="12"/>
  <c r="L404" i="12"/>
  <c r="M404" i="12"/>
  <c r="J824" i="12"/>
  <c r="K824" i="12"/>
  <c r="L824" i="12"/>
  <c r="M824" i="12"/>
  <c r="J235" i="12"/>
  <c r="K235" i="12"/>
  <c r="L235" i="12"/>
  <c r="M235" i="12"/>
  <c r="J981" i="12"/>
  <c r="K981" i="12"/>
  <c r="L981" i="12"/>
  <c r="M981" i="12"/>
  <c r="J1068" i="12"/>
  <c r="K1068" i="12"/>
  <c r="L1068" i="12"/>
  <c r="M1068" i="12"/>
  <c r="J323" i="12"/>
  <c r="K323" i="12"/>
  <c r="L323" i="12"/>
  <c r="M323" i="12"/>
  <c r="J743" i="12"/>
  <c r="K743" i="12"/>
  <c r="L743" i="12"/>
  <c r="M743" i="12"/>
  <c r="J146" i="12"/>
  <c r="K146" i="12"/>
  <c r="L146" i="12"/>
  <c r="M146" i="12"/>
  <c r="J679" i="12"/>
  <c r="K679" i="12"/>
  <c r="L679" i="12"/>
  <c r="M679" i="12"/>
  <c r="J621" i="12"/>
  <c r="K621" i="12"/>
  <c r="L621" i="12"/>
  <c r="M621" i="12"/>
  <c r="J1102" i="12"/>
  <c r="K1102" i="12"/>
  <c r="L1102" i="12"/>
  <c r="M1102" i="12"/>
  <c r="J33" i="12"/>
  <c r="K33" i="12"/>
  <c r="L33" i="12"/>
  <c r="M33" i="12"/>
  <c r="J1180" i="12"/>
  <c r="K1180" i="12"/>
  <c r="L1180" i="12"/>
  <c r="M1180" i="12"/>
  <c r="J950" i="12"/>
  <c r="K950" i="12"/>
  <c r="L950" i="12"/>
  <c r="M950" i="12"/>
  <c r="J842" i="12"/>
  <c r="K842" i="12"/>
  <c r="L842" i="12"/>
  <c r="M842" i="12"/>
  <c r="J598" i="12"/>
  <c r="K598" i="12"/>
  <c r="L598" i="12"/>
  <c r="M598" i="12"/>
  <c r="J633" i="12"/>
  <c r="K633" i="12"/>
  <c r="L633" i="12"/>
  <c r="M633" i="12"/>
  <c r="J100" i="12"/>
  <c r="K100" i="12"/>
  <c r="L100" i="12"/>
  <c r="M100" i="12"/>
  <c r="J409" i="12"/>
  <c r="K409" i="12"/>
  <c r="L409" i="12"/>
  <c r="M409" i="12"/>
  <c r="J789" i="12"/>
  <c r="K789" i="12"/>
  <c r="L789" i="12"/>
  <c r="M789" i="12"/>
  <c r="J410" i="12"/>
  <c r="K410" i="12"/>
  <c r="L410" i="12"/>
  <c r="M410" i="12"/>
  <c r="J1086" i="12"/>
  <c r="K1086" i="12"/>
  <c r="L1086" i="12"/>
  <c r="M1086" i="12"/>
  <c r="J814" i="12"/>
  <c r="K814" i="12"/>
  <c r="L814" i="12"/>
  <c r="M814" i="12"/>
  <c r="J985" i="12"/>
  <c r="K985" i="12"/>
  <c r="L985" i="12"/>
  <c r="M985" i="12"/>
  <c r="J923" i="12"/>
  <c r="K923" i="12"/>
  <c r="L923" i="12"/>
  <c r="M923" i="12"/>
  <c r="J442" i="12"/>
  <c r="K442" i="12"/>
  <c r="L442" i="12"/>
  <c r="M442" i="12"/>
  <c r="J713" i="12"/>
  <c r="K713" i="12"/>
  <c r="L713" i="12"/>
  <c r="M713" i="12"/>
  <c r="J863" i="12"/>
  <c r="K863" i="12"/>
  <c r="L863" i="12"/>
  <c r="M863" i="12"/>
  <c r="J569" i="12"/>
  <c r="K569" i="12"/>
  <c r="L569" i="12"/>
  <c r="M569" i="12"/>
  <c r="J92" i="12"/>
  <c r="K92" i="12"/>
  <c r="L92" i="12"/>
  <c r="M92" i="12"/>
  <c r="J1178" i="12"/>
  <c r="K1178" i="12"/>
  <c r="L1178" i="12"/>
  <c r="M1178" i="12"/>
  <c r="J788" i="12"/>
  <c r="K788" i="12"/>
  <c r="L788" i="12"/>
  <c r="M788" i="12"/>
  <c r="J440" i="12"/>
  <c r="K440" i="12"/>
  <c r="L440" i="12"/>
  <c r="M440" i="12"/>
  <c r="J683" i="12"/>
  <c r="K683" i="12"/>
  <c r="L683" i="12"/>
  <c r="M683" i="12"/>
  <c r="J1053" i="12"/>
  <c r="K1053" i="12"/>
  <c r="L1053" i="12"/>
  <c r="M1053" i="12"/>
  <c r="J556" i="12"/>
  <c r="K556" i="12"/>
  <c r="L556" i="12"/>
  <c r="M556" i="12"/>
  <c r="J899" i="12"/>
  <c r="K899" i="12"/>
  <c r="L899" i="12"/>
  <c r="M899" i="12"/>
  <c r="J1141" i="12"/>
  <c r="K1141" i="12"/>
  <c r="L1141" i="12"/>
  <c r="M1141" i="12"/>
  <c r="J133" i="12"/>
  <c r="K133" i="12"/>
  <c r="L133" i="12"/>
  <c r="M133" i="12"/>
  <c r="J9" i="12"/>
  <c r="K9" i="12"/>
  <c r="L9" i="12"/>
  <c r="M9" i="12"/>
  <c r="J48" i="12"/>
  <c r="K48" i="12"/>
  <c r="L48" i="12"/>
  <c r="M48" i="12"/>
  <c r="J231" i="12"/>
  <c r="K231" i="12"/>
  <c r="L231" i="12"/>
  <c r="M231" i="12"/>
  <c r="J192" i="12"/>
  <c r="K192" i="12"/>
  <c r="L192" i="12"/>
  <c r="M192" i="12"/>
  <c r="J1059" i="12"/>
  <c r="K1059" i="12"/>
  <c r="L1059" i="12"/>
  <c r="M1059" i="12"/>
  <c r="J321" i="12"/>
  <c r="K321" i="12"/>
  <c r="L321" i="12"/>
  <c r="M321" i="12"/>
  <c r="J1143" i="12"/>
  <c r="K1143" i="12"/>
  <c r="L1143" i="12"/>
  <c r="M1143" i="12"/>
  <c r="J247" i="12"/>
  <c r="K247" i="12"/>
  <c r="L247" i="12"/>
  <c r="M247" i="12"/>
  <c r="J638" i="12"/>
  <c r="K638" i="12"/>
  <c r="L638" i="12"/>
  <c r="M638" i="12"/>
  <c r="J687" i="12"/>
  <c r="K687" i="12"/>
  <c r="L687" i="12"/>
  <c r="M687" i="12"/>
  <c r="J90" i="12"/>
  <c r="K90" i="12"/>
  <c r="L90" i="12"/>
  <c r="M90" i="12"/>
  <c r="J114" i="12"/>
  <c r="K114" i="12"/>
  <c r="L114" i="12"/>
  <c r="M114" i="12"/>
  <c r="J582" i="12"/>
  <c r="K582" i="12"/>
  <c r="L582" i="12"/>
  <c r="M582" i="12"/>
  <c r="J434" i="12"/>
  <c r="K434" i="12"/>
  <c r="L434" i="12"/>
  <c r="M434" i="12"/>
  <c r="J817" i="12"/>
  <c r="K817" i="12"/>
  <c r="L817" i="12"/>
  <c r="M817" i="12"/>
  <c r="J82" i="12"/>
  <c r="K82" i="12"/>
  <c r="L82" i="12"/>
  <c r="M82" i="12"/>
  <c r="J1035" i="12"/>
  <c r="K1035" i="12"/>
  <c r="L1035" i="12"/>
  <c r="M1035" i="12"/>
  <c r="J587" i="12"/>
  <c r="K587" i="12"/>
  <c r="L587" i="12"/>
  <c r="M587" i="12"/>
  <c r="J84" i="12"/>
  <c r="K84" i="12"/>
  <c r="L84" i="12"/>
  <c r="M84" i="12"/>
  <c r="J156" i="12"/>
  <c r="K156" i="12"/>
  <c r="L156" i="12"/>
  <c r="M156" i="12"/>
  <c r="J326" i="12"/>
  <c r="K326" i="12"/>
  <c r="L326" i="12"/>
  <c r="M326" i="12"/>
  <c r="J402" i="12"/>
  <c r="K402" i="12"/>
  <c r="L402" i="12"/>
  <c r="M402" i="12"/>
  <c r="J977" i="12"/>
  <c r="K977" i="12"/>
  <c r="L977" i="12"/>
  <c r="M977" i="12"/>
  <c r="J76" i="12"/>
  <c r="K76" i="12"/>
  <c r="L76" i="12"/>
  <c r="M76" i="12"/>
  <c r="J258" i="12"/>
  <c r="K258" i="12"/>
  <c r="L258" i="12"/>
  <c r="M258" i="12"/>
  <c r="J1058" i="12"/>
  <c r="K1058" i="12"/>
  <c r="L1058" i="12"/>
  <c r="M1058" i="12"/>
  <c r="J467" i="12"/>
  <c r="K467" i="12"/>
  <c r="L467" i="12"/>
  <c r="M467" i="12"/>
  <c r="J61" i="12"/>
  <c r="K61" i="12"/>
  <c r="L61" i="12"/>
  <c r="M61" i="12"/>
  <c r="J747" i="12"/>
  <c r="K747" i="12"/>
  <c r="L747" i="12"/>
  <c r="M747" i="12"/>
  <c r="J859" i="12"/>
  <c r="K859" i="12"/>
  <c r="L859" i="12"/>
  <c r="M859" i="12"/>
  <c r="J451" i="12"/>
  <c r="K451" i="12"/>
  <c r="L451" i="12"/>
  <c r="M451" i="12"/>
  <c r="J1153" i="12"/>
  <c r="K1153" i="12"/>
  <c r="L1153" i="12"/>
  <c r="M1153" i="12"/>
  <c r="J415" i="12"/>
  <c r="K415" i="12"/>
  <c r="L415" i="12"/>
  <c r="M415" i="12"/>
  <c r="J309" i="12"/>
  <c r="K309" i="12"/>
  <c r="L309" i="12"/>
  <c r="M309" i="12"/>
  <c r="J299" i="12"/>
  <c r="K299" i="12"/>
  <c r="L299" i="12"/>
  <c r="M299" i="12"/>
  <c r="J990" i="12"/>
  <c r="K990" i="12"/>
  <c r="L990" i="12"/>
  <c r="M990" i="12"/>
  <c r="J138" i="12"/>
  <c r="K138" i="12"/>
  <c r="L138" i="12"/>
  <c r="M138" i="12"/>
  <c r="J1043" i="12"/>
  <c r="K1043" i="12"/>
  <c r="L1043" i="12"/>
  <c r="M1043" i="12"/>
  <c r="J722" i="12"/>
  <c r="K722" i="12"/>
  <c r="L722" i="12"/>
  <c r="M722" i="12"/>
  <c r="J1182" i="12"/>
  <c r="K1182" i="12"/>
  <c r="L1182" i="12"/>
  <c r="M1182" i="12"/>
  <c r="J152" i="12"/>
  <c r="K152" i="12"/>
  <c r="L152" i="12"/>
  <c r="M152" i="12"/>
  <c r="J720" i="12"/>
  <c r="K720" i="12"/>
  <c r="L720" i="12"/>
  <c r="M720" i="12"/>
  <c r="J868" i="12"/>
  <c r="K868" i="12"/>
  <c r="L868" i="12"/>
  <c r="M868" i="12"/>
  <c r="J699" i="12"/>
  <c r="K699" i="12"/>
  <c r="L699" i="12"/>
  <c r="M699" i="12"/>
  <c r="J120" i="12"/>
  <c r="K120" i="12"/>
  <c r="L120" i="12"/>
  <c r="M120" i="12"/>
  <c r="J608" i="12"/>
  <c r="K608" i="12"/>
  <c r="L608" i="12"/>
  <c r="M608" i="12"/>
  <c r="J878" i="12"/>
  <c r="K878" i="12"/>
  <c r="L878" i="12"/>
  <c r="M878" i="12"/>
  <c r="J1196" i="12"/>
  <c r="K1196" i="12"/>
  <c r="L1196" i="12"/>
  <c r="M1196" i="12"/>
  <c r="J995" i="12"/>
  <c r="K995" i="12"/>
  <c r="L995" i="12"/>
  <c r="M995" i="12"/>
  <c r="J552" i="12"/>
  <c r="K552" i="12"/>
  <c r="L552" i="12"/>
  <c r="M552" i="12"/>
  <c r="J325" i="12"/>
  <c r="K325" i="12"/>
  <c r="L325" i="12"/>
  <c r="M325" i="12"/>
  <c r="J703" i="12"/>
  <c r="K703" i="12"/>
  <c r="L703" i="12"/>
  <c r="M703" i="12"/>
  <c r="J364" i="12"/>
  <c r="K364" i="12"/>
  <c r="L364" i="12"/>
  <c r="M364" i="12"/>
  <c r="J167" i="12"/>
  <c r="K167" i="12"/>
  <c r="L167" i="12"/>
  <c r="M167" i="12"/>
  <c r="J157" i="12"/>
  <c r="K157" i="12"/>
  <c r="L157" i="12"/>
  <c r="M157" i="12"/>
  <c r="J178" i="12"/>
  <c r="K178" i="12"/>
  <c r="L178" i="12"/>
  <c r="M178" i="12"/>
  <c r="J670" i="12"/>
  <c r="K670" i="12"/>
  <c r="L670" i="12"/>
  <c r="M670" i="12"/>
  <c r="J131" i="12"/>
  <c r="K131" i="12"/>
  <c r="L131" i="12"/>
  <c r="M131" i="12"/>
  <c r="J534" i="12"/>
  <c r="K534" i="12"/>
  <c r="L534" i="12"/>
  <c r="M534" i="12"/>
  <c r="J798" i="12"/>
  <c r="K798" i="12"/>
  <c r="L798" i="12"/>
  <c r="M798" i="12"/>
  <c r="J23" i="12"/>
  <c r="K23" i="12"/>
  <c r="L23" i="12"/>
  <c r="M23" i="12"/>
  <c r="J362" i="12"/>
  <c r="K362" i="12"/>
  <c r="L362" i="12"/>
  <c r="M362" i="12"/>
  <c r="J771" i="12"/>
  <c r="K771" i="12"/>
  <c r="L771" i="12"/>
  <c r="M771" i="12"/>
  <c r="J786" i="12"/>
  <c r="K786" i="12"/>
  <c r="L786" i="12"/>
  <c r="M786" i="12"/>
  <c r="J119" i="12"/>
  <c r="K119" i="12"/>
  <c r="L119" i="12"/>
  <c r="M119" i="12"/>
  <c r="J245" i="12"/>
  <c r="K245" i="12"/>
  <c r="L245" i="12"/>
  <c r="M245" i="12"/>
  <c r="J213" i="12"/>
  <c r="K213" i="12"/>
  <c r="L213" i="12"/>
  <c r="M213" i="12"/>
  <c r="J1194" i="12"/>
  <c r="K1194" i="12"/>
  <c r="L1194" i="12"/>
  <c r="M1194" i="12"/>
  <c r="J891" i="12"/>
  <c r="K891" i="12"/>
  <c r="L891" i="12"/>
  <c r="M891" i="12"/>
  <c r="J711" i="12"/>
  <c r="K711" i="12"/>
  <c r="L711" i="12"/>
  <c r="M711" i="12"/>
  <c r="J91" i="12"/>
  <c r="K91" i="12"/>
  <c r="L91" i="12"/>
  <c r="M91" i="12"/>
  <c r="J185" i="12"/>
  <c r="K185" i="12"/>
  <c r="L185" i="12"/>
  <c r="M185" i="12"/>
  <c r="J840" i="12"/>
  <c r="K840" i="12"/>
  <c r="L840" i="12"/>
  <c r="M840" i="12"/>
  <c r="J420" i="12"/>
  <c r="K420" i="12"/>
  <c r="L420" i="12"/>
  <c r="M420" i="12"/>
  <c r="J484" i="12"/>
  <c r="K484" i="12"/>
  <c r="L484" i="12"/>
  <c r="M484" i="12"/>
  <c r="J19" i="12"/>
  <c r="K19" i="12"/>
  <c r="L19" i="12"/>
  <c r="M19" i="12"/>
  <c r="J629" i="12"/>
  <c r="K629" i="12"/>
  <c r="L629" i="12"/>
  <c r="M629" i="12"/>
  <c r="J28" i="12"/>
  <c r="K28" i="12"/>
  <c r="L28" i="12"/>
  <c r="M28" i="12"/>
  <c r="J600" i="12"/>
  <c r="K600" i="12"/>
  <c r="L600" i="12"/>
  <c r="M600" i="12"/>
  <c r="J412" i="12"/>
  <c r="K412" i="12"/>
  <c r="L412" i="12"/>
  <c r="M412" i="12"/>
  <c r="J787" i="12"/>
  <c r="K787" i="12"/>
  <c r="L787" i="12"/>
  <c r="M787" i="12"/>
  <c r="J881" i="12"/>
  <c r="K881" i="12"/>
  <c r="L881" i="12"/>
  <c r="M881" i="12"/>
  <c r="J663" i="12"/>
  <c r="K663" i="12"/>
  <c r="L663" i="12"/>
  <c r="M663" i="12"/>
  <c r="J705" i="12"/>
  <c r="K705" i="12"/>
  <c r="L705" i="12"/>
  <c r="M705" i="12"/>
  <c r="J271" i="12"/>
  <c r="K271" i="12"/>
  <c r="L271" i="12"/>
  <c r="M271" i="12"/>
  <c r="J267" i="12"/>
  <c r="K267" i="12"/>
  <c r="L267" i="12"/>
  <c r="M267" i="12"/>
  <c r="J731" i="12"/>
  <c r="K731" i="12"/>
  <c r="L731" i="12"/>
  <c r="M731" i="12"/>
  <c r="J969" i="12"/>
  <c r="K969" i="12"/>
  <c r="L969" i="12"/>
  <c r="M969" i="12"/>
  <c r="J1133" i="12"/>
  <c r="K1133" i="12"/>
  <c r="L1133" i="12"/>
  <c r="M1133" i="12"/>
  <c r="J523" i="12"/>
  <c r="K523" i="12"/>
  <c r="L523" i="12"/>
  <c r="M523" i="12"/>
  <c r="J640" i="12"/>
  <c r="K640" i="12"/>
  <c r="L640" i="12"/>
  <c r="M640" i="12"/>
  <c r="J466" i="12"/>
  <c r="K466" i="12"/>
  <c r="L466" i="12"/>
  <c r="M466" i="12"/>
  <c r="J745" i="12"/>
  <c r="K745" i="12"/>
  <c r="L745" i="12"/>
  <c r="M745" i="12"/>
  <c r="J545" i="12"/>
  <c r="K545" i="12"/>
  <c r="L545" i="12"/>
  <c r="M545" i="12"/>
  <c r="J1179" i="12"/>
  <c r="K1179" i="12"/>
  <c r="L1179" i="12"/>
  <c r="M1179" i="12"/>
  <c r="J853" i="12"/>
  <c r="K853" i="12"/>
  <c r="L853" i="12"/>
  <c r="M853" i="12"/>
  <c r="J65" i="12"/>
  <c r="K65" i="12"/>
  <c r="L65" i="12"/>
  <c r="M65" i="12"/>
  <c r="J885" i="12"/>
  <c r="K885" i="12"/>
  <c r="L885" i="12"/>
  <c r="M885" i="12"/>
  <c r="J542" i="12"/>
  <c r="K542" i="12"/>
  <c r="L542" i="12"/>
  <c r="M542" i="12"/>
  <c r="J98" i="12"/>
  <c r="K98" i="12"/>
  <c r="L98" i="12"/>
  <c r="M98" i="12"/>
  <c r="J1095" i="12"/>
  <c r="K1095" i="12"/>
  <c r="L1095" i="12"/>
  <c r="M1095" i="12"/>
  <c r="J67" i="12"/>
  <c r="K67" i="12"/>
  <c r="L67" i="12"/>
  <c r="M67" i="12"/>
  <c r="J857" i="12"/>
  <c r="K857" i="12"/>
  <c r="L857" i="12"/>
  <c r="M857" i="12"/>
  <c r="J780" i="12"/>
  <c r="K780" i="12"/>
  <c r="L780" i="12"/>
  <c r="M780" i="12"/>
  <c r="J393" i="12"/>
  <c r="K393" i="12"/>
  <c r="L393" i="12"/>
  <c r="M393" i="12"/>
  <c r="J31" i="12"/>
  <c r="K31" i="12"/>
  <c r="L31" i="12"/>
  <c r="M31" i="12"/>
  <c r="J115" i="12"/>
  <c r="K115" i="12"/>
  <c r="L115" i="12"/>
  <c r="M115" i="12"/>
  <c r="J1005" i="12"/>
  <c r="K1005" i="12"/>
  <c r="L1005" i="12"/>
  <c r="M1005" i="12"/>
  <c r="J1009" i="12"/>
  <c r="K1009" i="12"/>
  <c r="L1009" i="12"/>
  <c r="M1009" i="12"/>
  <c r="J1064" i="12"/>
  <c r="K1064" i="12"/>
  <c r="L1064" i="12"/>
  <c r="M1064" i="12"/>
  <c r="J855" i="12"/>
  <c r="K855" i="12"/>
  <c r="L855" i="12"/>
  <c r="M855" i="12"/>
  <c r="J791" i="12"/>
  <c r="K791" i="12"/>
  <c r="L791" i="12"/>
  <c r="M791" i="12"/>
  <c r="J551" i="12"/>
  <c r="K551" i="12"/>
  <c r="L551" i="12"/>
  <c r="M551" i="12"/>
  <c r="J830" i="12"/>
  <c r="K830" i="12"/>
  <c r="L830" i="12"/>
  <c r="M830" i="12"/>
  <c r="J26" i="12"/>
  <c r="K26" i="12"/>
  <c r="L26" i="12"/>
  <c r="M26" i="12"/>
  <c r="J1056" i="12"/>
  <c r="K1056" i="12"/>
  <c r="L1056" i="12"/>
  <c r="M1056" i="12"/>
  <c r="J244" i="12"/>
  <c r="K244" i="12"/>
  <c r="L244" i="12"/>
  <c r="M244" i="12"/>
  <c r="J29" i="12"/>
  <c r="K29" i="12"/>
  <c r="L29" i="12"/>
  <c r="M29" i="12"/>
  <c r="J145" i="12"/>
  <c r="K145" i="12"/>
  <c r="L145" i="12"/>
  <c r="M145" i="12"/>
  <c r="J1123" i="12"/>
  <c r="K1123" i="12"/>
  <c r="L1123" i="12"/>
  <c r="M1123" i="12"/>
  <c r="J492" i="12"/>
  <c r="K492" i="12"/>
  <c r="L492" i="12"/>
  <c r="M492" i="12"/>
  <c r="J812" i="12"/>
  <c r="K812" i="12"/>
  <c r="L812" i="12"/>
  <c r="M812" i="12"/>
  <c r="J465" i="12"/>
  <c r="K465" i="12"/>
  <c r="L465" i="12"/>
  <c r="M465" i="12"/>
  <c r="J482" i="12"/>
  <c r="K482" i="12"/>
  <c r="L482" i="12"/>
  <c r="M482" i="12"/>
  <c r="J1016" i="12"/>
  <c r="K1016" i="12"/>
  <c r="L1016" i="12"/>
  <c r="M1016" i="12"/>
  <c r="J686" i="12"/>
  <c r="K686" i="12"/>
  <c r="L686" i="12"/>
  <c r="M686" i="12"/>
  <c r="J602" i="12"/>
  <c r="K602" i="12"/>
  <c r="L602" i="12"/>
  <c r="M602" i="12"/>
  <c r="J266" i="12"/>
  <c r="K266" i="12"/>
  <c r="L266" i="12"/>
  <c r="M266" i="12"/>
  <c r="J919" i="12"/>
  <c r="K919" i="12"/>
  <c r="L919" i="12"/>
  <c r="M919" i="12"/>
  <c r="J1146" i="12"/>
  <c r="K1146" i="12"/>
  <c r="L1146" i="12"/>
  <c r="M1146" i="12"/>
  <c r="J212" i="12"/>
  <c r="K212" i="12"/>
  <c r="L212" i="12"/>
  <c r="M212" i="12"/>
  <c r="J43" i="12"/>
  <c r="K43" i="12"/>
  <c r="L43" i="12"/>
  <c r="M43" i="12"/>
  <c r="J1190" i="12"/>
  <c r="K1190" i="12"/>
  <c r="L1190" i="12"/>
  <c r="M1190" i="12"/>
  <c r="J73" i="12"/>
  <c r="K73" i="12"/>
  <c r="L73" i="12"/>
  <c r="M73" i="12"/>
  <c r="J1032" i="12"/>
  <c r="K1032" i="12"/>
  <c r="L1032" i="12"/>
  <c r="M1032" i="12"/>
  <c r="J1076" i="12"/>
  <c r="K1076" i="12"/>
  <c r="L1076" i="12"/>
  <c r="M1076" i="12"/>
  <c r="J932" i="12"/>
  <c r="K932" i="12"/>
  <c r="L932" i="12"/>
  <c r="M932" i="12"/>
  <c r="J777" i="12"/>
  <c r="K777" i="12"/>
  <c r="L777" i="12"/>
  <c r="M777" i="12"/>
  <c r="J1083" i="12"/>
  <c r="K1083" i="12"/>
  <c r="L1083" i="12"/>
  <c r="M1083" i="12"/>
  <c r="J887" i="12"/>
  <c r="K887" i="12"/>
  <c r="L887" i="12"/>
  <c r="M887" i="12"/>
  <c r="J549" i="12"/>
  <c r="K549" i="12"/>
  <c r="L549" i="12"/>
  <c r="M549" i="12"/>
  <c r="J1062" i="12"/>
  <c r="K1062" i="12"/>
  <c r="L1062" i="12"/>
  <c r="M1062" i="12"/>
  <c r="J417" i="12"/>
  <c r="K417" i="12"/>
  <c r="L417" i="12"/>
  <c r="M417" i="12"/>
  <c r="J851" i="12"/>
  <c r="K851" i="12"/>
  <c r="L851" i="12"/>
  <c r="M851" i="12"/>
  <c r="J1024" i="12"/>
  <c r="K1024" i="12"/>
  <c r="L1024" i="12"/>
  <c r="M1024" i="12"/>
  <c r="J1063" i="12"/>
  <c r="K1063" i="12"/>
  <c r="L1063" i="12"/>
  <c r="M1063" i="12"/>
  <c r="J616" i="12"/>
  <c r="K616" i="12"/>
  <c r="L616" i="12"/>
  <c r="M616" i="12"/>
  <c r="J988" i="12"/>
  <c r="K988" i="12"/>
  <c r="L988" i="12"/>
  <c r="M988" i="12"/>
  <c r="J233" i="12"/>
  <c r="K233" i="12"/>
  <c r="L233" i="12"/>
  <c r="M233" i="12"/>
  <c r="J129" i="12"/>
  <c r="K129" i="12"/>
  <c r="L129" i="12"/>
  <c r="M129" i="12"/>
  <c r="J870" i="12"/>
  <c r="K870" i="12"/>
  <c r="L870" i="12"/>
  <c r="M870" i="12"/>
  <c r="J736" i="12"/>
  <c r="K736" i="12"/>
  <c r="L736" i="12"/>
  <c r="M736" i="12"/>
  <c r="J531" i="12"/>
  <c r="K531" i="12"/>
  <c r="L531" i="12"/>
  <c r="M531" i="12"/>
  <c r="J975" i="12"/>
  <c r="K975" i="12"/>
  <c r="L975" i="12"/>
  <c r="M975" i="12"/>
  <c r="J936" i="12"/>
  <c r="K936" i="12"/>
  <c r="L936" i="12"/>
  <c r="M936" i="12"/>
  <c r="J52" i="12"/>
  <c r="K52" i="12"/>
  <c r="L52" i="12"/>
  <c r="M52" i="12"/>
  <c r="J960" i="12"/>
  <c r="K960" i="12"/>
  <c r="L960" i="12"/>
  <c r="M960" i="12"/>
  <c r="J149" i="12"/>
  <c r="K149" i="12"/>
  <c r="L149" i="12"/>
  <c r="M149" i="12"/>
  <c r="J186" i="12"/>
  <c r="K186" i="12"/>
  <c r="L186" i="12"/>
  <c r="M186" i="12"/>
  <c r="J108" i="12"/>
  <c r="K108" i="12"/>
  <c r="L108" i="12"/>
  <c r="M108" i="12"/>
  <c r="J563" i="12"/>
  <c r="K563" i="12"/>
  <c r="L563" i="12"/>
  <c r="M563" i="12"/>
  <c r="J761" i="12"/>
  <c r="K761" i="12"/>
  <c r="L761" i="12"/>
  <c r="M761" i="12"/>
  <c r="J88" i="12"/>
  <c r="K88" i="12"/>
  <c r="L88" i="12"/>
  <c r="M88" i="12"/>
  <c r="J447" i="12"/>
  <c r="K447" i="12"/>
  <c r="L447" i="12"/>
  <c r="M447" i="12"/>
  <c r="J871" i="12"/>
  <c r="K871" i="12"/>
  <c r="L871" i="12"/>
  <c r="M871" i="12"/>
  <c r="J650" i="12"/>
  <c r="K650" i="12"/>
  <c r="L650" i="12"/>
  <c r="M650" i="12"/>
  <c r="J263" i="12"/>
  <c r="K263" i="12"/>
  <c r="L263" i="12"/>
  <c r="M263" i="12"/>
  <c r="J1152" i="12"/>
  <c r="K1152" i="12"/>
  <c r="L1152" i="12"/>
  <c r="M1152" i="12"/>
  <c r="J64" i="12"/>
  <c r="K64" i="12"/>
  <c r="L64" i="12"/>
  <c r="M64" i="12"/>
  <c r="J110" i="12"/>
  <c r="K110" i="12"/>
  <c r="L110" i="12"/>
  <c r="M110" i="12"/>
  <c r="J1001" i="12"/>
  <c r="K1001" i="12"/>
  <c r="L1001" i="12"/>
  <c r="M1001" i="12"/>
  <c r="J590" i="12"/>
  <c r="K590" i="12"/>
  <c r="L590" i="12"/>
  <c r="M590" i="12"/>
  <c r="J348" i="12"/>
  <c r="K348" i="12"/>
  <c r="L348" i="12"/>
  <c r="M348" i="12"/>
  <c r="J833" i="12"/>
  <c r="K833" i="12"/>
  <c r="L833" i="12"/>
  <c r="M833" i="12"/>
  <c r="J1004" i="12"/>
  <c r="K1004" i="12"/>
  <c r="L1004" i="12"/>
  <c r="M1004" i="12"/>
  <c r="J127" i="12"/>
  <c r="K127" i="12"/>
  <c r="L127" i="12"/>
  <c r="M127" i="12"/>
  <c r="J912" i="12"/>
  <c r="K912" i="12"/>
  <c r="L912" i="12"/>
  <c r="M912" i="12"/>
  <c r="J17" i="12"/>
  <c r="K17" i="12"/>
  <c r="L17" i="12"/>
  <c r="M17" i="12"/>
  <c r="J1187" i="12"/>
  <c r="K1187" i="12"/>
  <c r="L1187" i="12"/>
  <c r="M1187" i="12"/>
  <c r="J55" i="12"/>
  <c r="K55" i="12"/>
  <c r="L55" i="12"/>
  <c r="M55" i="12"/>
  <c r="J1111" i="12"/>
  <c r="K1111" i="12"/>
  <c r="L1111" i="12"/>
  <c r="M1111" i="12"/>
  <c r="J202" i="12"/>
  <c r="K202" i="12"/>
  <c r="L202" i="12"/>
  <c r="M202" i="12"/>
  <c r="J285" i="12"/>
  <c r="K285" i="12"/>
  <c r="L285" i="12"/>
  <c r="M285" i="12"/>
  <c r="J483" i="12"/>
  <c r="K483" i="12"/>
  <c r="L483" i="12"/>
  <c r="M483" i="12"/>
  <c r="J741" i="12"/>
  <c r="K741" i="12"/>
  <c r="L741" i="12"/>
  <c r="M741" i="12"/>
  <c r="J1162" i="12"/>
  <c r="K1162" i="12"/>
  <c r="L1162" i="12"/>
  <c r="M1162" i="12"/>
  <c r="J533" i="12"/>
  <c r="K533" i="12"/>
  <c r="L533" i="12"/>
  <c r="M533" i="12"/>
  <c r="J987" i="12"/>
  <c r="K987" i="12"/>
  <c r="L987" i="12"/>
  <c r="M987" i="12"/>
  <c r="J756" i="12"/>
  <c r="K756" i="12"/>
  <c r="L756" i="12"/>
  <c r="M756" i="12"/>
  <c r="J369" i="12"/>
  <c r="K369" i="12"/>
  <c r="L369" i="12"/>
  <c r="M369" i="12"/>
  <c r="J388" i="12"/>
  <c r="K388" i="12"/>
  <c r="L388" i="12"/>
  <c r="M388" i="12"/>
  <c r="J1077" i="12"/>
  <c r="K1077" i="12"/>
  <c r="L1077" i="12"/>
  <c r="M1077" i="12"/>
  <c r="J181" i="12"/>
  <c r="K181" i="12"/>
  <c r="L181" i="12"/>
  <c r="M181" i="12"/>
  <c r="J892" i="12"/>
  <c r="K892" i="12"/>
  <c r="L892" i="12"/>
  <c r="M892" i="12"/>
  <c r="J331" i="12"/>
  <c r="K331" i="12"/>
  <c r="L331" i="12"/>
  <c r="M331" i="12"/>
  <c r="J612" i="12"/>
  <c r="K612" i="12"/>
  <c r="L612" i="12"/>
  <c r="M612" i="12"/>
  <c r="J260" i="12"/>
  <c r="K260" i="12"/>
  <c r="L260" i="12"/>
  <c r="M260" i="12"/>
  <c r="J328" i="12"/>
  <c r="K328" i="12"/>
  <c r="L328" i="12"/>
  <c r="M328" i="12"/>
  <c r="J441" i="12"/>
  <c r="K441" i="12"/>
  <c r="L441" i="12"/>
  <c r="M441" i="12"/>
  <c r="J852" i="12"/>
  <c r="K852" i="12"/>
  <c r="L852" i="12"/>
  <c r="M852" i="12"/>
  <c r="J1106" i="12"/>
  <c r="K1106" i="12"/>
  <c r="L1106" i="12"/>
  <c r="M1106" i="12"/>
  <c r="J34" i="12"/>
  <c r="K34" i="12"/>
  <c r="L34" i="12"/>
  <c r="M34" i="12"/>
  <c r="J1105" i="12"/>
  <c r="K1105" i="12"/>
  <c r="L1105" i="12"/>
  <c r="M1105" i="12"/>
  <c r="J781" i="12"/>
  <c r="K781" i="12"/>
  <c r="L781" i="12"/>
  <c r="M781" i="12"/>
  <c r="J439" i="12"/>
  <c r="K439" i="12"/>
  <c r="L439" i="12"/>
  <c r="M439" i="12"/>
  <c r="J553" i="12"/>
  <c r="K553" i="12"/>
  <c r="L553" i="12"/>
  <c r="M553" i="12"/>
  <c r="J370" i="12"/>
  <c r="K370" i="12"/>
  <c r="L370" i="12"/>
  <c r="M370" i="12"/>
  <c r="J1171" i="12"/>
  <c r="K1171" i="12"/>
  <c r="L1171" i="12"/>
  <c r="M1171" i="12"/>
  <c r="J539" i="12"/>
  <c r="K539" i="12"/>
  <c r="L539" i="12"/>
  <c r="M539" i="12"/>
  <c r="J485" i="12"/>
  <c r="K485" i="12"/>
  <c r="L485" i="12"/>
  <c r="M485" i="12"/>
  <c r="J351" i="12"/>
  <c r="K351" i="12"/>
  <c r="L351" i="12"/>
  <c r="M351" i="12"/>
  <c r="J1186" i="12"/>
  <c r="K1186" i="12"/>
  <c r="L1186" i="12"/>
  <c r="M1186" i="12"/>
  <c r="J505" i="12"/>
  <c r="K505" i="12"/>
  <c r="L505" i="12"/>
  <c r="M505" i="12"/>
  <c r="J844" i="12"/>
  <c r="K844" i="12"/>
  <c r="L844" i="12"/>
  <c r="M844" i="12"/>
  <c r="J153" i="12"/>
  <c r="K153" i="12"/>
  <c r="L153" i="12"/>
  <c r="M153" i="12"/>
  <c r="J1149" i="12"/>
  <c r="K1149" i="12"/>
  <c r="L1149" i="12"/>
  <c r="M1149" i="12"/>
  <c r="J104" i="12"/>
  <c r="K104" i="12"/>
  <c r="L104" i="12"/>
  <c r="M104" i="12"/>
  <c r="J693" i="12"/>
  <c r="K693" i="12"/>
  <c r="L693" i="12"/>
  <c r="M693" i="12"/>
  <c r="J506" i="12"/>
  <c r="K506" i="12"/>
  <c r="L506" i="12"/>
  <c r="M506" i="12"/>
  <c r="J105" i="12"/>
  <c r="K105" i="12"/>
  <c r="L105" i="12"/>
  <c r="M105" i="12"/>
  <c r="J250" i="12"/>
  <c r="K250" i="12"/>
  <c r="L250" i="12"/>
  <c r="M250" i="12"/>
  <c r="J208" i="12"/>
  <c r="K208" i="12"/>
  <c r="L208" i="12"/>
  <c r="M208" i="12"/>
  <c r="J282" i="12"/>
  <c r="K282" i="12"/>
  <c r="L282" i="12"/>
  <c r="M282" i="12"/>
  <c r="J42" i="12"/>
  <c r="K42" i="12"/>
  <c r="L42" i="12"/>
  <c r="M42" i="12"/>
  <c r="J554" i="12"/>
  <c r="K554" i="12"/>
  <c r="L554" i="12"/>
  <c r="M554" i="12"/>
  <c r="J540" i="12"/>
  <c r="K540" i="12"/>
  <c r="L540" i="12"/>
  <c r="M540" i="12"/>
  <c r="J655" i="12"/>
  <c r="K655" i="12"/>
  <c r="L655" i="12"/>
  <c r="M655" i="12"/>
  <c r="J1011" i="12"/>
  <c r="K1011" i="12"/>
  <c r="L1011" i="12"/>
  <c r="M1011" i="12"/>
  <c r="J180" i="12"/>
  <c r="K180" i="12"/>
  <c r="L180" i="12"/>
  <c r="M180" i="12"/>
  <c r="J1097" i="12"/>
  <c r="K1097" i="12"/>
  <c r="L1097" i="12"/>
  <c r="M1097" i="12"/>
  <c r="J1014" i="12"/>
  <c r="K1014" i="12"/>
  <c r="L1014" i="12"/>
  <c r="M1014" i="12"/>
  <c r="J169" i="12"/>
  <c r="K169" i="12"/>
  <c r="L169" i="12"/>
  <c r="M169" i="12"/>
  <c r="J322" i="12"/>
  <c r="K322" i="12"/>
  <c r="L322" i="12"/>
  <c r="M322" i="12"/>
  <c r="J498" i="12"/>
  <c r="K498" i="12"/>
  <c r="L498" i="12"/>
  <c r="M498" i="12"/>
  <c r="J168" i="12"/>
  <c r="K168" i="12"/>
  <c r="L168" i="12"/>
  <c r="M168" i="12"/>
  <c r="J860" i="12"/>
  <c r="K860" i="12"/>
  <c r="L860" i="12"/>
  <c r="M860" i="12"/>
  <c r="J496" i="12"/>
  <c r="K496" i="12"/>
  <c r="L496" i="12"/>
  <c r="M496" i="12"/>
  <c r="J1132" i="12"/>
  <c r="K1132" i="12"/>
  <c r="L1132" i="12"/>
  <c r="M1132" i="12"/>
  <c r="J215" i="12"/>
  <c r="K215" i="12"/>
  <c r="L215" i="12"/>
  <c r="M215" i="12"/>
  <c r="J414" i="12"/>
  <c r="K414" i="12"/>
  <c r="L414" i="12"/>
  <c r="M414" i="12"/>
  <c r="J194" i="12"/>
  <c r="K194" i="12"/>
  <c r="L194" i="12"/>
  <c r="M194" i="12"/>
  <c r="J140" i="12"/>
  <c r="K140" i="12"/>
  <c r="L140" i="12"/>
  <c r="M140" i="12"/>
  <c r="J253" i="12"/>
  <c r="K253" i="12"/>
  <c r="L253" i="12"/>
  <c r="M253" i="12"/>
  <c r="J21" i="12"/>
  <c r="K21" i="12"/>
  <c r="L21" i="12"/>
  <c r="M21" i="12"/>
  <c r="J648" i="12"/>
  <c r="K648" i="12"/>
  <c r="L648" i="12"/>
  <c r="M648" i="12"/>
  <c r="J223" i="12"/>
  <c r="K223" i="12"/>
  <c r="L223" i="12"/>
  <c r="M223" i="12"/>
  <c r="J983" i="12"/>
  <c r="K983" i="12"/>
  <c r="L983" i="12"/>
  <c r="M983" i="12"/>
  <c r="J689" i="12"/>
  <c r="K689" i="12"/>
  <c r="L689" i="12"/>
  <c r="M689" i="12"/>
  <c r="J289" i="12"/>
  <c r="K289" i="12"/>
  <c r="L289" i="12"/>
  <c r="M289" i="12"/>
  <c r="J481" i="12"/>
  <c r="K481" i="12"/>
  <c r="L481" i="12"/>
  <c r="M481" i="12"/>
  <c r="J811" i="12"/>
  <c r="K811" i="12"/>
  <c r="L811" i="12"/>
  <c r="M811" i="12"/>
  <c r="J536" i="12"/>
  <c r="K536" i="12"/>
  <c r="L536" i="12"/>
  <c r="M536" i="12"/>
  <c r="J900" i="12"/>
  <c r="K900" i="12"/>
  <c r="L900" i="12"/>
  <c r="M900" i="12"/>
  <c r="J301" i="12"/>
  <c r="K301" i="12"/>
  <c r="L301" i="12"/>
  <c r="M301" i="12"/>
  <c r="J78" i="12"/>
  <c r="K78" i="12"/>
  <c r="L78" i="12"/>
  <c r="M78" i="12"/>
  <c r="J191" i="12"/>
  <c r="K191" i="12"/>
  <c r="L191" i="12"/>
  <c r="M191" i="12"/>
  <c r="J991" i="12"/>
  <c r="K991" i="12"/>
  <c r="L991" i="12"/>
  <c r="M991" i="12"/>
  <c r="J117" i="12"/>
  <c r="K117" i="12"/>
  <c r="L117" i="12"/>
  <c r="M117" i="12"/>
  <c r="J176" i="12"/>
  <c r="K176" i="12"/>
  <c r="L176" i="12"/>
  <c r="M176" i="12"/>
  <c r="J1151" i="12"/>
  <c r="K1151" i="12"/>
  <c r="L1151" i="12"/>
  <c r="M1151" i="12"/>
  <c r="J1052" i="12"/>
  <c r="K1052" i="12"/>
  <c r="L1052" i="12"/>
  <c r="M1052" i="12"/>
  <c r="J1012" i="12"/>
  <c r="K1012" i="12"/>
  <c r="L1012" i="12"/>
  <c r="M1012" i="12"/>
  <c r="J50" i="12"/>
  <c r="K50" i="12"/>
  <c r="L50" i="12"/>
  <c r="M50" i="12"/>
  <c r="J1172" i="12"/>
  <c r="K1172" i="12"/>
  <c r="L1172" i="12"/>
  <c r="M1172" i="12"/>
  <c r="J557" i="12"/>
  <c r="K557" i="12"/>
  <c r="L557" i="12"/>
  <c r="M557" i="12"/>
  <c r="J403" i="12"/>
  <c r="K403" i="12"/>
  <c r="L403" i="12"/>
  <c r="M403" i="12"/>
  <c r="J1071" i="12"/>
  <c r="K1071" i="12"/>
  <c r="L1071" i="12"/>
  <c r="M1071" i="12"/>
  <c r="J644" i="12"/>
  <c r="K644" i="12"/>
  <c r="L644" i="12"/>
  <c r="M644" i="12"/>
  <c r="J489" i="12"/>
  <c r="K489" i="12"/>
  <c r="L489" i="12"/>
  <c r="M489" i="12"/>
  <c r="J599" i="12"/>
  <c r="K599" i="12"/>
  <c r="L599" i="12"/>
  <c r="M599" i="12"/>
  <c r="J861" i="12"/>
  <c r="K861" i="12"/>
  <c r="L861" i="12"/>
  <c r="M861" i="12"/>
  <c r="J753" i="12"/>
  <c r="K753" i="12"/>
  <c r="L753" i="12"/>
  <c r="M753" i="12"/>
  <c r="J342" i="12"/>
  <c r="K342" i="12"/>
  <c r="L342" i="12"/>
  <c r="M342" i="12"/>
  <c r="J12" i="12"/>
  <c r="K12" i="12"/>
  <c r="L12" i="12"/>
  <c r="M12" i="12"/>
  <c r="J1139" i="12"/>
  <c r="K1139" i="12"/>
  <c r="L1139" i="12"/>
  <c r="M1139" i="12"/>
  <c r="J518" i="12"/>
  <c r="K518" i="12"/>
  <c r="L518" i="12"/>
  <c r="M518" i="12"/>
  <c r="J368" i="12"/>
  <c r="K368" i="12"/>
  <c r="L368" i="12"/>
  <c r="M368" i="12"/>
  <c r="J958" i="12"/>
  <c r="K958" i="12"/>
  <c r="L958" i="12"/>
  <c r="M958" i="12"/>
  <c r="J1191" i="12"/>
  <c r="K1191" i="12"/>
  <c r="L1191" i="12"/>
  <c r="M1191" i="12"/>
  <c r="J739" i="12"/>
  <c r="K739" i="12"/>
  <c r="L739" i="12"/>
  <c r="M739" i="12"/>
  <c r="J87" i="12"/>
  <c r="K87" i="12"/>
  <c r="L87" i="12"/>
  <c r="M87" i="12"/>
  <c r="J850" i="12"/>
  <c r="K850" i="12"/>
  <c r="L850" i="12"/>
  <c r="M850" i="12"/>
  <c r="J422" i="12"/>
  <c r="K422" i="12"/>
  <c r="L422" i="12"/>
  <c r="M422" i="12"/>
  <c r="J464" i="12"/>
  <c r="K464" i="12"/>
  <c r="L464" i="12"/>
  <c r="M464" i="12"/>
  <c r="J1044" i="12"/>
  <c r="K1044" i="12"/>
  <c r="L1044" i="12"/>
  <c r="M1044" i="12"/>
  <c r="J273" i="12"/>
  <c r="K273" i="12"/>
  <c r="L273" i="12"/>
  <c r="M273" i="12"/>
  <c r="J634" i="12"/>
  <c r="K634" i="12"/>
  <c r="L634" i="12"/>
  <c r="M634" i="12"/>
  <c r="J297" i="12"/>
  <c r="K297" i="12"/>
  <c r="L297" i="12"/>
  <c r="M297" i="12"/>
  <c r="J541" i="12"/>
  <c r="K541" i="12"/>
  <c r="L541" i="12"/>
  <c r="M541" i="12"/>
  <c r="J768" i="12"/>
  <c r="K768" i="12"/>
  <c r="L768" i="12"/>
  <c r="M768" i="12"/>
  <c r="J300" i="12"/>
  <c r="K300" i="12"/>
  <c r="L300" i="12"/>
  <c r="M300" i="12"/>
  <c r="J916" i="12"/>
  <c r="K916" i="12"/>
  <c r="L916" i="12"/>
  <c r="M916" i="12"/>
  <c r="J671" i="12"/>
  <c r="K671" i="12"/>
  <c r="L671" i="12"/>
  <c r="M671" i="12"/>
  <c r="J1173" i="12"/>
  <c r="K1173" i="12"/>
  <c r="L1173" i="12"/>
  <c r="M1173" i="12"/>
  <c r="J581" i="12"/>
  <c r="K581" i="12"/>
  <c r="L581" i="12"/>
  <c r="M581" i="12"/>
  <c r="J652" i="12"/>
  <c r="K652" i="12"/>
  <c r="L652" i="12"/>
  <c r="M652" i="12"/>
  <c r="J998" i="12"/>
  <c r="K998" i="12"/>
  <c r="L998" i="12"/>
  <c r="M998" i="12"/>
  <c r="J438" i="12"/>
  <c r="K438" i="12"/>
  <c r="L438" i="12"/>
  <c r="M438" i="12"/>
  <c r="J641" i="12"/>
  <c r="K641" i="12"/>
  <c r="L641" i="12"/>
  <c r="M641" i="12"/>
  <c r="J70" i="12"/>
  <c r="K70" i="12"/>
  <c r="L70" i="12"/>
  <c r="M70" i="12"/>
  <c r="J520" i="12"/>
  <c r="K520" i="12"/>
  <c r="L520" i="12"/>
  <c r="M520" i="12"/>
  <c r="J712" i="12"/>
  <c r="K712" i="12"/>
  <c r="L712" i="12"/>
  <c r="M712" i="12"/>
  <c r="J116" i="12"/>
  <c r="K116" i="12"/>
  <c r="L116" i="12"/>
  <c r="M116" i="12"/>
  <c r="J708" i="12"/>
  <c r="K708" i="12"/>
  <c r="L708" i="12"/>
  <c r="M708" i="12"/>
  <c r="J502" i="12"/>
  <c r="K502" i="12"/>
  <c r="L502" i="12"/>
  <c r="M502" i="12"/>
  <c r="J766" i="12"/>
  <c r="K766" i="12"/>
  <c r="L766" i="12"/>
  <c r="M766" i="12"/>
  <c r="J848" i="12"/>
  <c r="K848" i="12"/>
  <c r="L848" i="12"/>
  <c r="M848" i="12"/>
  <c r="J1128" i="12"/>
  <c r="K1128" i="12"/>
  <c r="L1128" i="12"/>
  <c r="M1128" i="12"/>
  <c r="J224" i="12"/>
  <c r="K224" i="12"/>
  <c r="L224" i="12"/>
  <c r="M224" i="12"/>
  <c r="J1129" i="12"/>
  <c r="K1129" i="12"/>
  <c r="L1129" i="12"/>
  <c r="M1129" i="12"/>
  <c r="J315" i="12"/>
  <c r="K315" i="12"/>
  <c r="L315" i="12"/>
  <c r="M315" i="12"/>
  <c r="J508" i="12"/>
  <c r="K508" i="12"/>
  <c r="L508" i="12"/>
  <c r="M508" i="12"/>
  <c r="J585" i="12"/>
  <c r="K585" i="12"/>
  <c r="L585" i="12"/>
  <c r="M585" i="12"/>
  <c r="J984" i="12"/>
  <c r="K984" i="12"/>
  <c r="L984" i="12"/>
  <c r="M984" i="12"/>
  <c r="J997" i="12"/>
  <c r="K997" i="12"/>
  <c r="L997" i="12"/>
  <c r="M997" i="12"/>
  <c r="J206" i="12"/>
  <c r="K206" i="12"/>
  <c r="L206" i="12"/>
  <c r="M206" i="12"/>
  <c r="J355" i="12"/>
  <c r="K355" i="12"/>
  <c r="L355" i="12"/>
  <c r="M355" i="12"/>
  <c r="J522" i="12"/>
  <c r="K522" i="12"/>
  <c r="L522" i="12"/>
  <c r="M522" i="12"/>
  <c r="J1168" i="12"/>
  <c r="K1168" i="12"/>
  <c r="L1168" i="12"/>
  <c r="M1168" i="12"/>
  <c r="J292" i="12"/>
  <c r="K292" i="12"/>
  <c r="L292" i="12"/>
  <c r="M292" i="12"/>
  <c r="J480" i="12"/>
  <c r="K480" i="12"/>
  <c r="L480" i="12"/>
  <c r="M480" i="12"/>
  <c r="J519" i="12"/>
  <c r="K519" i="12"/>
  <c r="L519" i="12"/>
  <c r="M519" i="12"/>
  <c r="J382" i="12"/>
  <c r="K382" i="12"/>
  <c r="L382" i="12"/>
  <c r="M382" i="12"/>
  <c r="J79" i="12"/>
  <c r="K79" i="12"/>
  <c r="L79" i="12"/>
  <c r="M79" i="12"/>
  <c r="J283" i="12"/>
  <c r="K283" i="12"/>
  <c r="L283" i="12"/>
  <c r="M283" i="12"/>
  <c r="J989" i="12"/>
  <c r="K989" i="12"/>
  <c r="L989" i="12"/>
  <c r="M989" i="12"/>
  <c r="J808" i="12"/>
  <c r="K808" i="12"/>
  <c r="L808" i="12"/>
  <c r="M808" i="12"/>
  <c r="J577" i="12"/>
  <c r="K577" i="12"/>
  <c r="L577" i="12"/>
  <c r="M577" i="12"/>
  <c r="J717" i="12"/>
  <c r="K717" i="12"/>
  <c r="L717" i="12"/>
  <c r="M717" i="12"/>
  <c r="J1197" i="12"/>
  <c r="K1197" i="12"/>
  <c r="L1197" i="12"/>
  <c r="M1197" i="12"/>
  <c r="J378" i="12"/>
  <c r="K378" i="12"/>
  <c r="L378" i="12"/>
  <c r="M378" i="12"/>
  <c r="J1188" i="12"/>
  <c r="K1188" i="12"/>
  <c r="L1188" i="12"/>
  <c r="M1188" i="12"/>
  <c r="J586" i="12"/>
  <c r="K586" i="12"/>
  <c r="L586" i="12"/>
  <c r="M586" i="12"/>
  <c r="J924" i="12"/>
  <c r="K924" i="12"/>
  <c r="L924" i="12"/>
  <c r="M924" i="12"/>
  <c r="J248" i="12"/>
  <c r="K248" i="12"/>
  <c r="L248" i="12"/>
  <c r="M248" i="12"/>
  <c r="J907" i="12"/>
  <c r="K907" i="12"/>
  <c r="L907" i="12"/>
  <c r="M907" i="12"/>
  <c r="J137" i="12"/>
  <c r="K137" i="12"/>
  <c r="L137" i="12"/>
  <c r="M137" i="12"/>
  <c r="J1029" i="12"/>
  <c r="K1029" i="12"/>
  <c r="L1029" i="12"/>
  <c r="M1029" i="12"/>
  <c r="J631" i="12"/>
  <c r="K631" i="12"/>
  <c r="L631" i="12"/>
  <c r="M631" i="12"/>
  <c r="J809" i="12"/>
  <c r="K809" i="12"/>
  <c r="L809" i="12"/>
  <c r="M809" i="12"/>
  <c r="J1031" i="12"/>
  <c r="K1031" i="12"/>
  <c r="L1031" i="12"/>
  <c r="M1031" i="12"/>
  <c r="J458" i="12"/>
  <c r="K458" i="12"/>
  <c r="L458" i="12"/>
  <c r="M458" i="12"/>
  <c r="J318" i="12"/>
  <c r="K318" i="12"/>
  <c r="L318" i="12"/>
  <c r="M318" i="12"/>
  <c r="J915" i="12"/>
  <c r="K915" i="12"/>
  <c r="L915" i="12"/>
  <c r="M915" i="12"/>
  <c r="J237" i="12"/>
  <c r="K237" i="12"/>
  <c r="L237" i="12"/>
  <c r="M237" i="12"/>
  <c r="J1120" i="12"/>
  <c r="K1120" i="12"/>
  <c r="L1120" i="12"/>
  <c r="M1120" i="12"/>
  <c r="J1130" i="12"/>
  <c r="K1130" i="12"/>
  <c r="L1130" i="12"/>
  <c r="M1130" i="12"/>
  <c r="J645" i="12"/>
  <c r="K645" i="12"/>
  <c r="L645" i="12"/>
  <c r="M645" i="12"/>
  <c r="J609" i="12"/>
  <c r="K609" i="12"/>
  <c r="L609" i="12"/>
  <c r="M609" i="12"/>
  <c r="J662" i="12"/>
  <c r="K662" i="12"/>
  <c r="L662" i="12"/>
  <c r="M662" i="12"/>
  <c r="J207" i="12"/>
  <c r="K207" i="12"/>
  <c r="L207" i="12"/>
  <c r="M207" i="12"/>
  <c r="J905" i="12"/>
  <c r="K905" i="12"/>
  <c r="L905" i="12"/>
  <c r="M905" i="12"/>
  <c r="J1136" i="12"/>
  <c r="K1136" i="12"/>
  <c r="L1136" i="12"/>
  <c r="M1136" i="12"/>
  <c r="J317" i="12"/>
  <c r="K317" i="12"/>
  <c r="L317" i="12"/>
  <c r="M317" i="12"/>
  <c r="J755" i="12"/>
  <c r="K755" i="12"/>
  <c r="L755" i="12"/>
  <c r="M755" i="12"/>
  <c r="J546" i="12"/>
  <c r="K546" i="12"/>
  <c r="L546" i="12"/>
  <c r="M546" i="12"/>
  <c r="J493" i="12"/>
  <c r="K493" i="12"/>
  <c r="L493" i="12"/>
  <c r="M493" i="12"/>
  <c r="J668" i="12"/>
  <c r="K668" i="12"/>
  <c r="L668" i="12"/>
  <c r="M668" i="12"/>
  <c r="J819" i="12"/>
  <c r="K819" i="12"/>
  <c r="L819" i="12"/>
  <c r="M819" i="12"/>
  <c r="J675" i="12"/>
  <c r="K675" i="12"/>
  <c r="L675" i="12"/>
  <c r="M675" i="12"/>
  <c r="J596" i="12"/>
  <c r="K596" i="12"/>
  <c r="L596" i="12"/>
  <c r="M596" i="12"/>
  <c r="J1115" i="12"/>
  <c r="K1115" i="12"/>
  <c r="L1115" i="12"/>
  <c r="M1115" i="12"/>
  <c r="J978" i="12"/>
  <c r="K978" i="12"/>
  <c r="L978" i="12"/>
  <c r="M978" i="12"/>
  <c r="J573" i="12"/>
  <c r="K573" i="12"/>
  <c r="L573" i="12"/>
  <c r="M573" i="12"/>
  <c r="J416" i="12"/>
  <c r="K416" i="12"/>
  <c r="L416" i="12"/>
  <c r="M416" i="12"/>
  <c r="J1034" i="12"/>
  <c r="K1034" i="12"/>
  <c r="L1034" i="12"/>
  <c r="M1034" i="12"/>
  <c r="J217" i="12"/>
  <c r="K217" i="12"/>
  <c r="L217" i="12"/>
  <c r="M217" i="12"/>
  <c r="J37" i="12"/>
  <c r="K37" i="12"/>
  <c r="L37" i="12"/>
  <c r="M37" i="12"/>
  <c r="J963" i="12"/>
  <c r="K963" i="12"/>
  <c r="L963" i="12"/>
  <c r="M963" i="12"/>
  <c r="J782" i="12"/>
  <c r="K782" i="12"/>
  <c r="L782" i="12"/>
  <c r="M782" i="12"/>
  <c r="J726" i="12"/>
  <c r="K726" i="12"/>
  <c r="L726" i="12"/>
  <c r="M726" i="12"/>
  <c r="J13" i="12"/>
  <c r="K13" i="12"/>
  <c r="L13" i="12"/>
  <c r="M13" i="12"/>
  <c r="J209" i="12"/>
  <c r="K209" i="12"/>
  <c r="L209" i="12"/>
  <c r="M209" i="12"/>
  <c r="J359" i="12"/>
  <c r="K359" i="12"/>
  <c r="L359" i="12"/>
  <c r="M359" i="12"/>
  <c r="J204" i="12"/>
  <c r="K204" i="12"/>
  <c r="L204" i="12"/>
  <c r="M204" i="12"/>
  <c r="J823" i="12"/>
  <c r="K823" i="12"/>
  <c r="L823" i="12"/>
  <c r="M823" i="12"/>
  <c r="J456" i="12"/>
  <c r="K456" i="12"/>
  <c r="L456" i="12"/>
  <c r="M456" i="12"/>
  <c r="J858" i="12"/>
  <c r="K858" i="12"/>
  <c r="L858" i="12"/>
  <c r="M858" i="12"/>
  <c r="J967" i="12"/>
  <c r="K967" i="12"/>
  <c r="L967" i="12"/>
  <c r="M967" i="12"/>
  <c r="J836" i="12"/>
  <c r="K836" i="12"/>
  <c r="L836" i="12"/>
  <c r="M836" i="12"/>
  <c r="J1138" i="12"/>
  <c r="K1138" i="12"/>
  <c r="L1138" i="12"/>
  <c r="M1138" i="12"/>
  <c r="J1177" i="12"/>
  <c r="K1177" i="12"/>
  <c r="L1177" i="12"/>
  <c r="M1177" i="12"/>
  <c r="J595" i="12"/>
  <c r="K595" i="12"/>
  <c r="L595" i="12"/>
  <c r="M595" i="12"/>
  <c r="J361" i="12"/>
  <c r="K361" i="12"/>
  <c r="L361" i="12"/>
  <c r="M361" i="12"/>
  <c r="J561" i="12"/>
  <c r="K561" i="12"/>
  <c r="L561" i="12"/>
  <c r="M561" i="12"/>
  <c r="J5" i="12"/>
  <c r="K5" i="12"/>
  <c r="L5" i="12"/>
  <c r="M5" i="12"/>
  <c r="J783" i="12"/>
  <c r="K783" i="12"/>
  <c r="L783" i="12"/>
  <c r="M783" i="12"/>
  <c r="J888" i="12"/>
  <c r="K888" i="12"/>
  <c r="L888" i="12"/>
  <c r="M888" i="12"/>
  <c r="J150" i="12"/>
  <c r="K150" i="12"/>
  <c r="L150" i="12"/>
  <c r="M150" i="12"/>
  <c r="J66" i="12"/>
  <c r="K66" i="12"/>
  <c r="L66" i="12"/>
  <c r="M66" i="12"/>
  <c r="J499" i="12"/>
  <c r="K499" i="12"/>
  <c r="L499" i="12"/>
  <c r="M499" i="12"/>
  <c r="J363" i="12"/>
  <c r="K363" i="12"/>
  <c r="L363" i="12"/>
  <c r="M363" i="12"/>
  <c r="J419" i="12"/>
  <c r="K419" i="12"/>
  <c r="L419" i="12"/>
  <c r="M419" i="12"/>
  <c r="J1065" i="12"/>
  <c r="K1065" i="12"/>
  <c r="L1065" i="12"/>
  <c r="M1065" i="12"/>
  <c r="J903" i="12"/>
  <c r="K903" i="12"/>
  <c r="L903" i="12"/>
  <c r="M903" i="12"/>
  <c r="J647" i="12"/>
  <c r="K647" i="12"/>
  <c r="L647" i="12"/>
  <c r="M647" i="12"/>
  <c r="J4" i="12"/>
  <c r="K4" i="12"/>
  <c r="L4" i="12"/>
  <c r="M4" i="12"/>
  <c r="J1167" i="12"/>
  <c r="K1167" i="12"/>
  <c r="L1167" i="12"/>
  <c r="M1167" i="12"/>
  <c r="J1183" i="12"/>
  <c r="K1183" i="12"/>
  <c r="L1183" i="12"/>
  <c r="M1183" i="12"/>
  <c r="J611" i="12"/>
  <c r="K611" i="12"/>
  <c r="L611" i="12"/>
  <c r="M611" i="12"/>
  <c r="J1163" i="12"/>
  <c r="K1163" i="12"/>
  <c r="L1163" i="12"/>
  <c r="M1163" i="12"/>
  <c r="J1021" i="12"/>
  <c r="K1021" i="12"/>
  <c r="L1021" i="12"/>
  <c r="M1021" i="12"/>
  <c r="J229" i="12"/>
  <c r="K229" i="12"/>
  <c r="L229" i="12"/>
  <c r="M229" i="12"/>
  <c r="J706" i="12"/>
  <c r="K706" i="12"/>
  <c r="L706" i="12"/>
  <c r="M706" i="12"/>
  <c r="J241" i="12"/>
  <c r="K241" i="12"/>
  <c r="L241" i="12"/>
  <c r="M241" i="12"/>
  <c r="J1126" i="12"/>
  <c r="K1126" i="12"/>
  <c r="L1126" i="12"/>
  <c r="M1126" i="12"/>
  <c r="J643" i="12"/>
  <c r="K643" i="12"/>
  <c r="L643" i="12"/>
  <c r="M643" i="12"/>
  <c r="J728" i="12"/>
  <c r="K728" i="12"/>
  <c r="L728" i="12"/>
  <c r="M728" i="12"/>
  <c r="J99" i="12"/>
  <c r="K99" i="12"/>
  <c r="L99" i="12"/>
  <c r="M99" i="12"/>
  <c r="J982" i="12"/>
  <c r="K982" i="12"/>
  <c r="L982" i="12"/>
  <c r="M982" i="12"/>
  <c r="J603" i="12"/>
  <c r="K603" i="12"/>
  <c r="L603" i="12"/>
  <c r="M603" i="12"/>
  <c r="J512" i="12"/>
  <c r="K512" i="12"/>
  <c r="L512" i="12"/>
  <c r="M512" i="12"/>
  <c r="J516" i="12"/>
  <c r="K516" i="12"/>
  <c r="L516" i="12"/>
  <c r="M516" i="12"/>
  <c r="J1137" i="12"/>
  <c r="K1137" i="12"/>
  <c r="L1137" i="12"/>
  <c r="M1137" i="12"/>
  <c r="J974" i="12"/>
  <c r="K974" i="12"/>
  <c r="L974" i="12"/>
  <c r="M974" i="12"/>
  <c r="J902" i="12"/>
  <c r="K902" i="12"/>
  <c r="L902" i="12"/>
  <c r="M902" i="12"/>
  <c r="J1051" i="12"/>
  <c r="K1051" i="12"/>
  <c r="L1051" i="12"/>
  <c r="M1051" i="12"/>
  <c r="J1067" i="12"/>
  <c r="K1067" i="12"/>
  <c r="L1067" i="12"/>
  <c r="M1067" i="12"/>
  <c r="J469" i="12"/>
  <c r="K469" i="12"/>
  <c r="L469" i="12"/>
  <c r="M469" i="12"/>
  <c r="J1054" i="12"/>
  <c r="K1054" i="12"/>
  <c r="L1054" i="12"/>
  <c r="M1054" i="12"/>
  <c r="J543" i="12"/>
  <c r="K543" i="12"/>
  <c r="L543" i="12"/>
  <c r="M543" i="12"/>
  <c r="J24" i="12"/>
  <c r="K24" i="12"/>
  <c r="L24" i="12"/>
  <c r="M24" i="12"/>
  <c r="J658" i="12"/>
  <c r="K658" i="12"/>
  <c r="L658" i="12"/>
  <c r="M658" i="12"/>
  <c r="J838" i="12"/>
  <c r="K838" i="12"/>
  <c r="L838" i="12"/>
  <c r="M838" i="12"/>
  <c r="J1074" i="12"/>
  <c r="K1074" i="12"/>
  <c r="L1074" i="12"/>
  <c r="M1074" i="12"/>
  <c r="J75" i="12"/>
  <c r="K75" i="12"/>
  <c r="L75" i="12"/>
  <c r="M75" i="12"/>
  <c r="J155" i="12"/>
  <c r="K155" i="12"/>
  <c r="L155" i="12"/>
  <c r="M155" i="12"/>
  <c r="J425" i="12"/>
  <c r="K425" i="12"/>
  <c r="L425" i="12"/>
  <c r="M425" i="12"/>
  <c r="J873" i="12"/>
  <c r="K873" i="12"/>
  <c r="L873" i="12"/>
  <c r="M873" i="12"/>
  <c r="J889" i="12"/>
  <c r="K889" i="12"/>
  <c r="L889" i="12"/>
  <c r="M889" i="12"/>
  <c r="J760" i="12"/>
  <c r="K760" i="12"/>
  <c r="L760" i="12"/>
  <c r="M760" i="12"/>
  <c r="J1098" i="12"/>
  <c r="K1098" i="12"/>
  <c r="L1098" i="12"/>
  <c r="M1098" i="12"/>
  <c r="J793" i="12"/>
  <c r="K793" i="12"/>
  <c r="L793" i="12"/>
  <c r="M793" i="12"/>
  <c r="J570" i="12"/>
  <c r="K570" i="12"/>
  <c r="L570" i="12"/>
  <c r="M570" i="12"/>
  <c r="J513" i="12"/>
  <c r="K513" i="12"/>
  <c r="L513" i="12"/>
  <c r="M513" i="12"/>
  <c r="J872" i="12"/>
  <c r="K872" i="12"/>
  <c r="L872" i="12"/>
  <c r="M872" i="12"/>
  <c r="J39" i="12"/>
  <c r="K39" i="12"/>
  <c r="L39" i="12"/>
  <c r="M39" i="12"/>
  <c r="J238" i="12"/>
  <c r="K238" i="12"/>
  <c r="L238" i="12"/>
  <c r="M238" i="12"/>
  <c r="J564" i="12"/>
  <c r="K564" i="12"/>
  <c r="L564" i="12"/>
  <c r="M564" i="12"/>
  <c r="J379" i="12"/>
  <c r="K379" i="12"/>
  <c r="L379" i="12"/>
  <c r="M379" i="12"/>
  <c r="J765" i="12"/>
  <c r="K765" i="12"/>
  <c r="L765" i="12"/>
  <c r="M765" i="12"/>
  <c r="J102" i="12"/>
  <c r="K102" i="12"/>
  <c r="L102" i="12"/>
  <c r="M102" i="12"/>
  <c r="J597" i="12"/>
  <c r="K597" i="12"/>
  <c r="L597" i="12"/>
  <c r="M597" i="12"/>
  <c r="J583" i="12"/>
  <c r="K583" i="12"/>
  <c r="L583" i="12"/>
  <c r="M583" i="12"/>
  <c r="J336" i="12"/>
  <c r="K336" i="12"/>
  <c r="L336" i="12"/>
  <c r="M336" i="12"/>
  <c r="J947" i="12"/>
  <c r="K947" i="12"/>
  <c r="L947" i="12"/>
  <c r="M947" i="12"/>
  <c r="J234" i="12"/>
  <c r="K234" i="12"/>
  <c r="L234" i="12"/>
  <c r="M234" i="12"/>
  <c r="J657" i="12"/>
  <c r="K657" i="12"/>
  <c r="L657" i="12"/>
  <c r="M657" i="12"/>
  <c r="J697" i="12"/>
  <c r="K697" i="12"/>
  <c r="L697" i="12"/>
  <c r="M697" i="12"/>
  <c r="J275" i="12"/>
  <c r="K275" i="12"/>
  <c r="L275" i="12"/>
  <c r="M275" i="12"/>
  <c r="J917" i="12"/>
  <c r="K917" i="12"/>
  <c r="L917" i="12"/>
  <c r="M917" i="12"/>
  <c r="J265" i="12"/>
  <c r="K265" i="12"/>
  <c r="L265" i="12"/>
  <c r="M265" i="12"/>
  <c r="J792" i="12"/>
  <c r="K792" i="12"/>
  <c r="L792" i="12"/>
  <c r="M792" i="12"/>
  <c r="J910" i="12"/>
  <c r="K910" i="12"/>
  <c r="L910" i="12"/>
  <c r="M910" i="12"/>
  <c r="J136" i="12"/>
  <c r="K136" i="12"/>
  <c r="L136" i="12"/>
  <c r="M136" i="12"/>
  <c r="J313" i="12"/>
  <c r="K313" i="12"/>
  <c r="L313" i="12"/>
  <c r="M313" i="12"/>
  <c r="J501" i="12"/>
  <c r="K501" i="12"/>
  <c r="L501" i="12"/>
  <c r="M501" i="12"/>
  <c r="J1046" i="12"/>
  <c r="K1046" i="12"/>
  <c r="L1046" i="12"/>
  <c r="M1046" i="12"/>
  <c r="J239" i="12"/>
  <c r="K239" i="12"/>
  <c r="L239" i="12"/>
  <c r="M239" i="12"/>
  <c r="J940" i="12"/>
  <c r="K940" i="12"/>
  <c r="L940" i="12"/>
  <c r="M940" i="12"/>
  <c r="J1047" i="12"/>
  <c r="K1047" i="12"/>
  <c r="L1047" i="12"/>
  <c r="M1047" i="12"/>
  <c r="J62" i="12"/>
  <c r="K62" i="12"/>
  <c r="L62" i="12"/>
  <c r="M62" i="12"/>
  <c r="J992" i="12"/>
  <c r="K992" i="12"/>
  <c r="L992" i="12"/>
  <c r="M992" i="12"/>
  <c r="J358" i="12"/>
  <c r="K358" i="12"/>
  <c r="L358" i="12"/>
  <c r="M358" i="12"/>
  <c r="J1039" i="12"/>
  <c r="K1039" i="12"/>
  <c r="L1039" i="12"/>
  <c r="M1039" i="12"/>
  <c r="J101" i="12"/>
  <c r="K101" i="12"/>
  <c r="L101" i="12"/>
  <c r="M101" i="12"/>
  <c r="J939" i="12"/>
  <c r="K939" i="12"/>
  <c r="L939" i="12"/>
  <c r="M939" i="12"/>
  <c r="J337" i="12"/>
  <c r="K337" i="12"/>
  <c r="L337" i="12"/>
  <c r="M337" i="12"/>
  <c r="J103" i="12"/>
  <c r="K103" i="12"/>
  <c r="L103" i="12"/>
  <c r="M103" i="12"/>
  <c r="J740" i="12"/>
  <c r="K740" i="12"/>
  <c r="L740" i="12"/>
  <c r="M740" i="12"/>
  <c r="J847" i="12"/>
  <c r="K847" i="12"/>
  <c r="L847" i="12"/>
  <c r="M847" i="12"/>
  <c r="J953" i="12"/>
  <c r="K953" i="12"/>
  <c r="L953" i="12"/>
  <c r="M953" i="12"/>
  <c r="J1099" i="12"/>
  <c r="K1099" i="12"/>
  <c r="L1099" i="12"/>
  <c r="M1099" i="12"/>
  <c r="J764" i="12"/>
  <c r="K764" i="12"/>
  <c r="L764" i="12"/>
  <c r="M764" i="12"/>
  <c r="J651" i="12"/>
  <c r="K651" i="12"/>
  <c r="L651" i="12"/>
  <c r="M651" i="12"/>
  <c r="J1147" i="12"/>
  <c r="K1147" i="12"/>
  <c r="L1147" i="12"/>
  <c r="M1147" i="12"/>
  <c r="J742" i="12"/>
  <c r="K742" i="12"/>
  <c r="L742" i="12"/>
  <c r="M742" i="12"/>
  <c r="J490" i="12"/>
  <c r="K490" i="12"/>
  <c r="L490" i="12"/>
  <c r="M490" i="12"/>
  <c r="J828" i="12"/>
  <c r="K828" i="12"/>
  <c r="L828" i="12"/>
  <c r="M828" i="12"/>
  <c r="J757" i="12"/>
  <c r="K757" i="12"/>
  <c r="L757" i="12"/>
  <c r="M757" i="12"/>
  <c r="J16" i="12"/>
  <c r="K16" i="12"/>
  <c r="L16" i="12"/>
  <c r="M16" i="12"/>
  <c r="J232" i="12"/>
  <c r="K232" i="12"/>
  <c r="L232" i="12"/>
  <c r="M232" i="12"/>
  <c r="J396" i="12"/>
  <c r="K396" i="12"/>
  <c r="L396" i="12"/>
  <c r="M396" i="12"/>
  <c r="J151" i="12"/>
  <c r="K151" i="12"/>
  <c r="L151" i="12"/>
  <c r="M151" i="12"/>
  <c r="J433" i="12"/>
  <c r="K433" i="12"/>
  <c r="L433" i="12"/>
  <c r="M433" i="12"/>
  <c r="J785" i="12"/>
  <c r="K785" i="12"/>
  <c r="L785" i="12"/>
  <c r="M785" i="12"/>
  <c r="J864" i="12"/>
  <c r="K864" i="12"/>
  <c r="L864" i="12"/>
  <c r="M864" i="12"/>
  <c r="J884" i="12"/>
  <c r="K884" i="12"/>
  <c r="L884" i="12"/>
  <c r="M884" i="12"/>
  <c r="J341" i="12"/>
  <c r="K341" i="12"/>
  <c r="L341" i="12"/>
  <c r="M341" i="12"/>
  <c r="J18" i="12"/>
  <c r="K18" i="12"/>
  <c r="L18" i="12"/>
  <c r="M18" i="12"/>
  <c r="J107" i="12"/>
  <c r="K107" i="12"/>
  <c r="L107" i="12"/>
  <c r="M107" i="12"/>
  <c r="J200" i="12"/>
  <c r="K200" i="12"/>
  <c r="L200" i="12"/>
  <c r="M200" i="12"/>
  <c r="J240" i="12"/>
  <c r="K240" i="12"/>
  <c r="L240" i="12"/>
  <c r="M240" i="12"/>
  <c r="J955" i="12"/>
  <c r="K955" i="12"/>
  <c r="L955" i="12"/>
  <c r="M955" i="12"/>
  <c r="J701" i="12"/>
  <c r="K701" i="12"/>
  <c r="L701" i="12"/>
  <c r="M701" i="12"/>
  <c r="J1075" i="12"/>
  <c r="K1075" i="12"/>
  <c r="L1075" i="12"/>
  <c r="M1075" i="12"/>
  <c r="J890" i="12"/>
  <c r="K890" i="12"/>
  <c r="L890" i="12"/>
  <c r="M890" i="12"/>
  <c r="J106" i="12"/>
  <c r="K106" i="12"/>
  <c r="L106" i="12"/>
  <c r="M106" i="12"/>
  <c r="J1155" i="12"/>
  <c r="K1155" i="12"/>
  <c r="L1155" i="12"/>
  <c r="M1155" i="12"/>
  <c r="J1158" i="12"/>
  <c r="K1158" i="12"/>
  <c r="L1158" i="12"/>
  <c r="M1158" i="12"/>
  <c r="J839" i="12"/>
  <c r="K839" i="12"/>
  <c r="L839" i="12"/>
  <c r="M839" i="12"/>
  <c r="J1087" i="12"/>
  <c r="K1087" i="12"/>
  <c r="L1087" i="12"/>
  <c r="M1087" i="12"/>
  <c r="J503" i="12"/>
  <c r="K503" i="12"/>
  <c r="L503" i="12"/>
  <c r="M503" i="12"/>
  <c r="J845" i="12"/>
  <c r="K845" i="12"/>
  <c r="L845" i="12"/>
  <c r="M845" i="12"/>
  <c r="J999" i="12"/>
  <c r="K999" i="12"/>
  <c r="L999" i="12"/>
  <c r="M999" i="12"/>
  <c r="J930" i="12"/>
  <c r="K930" i="12"/>
  <c r="L930" i="12"/>
  <c r="M930" i="12"/>
  <c r="J1116" i="12"/>
  <c r="K1116" i="12"/>
  <c r="L1116" i="12"/>
  <c r="M1116" i="12"/>
  <c r="J1050" i="12"/>
  <c r="K1050" i="12"/>
  <c r="L1050" i="12"/>
  <c r="M1050" i="12"/>
  <c r="J896" i="12"/>
  <c r="K896" i="12"/>
  <c r="L896" i="12"/>
  <c r="M896" i="12"/>
  <c r="J500" i="12"/>
  <c r="K500" i="12"/>
  <c r="L500" i="12"/>
  <c r="M500" i="12"/>
  <c r="J445" i="12"/>
  <c r="K445" i="12"/>
  <c r="L445" i="12"/>
  <c r="M445" i="12"/>
  <c r="J1007" i="12"/>
  <c r="K1007" i="12"/>
  <c r="L1007" i="12"/>
  <c r="M1007" i="12"/>
  <c r="J85" i="12"/>
  <c r="K85" i="12"/>
  <c r="L85" i="12"/>
  <c r="M85" i="12"/>
  <c r="J956" i="12"/>
  <c r="K956" i="12"/>
  <c r="L956" i="12"/>
  <c r="M956" i="12"/>
  <c r="J790" i="12"/>
  <c r="K790" i="12"/>
  <c r="L790" i="12"/>
  <c r="M790" i="12"/>
  <c r="J230" i="12"/>
  <c r="K230" i="12"/>
  <c r="L230" i="12"/>
  <c r="M230" i="12"/>
  <c r="J685" i="12"/>
  <c r="K685" i="12"/>
  <c r="L685" i="12"/>
  <c r="M685" i="12"/>
  <c r="J680" i="12"/>
  <c r="K680" i="12"/>
  <c r="L680" i="12"/>
  <c r="M680" i="12"/>
  <c r="J821" i="12"/>
  <c r="K821" i="12"/>
  <c r="L821" i="12"/>
  <c r="M821" i="12"/>
  <c r="J83" i="12"/>
  <c r="K83" i="12"/>
  <c r="L83" i="12"/>
  <c r="M83" i="12"/>
  <c r="J1019" i="12"/>
  <c r="K1019" i="12"/>
  <c r="L1019" i="12"/>
  <c r="M1019" i="12"/>
  <c r="J797" i="12"/>
  <c r="K797" i="12"/>
  <c r="L797" i="12"/>
  <c r="M797" i="12"/>
  <c r="J626" i="12"/>
  <c r="K626" i="12"/>
  <c r="L626" i="12"/>
  <c r="M626" i="12"/>
  <c r="J738" i="12"/>
  <c r="K738" i="12"/>
  <c r="L738" i="12"/>
  <c r="M738" i="12"/>
  <c r="J716" i="12"/>
  <c r="K716" i="12"/>
  <c r="L716" i="12"/>
  <c r="M716" i="12"/>
  <c r="J920" i="12"/>
  <c r="K920" i="12"/>
  <c r="L920" i="12"/>
  <c r="M920" i="12"/>
  <c r="J1113" i="12"/>
  <c r="K1113" i="12"/>
  <c r="L1113" i="12"/>
  <c r="M1113" i="12"/>
  <c r="J142" i="12"/>
  <c r="K142" i="12"/>
  <c r="L142" i="12"/>
  <c r="M142" i="12"/>
  <c r="J688" i="12"/>
  <c r="K688" i="12"/>
  <c r="L688" i="12"/>
  <c r="M688" i="12"/>
  <c r="J1006" i="12"/>
  <c r="K1006" i="12"/>
  <c r="L1006" i="12"/>
  <c r="M1006" i="12"/>
  <c r="J538" i="12"/>
  <c r="K538" i="12"/>
  <c r="L538" i="12"/>
  <c r="M538" i="12"/>
  <c r="J929" i="12"/>
  <c r="K929" i="12"/>
  <c r="L929" i="12"/>
  <c r="M929" i="12"/>
  <c r="J894" i="12"/>
  <c r="K894" i="12"/>
  <c r="L894" i="12"/>
  <c r="M894" i="12"/>
  <c r="J1199" i="12"/>
  <c r="K1199" i="12"/>
  <c r="L1199" i="12"/>
  <c r="M1199" i="12"/>
  <c r="J548" i="12"/>
  <c r="K548" i="12"/>
  <c r="L548" i="12"/>
  <c r="M548" i="12"/>
  <c r="J109" i="12"/>
  <c r="K109" i="12"/>
  <c r="L109" i="12"/>
  <c r="M109" i="12"/>
  <c r="J295" i="12"/>
  <c r="K295" i="12"/>
  <c r="L295" i="12"/>
  <c r="M295" i="12"/>
  <c r="J254" i="12"/>
  <c r="K254" i="12"/>
  <c r="L254" i="12"/>
  <c r="M254" i="12"/>
  <c r="J497" i="12"/>
  <c r="K497" i="12"/>
  <c r="L497" i="12"/>
  <c r="M497" i="12"/>
  <c r="J752" i="12"/>
  <c r="K752" i="12"/>
  <c r="L752" i="12"/>
  <c r="M752" i="12"/>
  <c r="J1107" i="12"/>
  <c r="K1107" i="12"/>
  <c r="L1107" i="12"/>
  <c r="M1107" i="12"/>
  <c r="J347" i="12"/>
  <c r="K347" i="12"/>
  <c r="L347" i="12"/>
  <c r="M347" i="12"/>
  <c r="J349" i="12"/>
  <c r="K349" i="12"/>
  <c r="L349" i="12"/>
  <c r="M349" i="12"/>
  <c r="J865" i="12"/>
  <c r="K865" i="12"/>
  <c r="L865" i="12"/>
  <c r="M865" i="12"/>
  <c r="J374" i="12"/>
  <c r="K374" i="12"/>
  <c r="L374" i="12"/>
  <c r="M374" i="12"/>
  <c r="J1018" i="12"/>
  <c r="K1018" i="12"/>
  <c r="L1018" i="12"/>
  <c r="M1018" i="12"/>
  <c r="J918" i="12"/>
  <c r="K918" i="12"/>
  <c r="L918" i="12"/>
  <c r="M918" i="12"/>
  <c r="J574" i="12"/>
  <c r="K574" i="12"/>
  <c r="L574" i="12"/>
  <c r="M574" i="12"/>
  <c r="J312" i="12"/>
  <c r="K312" i="12"/>
  <c r="L312" i="12"/>
  <c r="M312" i="12"/>
  <c r="J933" i="12"/>
  <c r="K933" i="12"/>
  <c r="L933" i="12"/>
  <c r="M933" i="12"/>
  <c r="J1135" i="12"/>
  <c r="K1135" i="12"/>
  <c r="L1135" i="12"/>
  <c r="M1135" i="12"/>
  <c r="J1081" i="12"/>
  <c r="K1081" i="12"/>
  <c r="L1081" i="12"/>
  <c r="M1081" i="12"/>
  <c r="J10" i="12"/>
  <c r="K10" i="12"/>
  <c r="L10" i="12"/>
  <c r="M10" i="12"/>
  <c r="J696" i="12"/>
  <c r="K696" i="12"/>
  <c r="L696" i="12"/>
  <c r="M696" i="12"/>
  <c r="J366" i="12"/>
  <c r="K366" i="12"/>
  <c r="L366" i="12"/>
  <c r="M366" i="12"/>
  <c r="J38" i="12"/>
  <c r="K38" i="12"/>
  <c r="L38" i="12"/>
  <c r="M38" i="12"/>
  <c r="J277" i="12"/>
  <c r="K277" i="12"/>
  <c r="L277" i="12"/>
  <c r="M277" i="12"/>
  <c r="J1185" i="12"/>
  <c r="K1185" i="12"/>
  <c r="L1185" i="12"/>
  <c r="M1185" i="12"/>
  <c r="J199" i="12"/>
  <c r="K199" i="12"/>
  <c r="L199" i="12"/>
  <c r="M199" i="12"/>
  <c r="J49" i="12"/>
  <c r="K49" i="12"/>
  <c r="L49" i="12"/>
  <c r="M49" i="12"/>
  <c r="J759" i="12"/>
  <c r="K759" i="12"/>
  <c r="L759" i="12"/>
  <c r="M759" i="12"/>
  <c r="J407" i="12"/>
  <c r="K407" i="12"/>
  <c r="L407" i="12"/>
  <c r="M407" i="12"/>
  <c r="J395" i="12"/>
  <c r="K395" i="12"/>
  <c r="L395" i="12"/>
  <c r="M395" i="12"/>
  <c r="J1092" i="12"/>
  <c r="K1092" i="12"/>
  <c r="L1092" i="12"/>
  <c r="M1092" i="12"/>
  <c r="J659" i="12"/>
  <c r="K659" i="12"/>
  <c r="L659" i="12"/>
  <c r="M659" i="12"/>
  <c r="J804" i="12"/>
  <c r="K804" i="12"/>
  <c r="L804" i="12"/>
  <c r="M804" i="12"/>
  <c r="J698" i="12"/>
  <c r="K698" i="12"/>
  <c r="L698" i="12"/>
  <c r="M698" i="12"/>
  <c r="J46" i="12"/>
  <c r="K46" i="12"/>
  <c r="L46" i="12"/>
  <c r="M46" i="12"/>
  <c r="J784" i="12"/>
  <c r="K784" i="12"/>
  <c r="L784" i="12"/>
  <c r="M784" i="12"/>
  <c r="J1096" i="12"/>
  <c r="K1096" i="12"/>
  <c r="L1096" i="12"/>
  <c r="M1096" i="12"/>
  <c r="J818" i="12"/>
  <c r="K818" i="12"/>
  <c r="L818" i="12"/>
  <c r="M818" i="12"/>
  <c r="J1108" i="12"/>
  <c r="K1108" i="12"/>
  <c r="L1108" i="12"/>
  <c r="M1108" i="12"/>
  <c r="J269" i="12"/>
  <c r="K269" i="12"/>
  <c r="L269" i="12"/>
  <c r="M269" i="12"/>
  <c r="J1181" i="12"/>
  <c r="K1181" i="12"/>
  <c r="L1181" i="12"/>
  <c r="M1181" i="12"/>
  <c r="J57" i="12"/>
  <c r="K57" i="12"/>
  <c r="L57" i="12"/>
  <c r="M57" i="12"/>
  <c r="J475" i="12"/>
  <c r="K475" i="12"/>
  <c r="L475" i="12"/>
  <c r="M475" i="12"/>
  <c r="J1048" i="12"/>
  <c r="K1048" i="12"/>
  <c r="L1048" i="12"/>
  <c r="M1048" i="12"/>
  <c r="J473" i="12"/>
  <c r="K473" i="12"/>
  <c r="L473" i="12"/>
  <c r="M473" i="12"/>
  <c r="J682" i="12"/>
  <c r="K682" i="12"/>
  <c r="L682" i="12"/>
  <c r="M682" i="12"/>
  <c r="J732" i="12"/>
  <c r="K732" i="12"/>
  <c r="L732" i="12"/>
  <c r="M732" i="12"/>
  <c r="J1061" i="12"/>
  <c r="K1061" i="12"/>
  <c r="L1061" i="12"/>
  <c r="M1061" i="12"/>
  <c r="J734" i="12"/>
  <c r="K734" i="12"/>
  <c r="L734" i="12"/>
  <c r="M734" i="12"/>
  <c r="J895" i="12"/>
  <c r="K895" i="12"/>
  <c r="L895" i="12"/>
  <c r="M895" i="12"/>
  <c r="J589" i="12"/>
  <c r="K589" i="12"/>
  <c r="L589" i="12"/>
  <c r="M589" i="12"/>
  <c r="J124" i="12"/>
  <c r="K124" i="12"/>
  <c r="L124" i="12"/>
  <c r="M124" i="12"/>
  <c r="J799" i="12"/>
  <c r="K799" i="12"/>
  <c r="L799" i="12"/>
  <c r="M799" i="12"/>
  <c r="J365" i="12"/>
  <c r="K365" i="12"/>
  <c r="L365" i="12"/>
  <c r="M365" i="12"/>
  <c r="J656" i="12"/>
  <c r="K656" i="12"/>
  <c r="L656" i="12"/>
  <c r="M656" i="12"/>
  <c r="J357" i="12"/>
  <c r="K357" i="12"/>
  <c r="L357" i="12"/>
  <c r="M357" i="12"/>
  <c r="J673" i="12"/>
  <c r="K673" i="12"/>
  <c r="L673" i="12"/>
  <c r="M673" i="12"/>
  <c r="J948" i="12"/>
  <c r="K948" i="12"/>
  <c r="L948" i="12"/>
  <c r="M948" i="12"/>
  <c r="J610" i="12"/>
  <c r="K610" i="12"/>
  <c r="L610" i="12"/>
  <c r="M610" i="12"/>
  <c r="J637" i="12"/>
  <c r="K637" i="12"/>
  <c r="L637" i="12"/>
  <c r="M637" i="12"/>
  <c r="J1000" i="12"/>
  <c r="K1000" i="12"/>
  <c r="L1000" i="12"/>
  <c r="M1000" i="12"/>
  <c r="J1090" i="12"/>
  <c r="K1090" i="12"/>
  <c r="L1090" i="12"/>
  <c r="M1090" i="12"/>
  <c r="J1008" i="12"/>
  <c r="K1008" i="12"/>
  <c r="L1008" i="12"/>
  <c r="M1008" i="12"/>
  <c r="J754" i="12"/>
  <c r="K754" i="12"/>
  <c r="L754" i="12"/>
  <c r="M754" i="12"/>
  <c r="J521" i="12"/>
  <c r="K521" i="12"/>
  <c r="L521" i="12"/>
  <c r="M521" i="12"/>
  <c r="J8" i="12"/>
  <c r="K8" i="12"/>
  <c r="L8" i="12"/>
  <c r="M8" i="12"/>
  <c r="J280" i="12"/>
  <c r="K280" i="12"/>
  <c r="L280" i="12"/>
  <c r="M280" i="12"/>
  <c r="J1193" i="12"/>
  <c r="K1193" i="12"/>
  <c r="L1193" i="12"/>
  <c r="M1193" i="12"/>
  <c r="J565" i="12"/>
  <c r="K565" i="12"/>
  <c r="L565" i="12"/>
  <c r="M565" i="12"/>
  <c r="J921" i="12"/>
  <c r="K921" i="12"/>
  <c r="L921" i="12"/>
  <c r="M921" i="12"/>
  <c r="J195" i="12"/>
  <c r="K195" i="12"/>
  <c r="L195" i="12"/>
  <c r="M195" i="12"/>
  <c r="J914" i="12"/>
  <c r="K914" i="12"/>
  <c r="L914" i="12"/>
  <c r="M914" i="12"/>
  <c r="J121" i="12"/>
  <c r="K121" i="12"/>
  <c r="L121" i="12"/>
  <c r="M121" i="12"/>
  <c r="J1150" i="12"/>
  <c r="K1150" i="12"/>
  <c r="L1150" i="12"/>
  <c r="M1150" i="12"/>
  <c r="J47" i="12"/>
  <c r="K47" i="12"/>
  <c r="L47" i="12"/>
  <c r="M47" i="12"/>
  <c r="J835" i="12"/>
  <c r="K835" i="12"/>
  <c r="L835" i="12"/>
  <c r="M835" i="12"/>
  <c r="J472" i="12"/>
  <c r="K472" i="12"/>
  <c r="L472" i="12"/>
  <c r="M472" i="12"/>
  <c r="J1015" i="12"/>
  <c r="K1015" i="12"/>
  <c r="L1015" i="12"/>
  <c r="M1015" i="12"/>
  <c r="J1174" i="12"/>
  <c r="K1174" i="12"/>
  <c r="L1174" i="12"/>
  <c r="M1174" i="12"/>
  <c r="J566" i="12"/>
  <c r="K566" i="12"/>
  <c r="L566" i="12"/>
  <c r="M566" i="12"/>
  <c r="J1142" i="12"/>
  <c r="K1142" i="12"/>
  <c r="L1142" i="12"/>
  <c r="M1142" i="12"/>
  <c r="J594" i="12"/>
  <c r="K594" i="12"/>
  <c r="L594" i="12"/>
  <c r="M594" i="12"/>
  <c r="J976" i="12"/>
  <c r="K976" i="12"/>
  <c r="L976" i="12"/>
  <c r="M976" i="12"/>
  <c r="J944" i="12"/>
  <c r="K944" i="12"/>
  <c r="L944" i="12"/>
  <c r="M944" i="12"/>
  <c r="J427" i="12"/>
  <c r="K427" i="12"/>
  <c r="L427" i="12"/>
  <c r="M427" i="12"/>
  <c r="J961" i="12"/>
  <c r="K961" i="12"/>
  <c r="L961" i="12"/>
  <c r="M961" i="12"/>
  <c r="J653" i="12"/>
  <c r="K653" i="12"/>
  <c r="L653" i="12"/>
  <c r="M653" i="12"/>
  <c r="J971" i="12"/>
  <c r="K971" i="12"/>
  <c r="L971" i="12"/>
  <c r="M971" i="12"/>
  <c r="J488" i="12"/>
  <c r="K488" i="12"/>
  <c r="L488" i="12"/>
  <c r="M488" i="12"/>
  <c r="J443" i="12"/>
  <c r="K443" i="12"/>
  <c r="L443" i="12"/>
  <c r="M443" i="12"/>
  <c r="J718" i="12"/>
  <c r="K718" i="12"/>
  <c r="L718" i="12"/>
  <c r="M718" i="12"/>
  <c r="J69" i="12"/>
  <c r="K69" i="12"/>
  <c r="L69" i="12"/>
  <c r="M69" i="12"/>
  <c r="J1192" i="12"/>
  <c r="K1192" i="12"/>
  <c r="L1192" i="12"/>
  <c r="M1192" i="12"/>
  <c r="J560" i="12"/>
  <c r="K560" i="12"/>
  <c r="L560" i="12"/>
  <c r="M560" i="12"/>
  <c r="J274" i="12"/>
  <c r="K274" i="12"/>
  <c r="L274" i="12"/>
  <c r="M274" i="12"/>
  <c r="J942" i="12"/>
  <c r="K942" i="12"/>
  <c r="L942" i="12"/>
  <c r="M942" i="12"/>
  <c r="J922" i="12"/>
  <c r="K922" i="12"/>
  <c r="L922" i="12"/>
  <c r="M922" i="12"/>
  <c r="J383" i="12"/>
  <c r="K383" i="12"/>
  <c r="L383" i="12"/>
  <c r="M383" i="12"/>
  <c r="J691" i="12"/>
  <c r="K691" i="12"/>
  <c r="L691" i="12"/>
  <c r="M691" i="12"/>
  <c r="J773" i="12"/>
  <c r="K773" i="12"/>
  <c r="L773" i="12"/>
  <c r="M773" i="12"/>
  <c r="J1103" i="12"/>
  <c r="K1103" i="12"/>
  <c r="L1103" i="12"/>
  <c r="M1103" i="12"/>
  <c r="J261" i="12"/>
  <c r="K261" i="12"/>
  <c r="L261" i="12"/>
  <c r="M261" i="12"/>
  <c r="J954" i="12"/>
  <c r="K954" i="12"/>
  <c r="L954" i="12"/>
  <c r="M954" i="12"/>
  <c r="J874" i="12"/>
  <c r="K874" i="12"/>
  <c r="L874" i="12"/>
  <c r="M874" i="12"/>
  <c r="J746" i="12"/>
  <c r="K746" i="12"/>
  <c r="L746" i="12"/>
  <c r="M746" i="12"/>
  <c r="J723" i="12"/>
  <c r="K723" i="12"/>
  <c r="L723" i="12"/>
  <c r="M723" i="12"/>
  <c r="J772" i="12"/>
  <c r="K772" i="12"/>
  <c r="L772" i="12"/>
  <c r="M772" i="12"/>
  <c r="J946" i="12"/>
  <c r="K946" i="12"/>
  <c r="L946" i="12"/>
  <c r="M946" i="12"/>
  <c r="J494" i="12"/>
  <c r="K494" i="12"/>
  <c r="L494" i="12"/>
  <c r="M494" i="12"/>
  <c r="J928" i="12"/>
  <c r="K928" i="12"/>
  <c r="L928" i="12"/>
  <c r="M928" i="12"/>
  <c r="J58" i="12"/>
  <c r="K58" i="12"/>
  <c r="L58" i="12"/>
  <c r="M58" i="12"/>
  <c r="J854" i="12"/>
  <c r="K854" i="12"/>
  <c r="L854" i="12"/>
  <c r="M854" i="12"/>
  <c r="J926" i="12"/>
  <c r="K926" i="12"/>
  <c r="L926" i="12"/>
  <c r="M926" i="12"/>
  <c r="J345" i="12"/>
  <c r="K345" i="12"/>
  <c r="L345" i="12"/>
  <c r="M345" i="12"/>
  <c r="J931" i="12"/>
  <c r="K931" i="12"/>
  <c r="L931" i="12"/>
  <c r="M931" i="12"/>
  <c r="J463" i="12"/>
  <c r="K463" i="12"/>
  <c r="L463" i="12"/>
  <c r="M463" i="12"/>
  <c r="J1117" i="12"/>
  <c r="K1117" i="12"/>
  <c r="L1117" i="12"/>
  <c r="M1117" i="12"/>
  <c r="J424" i="12"/>
  <c r="K424" i="12"/>
  <c r="L424" i="12"/>
  <c r="M424" i="12"/>
  <c r="J580" i="12"/>
  <c r="K580" i="12"/>
  <c r="L580" i="12"/>
  <c r="M580" i="12"/>
  <c r="J242" i="12"/>
  <c r="K242" i="12"/>
  <c r="L242" i="12"/>
  <c r="M242" i="12"/>
  <c r="J957" i="12"/>
  <c r="K957" i="12"/>
  <c r="L957" i="12"/>
  <c r="M957" i="12"/>
  <c r="J1125" i="12"/>
  <c r="K1125" i="12"/>
  <c r="L1125" i="12"/>
  <c r="M1125" i="12"/>
  <c r="J592" i="12"/>
  <c r="K592" i="12"/>
  <c r="L592" i="12"/>
  <c r="M592" i="12"/>
  <c r="J184" i="12"/>
  <c r="K184" i="12"/>
  <c r="L184" i="12"/>
  <c r="M184" i="12"/>
  <c r="J74" i="12"/>
  <c r="K74" i="12"/>
  <c r="L74" i="12"/>
  <c r="M74" i="12"/>
  <c r="J1121" i="12"/>
  <c r="K1121" i="12"/>
  <c r="L1121" i="12"/>
  <c r="M1121" i="12"/>
  <c r="J377" i="12"/>
  <c r="K377" i="12"/>
  <c r="L377" i="12"/>
  <c r="M377" i="12"/>
  <c r="J730" i="12"/>
  <c r="K730" i="12"/>
  <c r="L730" i="12"/>
  <c r="M730" i="12"/>
  <c r="J529" i="12"/>
  <c r="K529" i="12"/>
  <c r="L529" i="12"/>
  <c r="M529" i="12"/>
  <c r="J935" i="12"/>
  <c r="K935" i="12"/>
  <c r="L935" i="12"/>
  <c r="M935" i="12"/>
  <c r="J476" i="12"/>
  <c r="K476" i="12"/>
  <c r="L476" i="12"/>
  <c r="M476" i="12"/>
  <c r="J880" i="12"/>
  <c r="K880" i="12"/>
  <c r="L880" i="12"/>
  <c r="M880" i="12"/>
  <c r="J1045" i="12"/>
  <c r="K1045" i="12"/>
  <c r="L1045" i="12"/>
  <c r="M1045" i="12"/>
  <c r="J1084" i="12"/>
  <c r="K1084" i="12"/>
  <c r="L1084" i="12"/>
  <c r="M1084" i="12"/>
  <c r="J965" i="12"/>
  <c r="K965" i="12"/>
  <c r="L965" i="12"/>
  <c r="M965" i="12"/>
  <c r="J1156" i="12"/>
  <c r="K1156" i="12"/>
  <c r="L1156" i="12"/>
  <c r="M1156" i="12"/>
  <c r="J334" i="12"/>
  <c r="K334" i="12"/>
  <c r="L334" i="12"/>
  <c r="M334" i="12"/>
  <c r="J333" i="12"/>
  <c r="K333" i="12"/>
  <c r="L333" i="12"/>
  <c r="M333" i="12"/>
  <c r="J1028" i="12"/>
  <c r="K1028" i="12"/>
  <c r="L1028" i="12"/>
  <c r="M1028" i="12"/>
  <c r="J1122" i="12"/>
  <c r="K1122" i="12"/>
  <c r="L1122" i="12"/>
  <c r="M1122" i="12"/>
  <c r="J63" i="12"/>
  <c r="K63" i="12"/>
  <c r="L63" i="12"/>
  <c r="M63" i="12"/>
  <c r="J710" i="12"/>
  <c r="K710" i="12"/>
  <c r="L710" i="12"/>
  <c r="M710" i="12"/>
  <c r="J945" i="12"/>
  <c r="K945" i="12"/>
  <c r="L945" i="12"/>
  <c r="M945" i="12"/>
  <c r="J904" i="12"/>
  <c r="K904" i="12"/>
  <c r="L904" i="12"/>
  <c r="M904" i="12"/>
  <c r="J125" i="12"/>
  <c r="K125" i="12"/>
  <c r="L125" i="12"/>
  <c r="M125" i="12"/>
  <c r="J927" i="12"/>
  <c r="K927" i="12"/>
  <c r="L927" i="12"/>
  <c r="M927" i="12"/>
  <c r="J829" i="12"/>
  <c r="K829" i="12"/>
  <c r="L829" i="12"/>
  <c r="M829" i="12"/>
  <c r="J949" i="12"/>
  <c r="K949" i="12"/>
  <c r="L949" i="12"/>
  <c r="M949" i="12"/>
  <c r="J834" i="12"/>
  <c r="K834" i="12"/>
  <c r="L834" i="12"/>
  <c r="M834" i="12"/>
  <c r="J340" i="12"/>
  <c r="K340" i="12"/>
  <c r="L340" i="12"/>
  <c r="M340" i="12"/>
  <c r="J877" i="12"/>
  <c r="K877" i="12"/>
  <c r="L877" i="12"/>
  <c r="M877" i="12"/>
  <c r="J567" i="12"/>
  <c r="K567" i="12"/>
  <c r="L567" i="12"/>
  <c r="M567" i="12"/>
  <c r="J769" i="12"/>
  <c r="K769" i="12"/>
  <c r="L769" i="12"/>
  <c r="M769" i="12"/>
  <c r="J762" i="12"/>
  <c r="K762" i="12"/>
  <c r="L762" i="12"/>
  <c r="M762" i="12"/>
  <c r="J1037" i="12"/>
  <c r="K1037" i="12"/>
  <c r="L1037" i="12"/>
  <c r="M1037" i="12"/>
  <c r="J849" i="12"/>
  <c r="K849" i="12"/>
  <c r="L849" i="12"/>
  <c r="M849" i="12"/>
  <c r="J1112" i="12"/>
  <c r="K1112" i="12"/>
  <c r="L1112" i="12"/>
  <c r="M1112" i="12"/>
  <c r="J97" i="12"/>
  <c r="K97" i="12"/>
  <c r="L97" i="12"/>
  <c r="M97" i="12"/>
  <c r="J1144" i="12"/>
  <c r="K1144" i="12"/>
  <c r="L1144" i="12"/>
  <c r="M1144" i="12"/>
  <c r="J568" i="12"/>
  <c r="K568" i="12"/>
  <c r="L568" i="12"/>
  <c r="M568" i="12"/>
  <c r="J95" i="12"/>
  <c r="K95" i="12"/>
  <c r="L95" i="12"/>
  <c r="M95" i="12"/>
  <c r="J605" i="12"/>
  <c r="K605" i="12"/>
  <c r="L605" i="12"/>
  <c r="M605" i="12"/>
  <c r="J243" i="12"/>
  <c r="K243" i="12"/>
  <c r="L243" i="12"/>
  <c r="M243" i="12"/>
  <c r="J198" i="12"/>
  <c r="K198" i="12"/>
  <c r="L198" i="12"/>
  <c r="M198" i="12"/>
  <c r="J455" i="12"/>
  <c r="K455" i="12"/>
  <c r="L455" i="12"/>
  <c r="M455" i="12"/>
  <c r="J112" i="12"/>
  <c r="K112" i="12"/>
  <c r="L112" i="12"/>
  <c r="M112" i="12"/>
  <c r="J614" i="12"/>
  <c r="K614" i="12"/>
  <c r="L614" i="12"/>
  <c r="M614" i="12"/>
  <c r="J525" i="12"/>
  <c r="K525" i="12"/>
  <c r="L525" i="12"/>
  <c r="M525" i="12"/>
  <c r="J189" i="12"/>
  <c r="K189" i="12"/>
  <c r="L189" i="12"/>
  <c r="M189" i="12"/>
  <c r="J661" i="12"/>
  <c r="K661" i="12"/>
  <c r="L661" i="12"/>
  <c r="M661" i="12"/>
  <c r="J426" i="12"/>
  <c r="K426" i="12"/>
  <c r="L426" i="12"/>
  <c r="M426" i="12"/>
  <c r="J68" i="12"/>
  <c r="K68" i="12"/>
  <c r="L68" i="12"/>
  <c r="M68" i="12"/>
  <c r="J190" i="12"/>
  <c r="K190" i="12"/>
  <c r="L190" i="12"/>
  <c r="M190" i="12"/>
  <c r="J1022" i="12"/>
  <c r="K1022" i="12"/>
  <c r="L1022" i="12"/>
  <c r="M1022" i="12"/>
  <c r="J1166" i="12"/>
  <c r="K1166" i="12"/>
  <c r="L1166" i="12"/>
  <c r="M1166" i="12"/>
  <c r="J681" i="12"/>
  <c r="K681" i="12"/>
  <c r="L681" i="12"/>
  <c r="M681" i="12"/>
  <c r="J1027" i="12"/>
  <c r="K1027" i="12"/>
  <c r="L1027" i="12"/>
  <c r="M1027" i="12"/>
  <c r="J307" i="12"/>
  <c r="K307" i="12"/>
  <c r="L307" i="12"/>
  <c r="M307" i="12"/>
  <c r="J951" i="12"/>
  <c r="K951" i="12"/>
  <c r="L951" i="12"/>
  <c r="M951" i="12"/>
  <c r="J477" i="12"/>
  <c r="K477" i="12"/>
  <c r="L477" i="12"/>
  <c r="M477" i="12"/>
  <c r="J966" i="12"/>
  <c r="K966" i="12"/>
  <c r="L966" i="12"/>
  <c r="M966" i="12"/>
  <c r="J615" i="12"/>
  <c r="K615" i="12"/>
  <c r="L615" i="12"/>
  <c r="M615" i="12"/>
  <c r="J1195" i="12"/>
  <c r="K1195" i="12"/>
  <c r="L1195" i="12"/>
  <c r="M1195" i="12"/>
  <c r="J474" i="12"/>
  <c r="K474" i="12"/>
  <c r="L474" i="12"/>
  <c r="M474" i="12"/>
  <c r="J737" i="12"/>
  <c r="K737" i="12"/>
  <c r="L737" i="12"/>
  <c r="M737" i="12"/>
  <c r="J911" i="12"/>
  <c r="K911" i="12"/>
  <c r="L911" i="12"/>
  <c r="M911" i="12"/>
  <c r="J559" i="12"/>
  <c r="K559" i="12"/>
  <c r="L559" i="12"/>
  <c r="M559" i="12"/>
  <c r="J256" i="12"/>
  <c r="K256" i="12"/>
  <c r="L256" i="12"/>
  <c r="M256" i="12"/>
  <c r="J413" i="12"/>
  <c r="K413" i="12"/>
  <c r="L413" i="12"/>
  <c r="M413" i="12"/>
  <c r="J952" i="12"/>
  <c r="K952" i="12"/>
  <c r="L952" i="12"/>
  <c r="M952" i="12"/>
  <c r="J141" i="12"/>
  <c r="K141" i="12"/>
  <c r="L141" i="12"/>
  <c r="M141" i="12"/>
  <c r="J1145" i="12"/>
  <c r="K1145" i="12"/>
  <c r="L1145" i="12"/>
  <c r="M1145" i="12"/>
  <c r="J727" i="12"/>
  <c r="K727" i="12"/>
  <c r="L727" i="12"/>
  <c r="M727" i="12"/>
  <c r="J524" i="12"/>
  <c r="K524" i="12"/>
  <c r="L524" i="12"/>
  <c r="M524" i="12"/>
  <c r="J421" i="12"/>
  <c r="K421" i="12"/>
  <c r="L421" i="12"/>
  <c r="M421" i="12"/>
  <c r="J375" i="12"/>
  <c r="K375" i="12"/>
  <c r="L375" i="12"/>
  <c r="M375" i="12"/>
  <c r="J943" i="12"/>
  <c r="K943" i="12"/>
  <c r="L943" i="12"/>
  <c r="M943" i="12"/>
  <c r="J934" i="12"/>
  <c r="K934" i="12"/>
  <c r="L934" i="12"/>
  <c r="M934" i="12"/>
  <c r="J749" i="12"/>
  <c r="K749" i="12"/>
  <c r="L749" i="12"/>
  <c r="M749" i="12"/>
  <c r="J509" i="12"/>
  <c r="K509" i="12"/>
  <c r="L509" i="12"/>
  <c r="M509" i="12"/>
  <c r="J22" i="12"/>
  <c r="K22" i="12"/>
  <c r="L22" i="12"/>
  <c r="M22" i="12"/>
  <c r="J1069" i="12"/>
  <c r="K1069" i="12"/>
  <c r="L1069" i="12"/>
  <c r="M1069" i="12"/>
  <c r="J526" i="12"/>
  <c r="K526" i="12"/>
  <c r="L526" i="12"/>
  <c r="M526" i="12"/>
  <c r="J457" i="12"/>
  <c r="K457" i="12"/>
  <c r="L457" i="12"/>
  <c r="M457" i="12"/>
  <c r="J707" i="12"/>
  <c r="K707" i="12"/>
  <c r="L707" i="12"/>
  <c r="M707" i="12"/>
  <c r="J690" i="12"/>
  <c r="K690" i="12"/>
  <c r="L690" i="12"/>
  <c r="M690" i="12"/>
  <c r="J478" i="12"/>
  <c r="K478" i="12"/>
  <c r="L478" i="12"/>
  <c r="M478" i="12"/>
  <c r="J1114" i="12"/>
  <c r="K1114" i="12"/>
  <c r="L1114" i="12"/>
  <c r="M1114" i="12"/>
  <c r="J898" i="12"/>
  <c r="K898" i="12"/>
  <c r="L898" i="12"/>
  <c r="M898" i="12"/>
  <c r="J593" i="12"/>
  <c r="K593" i="12"/>
  <c r="L593" i="12"/>
  <c r="M593" i="12"/>
  <c r="J669" i="12"/>
  <c r="K669" i="12"/>
  <c r="L669" i="12"/>
  <c r="M669" i="12"/>
  <c r="J674" i="12"/>
  <c r="K674" i="12"/>
  <c r="L674" i="12"/>
  <c r="M674" i="12"/>
  <c r="J148" i="12"/>
  <c r="K148" i="12"/>
  <c r="L148" i="12"/>
  <c r="M148" i="12"/>
  <c r="J251" i="12"/>
  <c r="K251" i="12"/>
  <c r="L251" i="12"/>
  <c r="M251" i="12"/>
  <c r="J1080" i="12"/>
  <c r="K1080" i="12"/>
  <c r="L1080" i="12"/>
  <c r="M1080" i="12"/>
  <c r="J729" i="12"/>
  <c r="K729" i="12"/>
  <c r="L729" i="12"/>
  <c r="M729" i="12"/>
  <c r="J449" i="12"/>
  <c r="K449" i="12"/>
  <c r="L449" i="12"/>
  <c r="M449" i="12"/>
  <c r="J515" i="12"/>
  <c r="K515" i="12"/>
  <c r="L515" i="12"/>
  <c r="M515" i="12"/>
  <c r="J1091" i="12"/>
  <c r="K1091" i="12"/>
  <c r="L1091" i="12"/>
  <c r="M1091" i="12"/>
  <c r="J733" i="12"/>
  <c r="K733" i="12"/>
  <c r="L733" i="12"/>
  <c r="M733" i="12"/>
  <c r="J175" i="12"/>
  <c r="K175" i="12"/>
  <c r="L175" i="12"/>
  <c r="M175" i="12"/>
  <c r="J486" i="12"/>
  <c r="K486" i="12"/>
  <c r="L486" i="12"/>
  <c r="M486" i="12"/>
  <c r="J1041" i="12"/>
  <c r="K1041" i="12"/>
  <c r="L1041" i="12"/>
  <c r="M1041" i="12"/>
  <c r="J562" i="12"/>
  <c r="K562" i="12"/>
  <c r="L562" i="12"/>
  <c r="M562" i="12"/>
  <c r="J925" i="12"/>
  <c r="K925" i="12"/>
  <c r="L925" i="12"/>
  <c r="M925" i="12"/>
  <c r="J479" i="12"/>
  <c r="K479" i="12"/>
  <c r="L479" i="12"/>
  <c r="M479" i="12"/>
  <c r="J183" i="12"/>
  <c r="K183" i="12"/>
  <c r="L183" i="12"/>
  <c r="M183" i="12"/>
  <c r="J15" i="12"/>
  <c r="K15" i="12"/>
  <c r="L15" i="12"/>
  <c r="M15" i="12"/>
  <c r="J721" i="12"/>
  <c r="K721" i="12"/>
  <c r="L721" i="12"/>
  <c r="M721" i="12"/>
  <c r="J166" i="12"/>
  <c r="K166" i="12"/>
  <c r="L166" i="12"/>
  <c r="M166" i="12"/>
  <c r="J1042" i="12"/>
  <c r="K1042" i="12"/>
  <c r="L1042" i="12"/>
  <c r="M1042" i="12"/>
  <c r="J468" i="12"/>
  <c r="K468" i="12"/>
  <c r="L468" i="12"/>
  <c r="M468" i="12"/>
  <c r="J406" i="12"/>
  <c r="K406" i="12"/>
  <c r="L406" i="12"/>
  <c r="M406" i="12"/>
  <c r="J1020" i="12"/>
  <c r="K1020" i="12"/>
  <c r="L1020" i="12"/>
  <c r="M1020" i="12"/>
  <c r="J676" i="12"/>
  <c r="K676" i="12"/>
  <c r="L676" i="12"/>
  <c r="M676" i="12"/>
  <c r="J56" i="12"/>
  <c r="K56" i="12"/>
  <c r="L56" i="12"/>
  <c r="M56" i="12"/>
  <c r="J372" i="12"/>
  <c r="K372" i="12"/>
  <c r="L372" i="12"/>
  <c r="M372" i="12"/>
  <c r="J25" i="12"/>
  <c r="K25" i="12"/>
  <c r="L25" i="12"/>
  <c r="M25" i="12"/>
  <c r="J1085" i="12"/>
  <c r="K1085" i="12"/>
  <c r="L1085" i="12"/>
  <c r="M1085" i="12"/>
  <c r="J226" i="12"/>
  <c r="K226" i="12"/>
  <c r="L226" i="12"/>
  <c r="M226" i="12"/>
  <c r="J272" i="12"/>
  <c r="K272" i="12"/>
  <c r="L272" i="12"/>
  <c r="M272" i="12"/>
  <c r="J862" i="12"/>
  <c r="K862" i="12"/>
  <c r="L862" i="12"/>
  <c r="M862" i="12"/>
  <c r="J646" i="12"/>
  <c r="K646" i="12"/>
  <c r="L646" i="12"/>
  <c r="M646" i="12"/>
  <c r="J714" i="12"/>
  <c r="K714" i="12"/>
  <c r="L714" i="12"/>
  <c r="M714" i="12"/>
  <c r="J113" i="12"/>
  <c r="K113" i="12"/>
  <c r="L113" i="12"/>
  <c r="M113" i="12"/>
  <c r="J319" i="12"/>
  <c r="K319" i="12"/>
  <c r="L319" i="12"/>
  <c r="M319" i="12"/>
  <c r="J909" i="12"/>
  <c r="K909" i="12"/>
  <c r="L909" i="12"/>
  <c r="M909" i="12"/>
  <c r="J302" i="12"/>
  <c r="K302" i="12"/>
  <c r="L302" i="12"/>
  <c r="M302" i="12"/>
  <c r="J491" i="12"/>
  <c r="K491" i="12"/>
  <c r="L491" i="12"/>
  <c r="M491" i="12"/>
  <c r="J606" i="12"/>
  <c r="K606" i="12"/>
  <c r="L606" i="12"/>
  <c r="M606" i="12"/>
  <c r="J1072" i="12"/>
  <c r="K1072" i="12"/>
  <c r="L1072" i="12"/>
  <c r="M1072" i="12"/>
  <c r="J380" i="12"/>
  <c r="K380" i="12"/>
  <c r="L380" i="12"/>
  <c r="M380" i="12"/>
  <c r="J60" i="12"/>
  <c r="K60" i="12"/>
  <c r="L60" i="12"/>
  <c r="M60" i="12"/>
  <c r="J906" i="12"/>
  <c r="K906" i="12"/>
  <c r="L906" i="12"/>
  <c r="M906" i="12"/>
  <c r="J1189" i="12"/>
  <c r="K1189" i="12"/>
  <c r="L1189" i="12"/>
  <c r="M1189" i="12"/>
  <c r="J1101" i="12"/>
  <c r="K1101" i="12"/>
  <c r="L1101" i="12"/>
  <c r="M1101" i="12"/>
  <c r="J147" i="12"/>
  <c r="K147" i="12"/>
  <c r="L147" i="12"/>
  <c r="M147" i="12"/>
  <c r="J173" i="12"/>
  <c r="K173" i="12"/>
  <c r="L173" i="12"/>
  <c r="M173" i="12"/>
</calcChain>
</file>

<file path=xl/sharedStrings.xml><?xml version="1.0" encoding="utf-8"?>
<sst xmlns="http://schemas.openxmlformats.org/spreadsheetml/2006/main" count="3609" uniqueCount="2576">
  <si>
    <t>Accession</t>
  </si>
  <si>
    <t>Peptides</t>
  </si>
  <si>
    <t>Score</t>
  </si>
  <si>
    <t>Fold</t>
  </si>
  <si>
    <t>Description</t>
  </si>
  <si>
    <t>Average Normalised Abundances</t>
  </si>
  <si>
    <t>PLEC_HUMAN</t>
  </si>
  <si>
    <t>134 (108)</t>
  </si>
  <si>
    <t>Plectin OS=Homo sapiens GN=PLEC PE=1 SV=3</t>
  </si>
  <si>
    <t>FLNA_HUMAN</t>
  </si>
  <si>
    <t>92 (73)</t>
  </si>
  <si>
    <t>Filamin-A OS=Homo sapiens GN=FLNA PE=1 SV=4</t>
  </si>
  <si>
    <t>AHNK_HUMAN</t>
  </si>
  <si>
    <t>91 (76)</t>
  </si>
  <si>
    <t>Neuroblast differentiation-associated protein AHNAK OS=Homo sapiens GN=AHNAK PE=1 SV=2</t>
  </si>
  <si>
    <t>COCA1_HUMAN</t>
  </si>
  <si>
    <t>64 (55)</t>
  </si>
  <si>
    <t>Collagen alpha-1(XII) chain OS=Homo sapiens GN=COL12A1 PE=1 SV=2</t>
  </si>
  <si>
    <t>TLN1_HUMAN</t>
  </si>
  <si>
    <t>69 (55)</t>
  </si>
  <si>
    <t>Talin-1 OS=Homo sapiens GN=TLN1 PE=1 SV=3</t>
  </si>
  <si>
    <t>MYH9_HUMAN</t>
  </si>
  <si>
    <t>61 (40)</t>
  </si>
  <si>
    <t>Myosin-9 OS=Homo sapiens GN=MYH9 PE=1 SV=4</t>
  </si>
  <si>
    <t>FLNB_HUMAN</t>
  </si>
  <si>
    <t>49 (35)</t>
  </si>
  <si>
    <t>Filamin-B OS=Homo sapiens GN=FLNB PE=1 SV=2</t>
  </si>
  <si>
    <t>FINC_HUMAN</t>
  </si>
  <si>
    <t>49 (46)</t>
  </si>
  <si>
    <t>Fibronectin OS=Homo sapiens GN=FN1 PE=1 SV=4</t>
  </si>
  <si>
    <t>KPYM_HUMAN</t>
  </si>
  <si>
    <t>29 (25)</t>
  </si>
  <si>
    <t>Pyruvate kinase PKM OS=Homo sapiens GN=PKM PE=1 SV=4</t>
  </si>
  <si>
    <t>ENOA_HUMAN</t>
  </si>
  <si>
    <t>26 (18)</t>
  </si>
  <si>
    <t>Alpha-enolase OS=Homo sapiens GN=ENO1 PE=1 SV=2</t>
  </si>
  <si>
    <t>VIME_HUMAN</t>
  </si>
  <si>
    <t>37 (25)</t>
  </si>
  <si>
    <t>Vimentin OS=Homo sapiens GN=VIM PE=1 SV=4</t>
  </si>
  <si>
    <t>SPTN1_HUMAN</t>
  </si>
  <si>
    <t>51 (41)</t>
  </si>
  <si>
    <t>Spectrin alpha chain, non-erythrocytic 1 OS=Homo sapiens GN=SPTAN1 PE=1 SV=3</t>
  </si>
  <si>
    <t>VINC_HUMAN</t>
  </si>
  <si>
    <t>40 (33)</t>
  </si>
  <si>
    <t>Vinculin OS=Homo sapiens GN=VCL PE=1 SV=4</t>
  </si>
  <si>
    <t>MYH11_HUMAN</t>
  </si>
  <si>
    <t>42 (25)</t>
  </si>
  <si>
    <t>Myosin-11 OS=Homo sapiens GN=MYH11 PE=1 SV=3</t>
  </si>
  <si>
    <t>ACTB_HUMAN</t>
  </si>
  <si>
    <t>24 (1)</t>
  </si>
  <si>
    <t>Actin, cytoplasmic 1 OS=Homo sapiens GN=ACTB PE=1 SV=1</t>
  </si>
  <si>
    <t>CH60_HUMAN</t>
  </si>
  <si>
    <t>26 (21)</t>
  </si>
  <si>
    <t>60 kDa heat shock protein, mitochondrial OS=Homo sapiens GN=HSPD1 PE=1 SV=2</t>
  </si>
  <si>
    <t>CLH1_HUMAN</t>
  </si>
  <si>
    <t>41 (28)</t>
  </si>
  <si>
    <t>Clathrin heavy chain 1 OS=Homo sapiens GN=CLTC PE=1 SV=5</t>
  </si>
  <si>
    <t>ACTN4_HUMAN</t>
  </si>
  <si>
    <t>37 (23)</t>
  </si>
  <si>
    <t>Alpha-actinin-4 OS=Homo sapiens GN=ACTN4 PE=1 SV=2</t>
  </si>
  <si>
    <t>TERA_HUMAN</t>
  </si>
  <si>
    <t>31 (28)</t>
  </si>
  <si>
    <t>Transitional endoplasmic reticulum ATPase OS=Homo sapiens GN=VCP PE=1 SV=4</t>
  </si>
  <si>
    <t>EF2_HUMAN</t>
  </si>
  <si>
    <t>31 (29)</t>
  </si>
  <si>
    <t>Elongation factor 2 OS=Homo sapiens GN=EEF2 PE=1 SV=4</t>
  </si>
  <si>
    <t>IQGA1_HUMAN</t>
  </si>
  <si>
    <t>35 (28)</t>
  </si>
  <si>
    <t>Ras GTPase-activating-like protein IQGAP1 OS=Homo sapiens GN=IQGAP1 PE=1 SV=1</t>
  </si>
  <si>
    <t>UBA1_HUMAN</t>
  </si>
  <si>
    <t>33 (29)</t>
  </si>
  <si>
    <t>Ubiquitin-like modifier-activating enzyme 1 OS=Homo sapiens GN=UBA1 PE=1 SV=3</t>
  </si>
  <si>
    <t>K2C8_HUMAN</t>
  </si>
  <si>
    <t>26 (17)</t>
  </si>
  <si>
    <t>Keratin, type II cytoskeletal 8 OS=Homo sapiens GN=KRT8 PE=1 SV=7</t>
  </si>
  <si>
    <t>ACTN1_HUMAN</t>
  </si>
  <si>
    <t>30 (14)</t>
  </si>
  <si>
    <t>Alpha-actinin-1 OS=Homo sapiens GN=ACTN1 PE=1 SV=2</t>
  </si>
  <si>
    <t>CO6A3_HUMAN</t>
  </si>
  <si>
    <t>37 (34)</t>
  </si>
  <si>
    <t>Collagen alpha-3(VI) chain OS=Homo sapiens GN=COL6A3 PE=1 SV=5</t>
  </si>
  <si>
    <t>DYHC1_HUMAN</t>
  </si>
  <si>
    <t>46 (40)</t>
  </si>
  <si>
    <t>Cytoplasmic dynein 1 heavy chain 1 OS=Homo sapiens GN=DYNC1H1 PE=1 SV=5</t>
  </si>
  <si>
    <t>G3P_HUMAN</t>
  </si>
  <si>
    <t>16 (12)</t>
  </si>
  <si>
    <t>Glyceraldehyde-3-phosphate dehydrogenase OS=Homo sapiens GN=GAPDH PE=1 SV=3</t>
  </si>
  <si>
    <t>RRBP1_HUMAN</t>
  </si>
  <si>
    <t>30 (25)</t>
  </si>
  <si>
    <t>Ribosome-binding protein 1 OS=Homo sapiens GN=RRBP1 PE=1 SV=4</t>
  </si>
  <si>
    <t>ANXA2_HUMAN</t>
  </si>
  <si>
    <t>24 (7)</t>
  </si>
  <si>
    <t>Annexin A2 OS=Homo sapiens GN=ANXA2 PE=1 SV=2</t>
  </si>
  <si>
    <t>HS71A_HUMAN</t>
  </si>
  <si>
    <t>24 (10)</t>
  </si>
  <si>
    <t>Heat shock 70 kDa protein 1A OS=Homo sapiens GN=HSPA1A PE=1 SV=1</t>
  </si>
  <si>
    <t>PDIA1_HUMAN</t>
  </si>
  <si>
    <t>24 (23)</t>
  </si>
  <si>
    <t>Protein disulfide-isomerase OS=Homo sapiens GN=P4HB PE=1 SV=3</t>
  </si>
  <si>
    <t>TBA1C_HUMAN</t>
  </si>
  <si>
    <t>19 (2)</t>
  </si>
  <si>
    <t>Tubulin alpha-1C chain OS=Homo sapiens GN=TUBA1C PE=1 SV=1</t>
  </si>
  <si>
    <t>MOES_HUMAN</t>
  </si>
  <si>
    <t>25 (15)</t>
  </si>
  <si>
    <t>Moesin OS=Homo sapiens GN=MSN PE=1 SV=3</t>
  </si>
  <si>
    <t>ANXA5_HUMAN</t>
  </si>
  <si>
    <t>19 (16)</t>
  </si>
  <si>
    <t>Annexin A5 OS=Homo sapiens GN=ANXA5 PE=1 SV=2</t>
  </si>
  <si>
    <t>SPTB2_HUMAN</t>
  </si>
  <si>
    <t>Spectrin beta chain, non-erythrocytic 1 OS=Homo sapiens GN=SPTBN1 PE=1 SV=2</t>
  </si>
  <si>
    <t>TBA4A_HUMAN</t>
  </si>
  <si>
    <t>17 (2)</t>
  </si>
  <si>
    <t>Tubulin alpha-4A chain OS=Homo sapiens GN=TUBA4A PE=1 SV=1</t>
  </si>
  <si>
    <t>K2C1_HUMAN</t>
  </si>
  <si>
    <t>21 (16)</t>
  </si>
  <si>
    <t>Keratin, type II cytoskeletal 1 OS=Homo sapiens GN=KRT1 PE=1 SV=6</t>
  </si>
  <si>
    <t>K1C19_HUMAN</t>
  </si>
  <si>
    <t>21 (12)</t>
  </si>
  <si>
    <t>Keratin, type I cytoskeletal 19 OS=Homo sapiens GN=KRT19 PE=1 SV=4</t>
  </si>
  <si>
    <t>TPIS_HUMAN</t>
  </si>
  <si>
    <t>15 (14)</t>
  </si>
  <si>
    <t>Triosephosphate isomerase OS=Homo sapiens GN=TPI1 PE=1 SV=3</t>
  </si>
  <si>
    <t>COEA1_HUMAN</t>
  </si>
  <si>
    <t>28 (23)</t>
  </si>
  <si>
    <t>Collagen alpha-1(XIV) chain OS=Homo sapiens GN=COL14A1 PE=1 SV=3</t>
  </si>
  <si>
    <t>HBB_HUMAN</t>
  </si>
  <si>
    <t>11 (4)</t>
  </si>
  <si>
    <t>Hemoglobin subunit beta OS=Homo sapiens GN=HBB PE=1 SV=2</t>
  </si>
  <si>
    <t>PDIA3_HUMAN</t>
  </si>
  <si>
    <t>20 (20)</t>
  </si>
  <si>
    <t>Protein disulfide-isomerase A3 OS=Homo sapiens GN=PDIA3 PE=1 SV=4</t>
  </si>
  <si>
    <t>K2C7_HUMAN</t>
  </si>
  <si>
    <t>21 (10)</t>
  </si>
  <si>
    <t>Keratin, type II cytoskeletal 7 OS=Homo sapiens GN=KRT7 PE=1 SV=5</t>
  </si>
  <si>
    <t>ANXA1_HUMAN</t>
  </si>
  <si>
    <t>19 (19)</t>
  </si>
  <si>
    <t>Annexin A1 OS=Homo sapiens GN=ANXA1 PE=1 SV=2</t>
  </si>
  <si>
    <t>1433Z_HUMAN</t>
  </si>
  <si>
    <t>14 (11)</t>
  </si>
  <si>
    <t>14-3-3 protein zeta/delta OS=Homo sapiens GN=YWHAZ PE=1 SV=1</t>
  </si>
  <si>
    <t>LDHA_HUMAN</t>
  </si>
  <si>
    <t>20 (16)</t>
  </si>
  <si>
    <t>L-lactate dehydrogenase A chain OS=Homo sapiens GN=LDHA PE=1 SV=2</t>
  </si>
  <si>
    <t>HSP74_HUMAN</t>
  </si>
  <si>
    <t>24 (21)</t>
  </si>
  <si>
    <t>Heat shock 70 kDa protein 4 OS=Homo sapiens GN=HSPA4 PE=1 SV=4</t>
  </si>
  <si>
    <t>NUCL_HUMAN</t>
  </si>
  <si>
    <t>19 (17)</t>
  </si>
  <si>
    <t>Nucleolin OS=Homo sapiens GN=NCL PE=1 SV=3</t>
  </si>
  <si>
    <t>A2MG_HUMAN</t>
  </si>
  <si>
    <t>25 (21)</t>
  </si>
  <si>
    <t>Alpha-2-macroglobulin OS=Homo sapiens GN=A2M PE=1 SV=3</t>
  </si>
  <si>
    <t>EPIPL_HUMAN</t>
  </si>
  <si>
    <t>30 (21)</t>
  </si>
  <si>
    <t>Epiplakin OS=Homo sapiens GN=EPPK1 PE=1 SV=2</t>
  </si>
  <si>
    <t>PLSL_HUMAN</t>
  </si>
  <si>
    <t>24 (18)</t>
  </si>
  <si>
    <t>Plastin-2 OS=Homo sapiens GN=LCP1 PE=1 SV=6</t>
  </si>
  <si>
    <t>ANXA6_HUMAN</t>
  </si>
  <si>
    <t>26 (24)</t>
  </si>
  <si>
    <t>Annexin A6 OS=Homo sapiens GN=ANXA6 PE=1 SV=3</t>
  </si>
  <si>
    <t>CFAH_HUMAN</t>
  </si>
  <si>
    <t>24 (20)</t>
  </si>
  <si>
    <t>Complement factor H OS=Homo sapiens GN=CFH PE=1 SV=4</t>
  </si>
  <si>
    <t>K1C18_HUMAN</t>
  </si>
  <si>
    <t>18 (12)</t>
  </si>
  <si>
    <t>Keratin, type I cytoskeletal 18 OS=Homo sapiens GN=KRT18 PE=1 SV=2</t>
  </si>
  <si>
    <t>14 (5)</t>
  </si>
  <si>
    <t>EZRI_HUMAN</t>
  </si>
  <si>
    <t>23 (10)</t>
  </si>
  <si>
    <t>Ezrin OS=Homo sapiens GN=EZR PE=1 SV=4</t>
  </si>
  <si>
    <t>TSP2_HUMAN</t>
  </si>
  <si>
    <t>Thrombospondin-2 OS=Homo sapiens GN=THBS2 PE=1 SV=2</t>
  </si>
  <si>
    <t>APOB_HUMAN</t>
  </si>
  <si>
    <t>31 (22)</t>
  </si>
  <si>
    <t>Apolipoprotein B-100 OS=Homo sapiens GN=APOB PE=1 SV=2</t>
  </si>
  <si>
    <t>AMPL_HUMAN</t>
  </si>
  <si>
    <t>16 (13)</t>
  </si>
  <si>
    <t>Cytosol aminopeptidase OS=Homo sapiens GN=LAP3 PE=1 SV=3</t>
  </si>
  <si>
    <t>FLNC_HUMAN</t>
  </si>
  <si>
    <t>Filamin-C OS=Homo sapiens GN=FLNC PE=1 SV=3</t>
  </si>
  <si>
    <t>TPM4_HUMAN</t>
  </si>
  <si>
    <t>19 (6)</t>
  </si>
  <si>
    <t>Tropomyosin alpha-4 chain OS=Homo sapiens GN=TPM4 PE=1 SV=3</t>
  </si>
  <si>
    <t>FIBB_HUMAN</t>
  </si>
  <si>
    <t>18 (16)</t>
  </si>
  <si>
    <t>Fibrinogen beta chain OS=Homo sapiens GN=FGB PE=1 SV=2</t>
  </si>
  <si>
    <t>HBD_HUMAN</t>
  </si>
  <si>
    <t>11 (5)</t>
  </si>
  <si>
    <t>Hemoglobin subunit delta OS=Homo sapiens GN=HBD PE=1 SV=2</t>
  </si>
  <si>
    <t>ACON_HUMAN</t>
  </si>
  <si>
    <t>18 (14)</t>
  </si>
  <si>
    <t>Aconitate hydratase, mitochondrial OS=Homo sapiens GN=ACO2 PE=1 SV=2</t>
  </si>
  <si>
    <t>TSP1_HUMAN</t>
  </si>
  <si>
    <t>18 (15)</t>
  </si>
  <si>
    <t>Thrombospondin-1 OS=Homo sapiens GN=THBS1 PE=1 SV=2</t>
  </si>
  <si>
    <t>MDHM_HUMAN</t>
  </si>
  <si>
    <t>15 (11)</t>
  </si>
  <si>
    <t>Malate dehydrogenase, mitochondrial OS=Homo sapiens GN=MDH2 PE=1 SV=3</t>
  </si>
  <si>
    <t>CALD1_HUMAN</t>
  </si>
  <si>
    <t>20 (17)</t>
  </si>
  <si>
    <t>Caldesmon OS=Homo sapiens GN=CALD1 PE=1 SV=3</t>
  </si>
  <si>
    <t>G6PI_HUMAN</t>
  </si>
  <si>
    <t>Glucose-6-phosphate isomerase OS=Homo sapiens GN=GPI PE=1 SV=4</t>
  </si>
  <si>
    <t>K22E_HUMAN</t>
  </si>
  <si>
    <t>16 (8)</t>
  </si>
  <si>
    <t>Keratin, type II cytoskeletal 2 epidermal OS=Homo sapiens GN=KRT2 PE=1 SV=2</t>
  </si>
  <si>
    <t>LDHB_HUMAN</t>
  </si>
  <si>
    <t>L-lactate dehydrogenase B chain OS=Homo sapiens GN=LDHB PE=1 SV=2</t>
  </si>
  <si>
    <t>CERU_HUMAN</t>
  </si>
  <si>
    <t>17 (17)</t>
  </si>
  <si>
    <t>Ceruloplasmin OS=Homo sapiens GN=CP PE=1 SV=1</t>
  </si>
  <si>
    <t>AT1A1_HUMAN</t>
  </si>
  <si>
    <t>18 (8)</t>
  </si>
  <si>
    <t>Sodium/potassium-transporting ATPase subunit alpha-1 OS=Homo sapiens GN=ATP1A1 PE=1 SV=1</t>
  </si>
  <si>
    <t>TKT_HUMAN</t>
  </si>
  <si>
    <t>19 (15)</t>
  </si>
  <si>
    <t>Transketolase OS=Homo sapiens GN=TKT PE=1 SV=3</t>
  </si>
  <si>
    <t>CALR_HUMAN</t>
  </si>
  <si>
    <t>Calreticulin OS=Homo sapiens GN=CALR PE=1 SV=1</t>
  </si>
  <si>
    <t>DPYL3_HUMAN</t>
  </si>
  <si>
    <t>Dihydropyrimidinase-related protein 3 OS=Homo sapiens GN=DPYSL3 PE=1 SV=1</t>
  </si>
  <si>
    <t>ECHA_HUMAN</t>
  </si>
  <si>
    <t>16 (14)</t>
  </si>
  <si>
    <t>Trifunctional enzyme subunit alpha, mitochondrial OS=Homo sapiens GN=HADHA PE=1 SV=2</t>
  </si>
  <si>
    <t>LPPRC_HUMAN</t>
  </si>
  <si>
    <t>Leucine-rich PPR motif-containing protein, mitochondrial OS=Homo sapiens GN=LRPPRC PE=1 SV=3</t>
  </si>
  <si>
    <t>TAGL2_HUMAN</t>
  </si>
  <si>
    <t>13 (11)</t>
  </si>
  <si>
    <t>Transgelin-2 OS=Homo sapiens GN=TAGLN2 PE=1 SV=3</t>
  </si>
  <si>
    <t>AT2A2_HUMAN</t>
  </si>
  <si>
    <t>16 (6)</t>
  </si>
  <si>
    <t>Sarcoplasmic/endoplasmic reticulum calcium ATPase 2 OS=Homo sapiens GN=ATP2A2 PE=1 SV=1</t>
  </si>
  <si>
    <t>FBN1_HUMAN</t>
  </si>
  <si>
    <t>21 (18)</t>
  </si>
  <si>
    <t>Fibrillin-1 OS=Homo sapiens GN=FBN1 PE=1 SV=3</t>
  </si>
  <si>
    <t>PGM1_HUMAN</t>
  </si>
  <si>
    <t>18 (18)</t>
  </si>
  <si>
    <t>Phosphoglucomutase-1 OS=Homo sapiens GN=PGM1 PE=1 SV=3</t>
  </si>
  <si>
    <t>1433B_HUMAN</t>
  </si>
  <si>
    <t>12 (7)</t>
  </si>
  <si>
    <t>14-3-3 protein beta/alpha OS=Homo sapiens GN=YWHAB PE=1 SV=3</t>
  </si>
  <si>
    <t>GDIB_HUMAN</t>
  </si>
  <si>
    <t>20 (13)</t>
  </si>
  <si>
    <t>Rab GDP dissociation inhibitor beta OS=Homo sapiens GN=GDI2 PE=1 SV=2</t>
  </si>
  <si>
    <t>1433T_HUMAN</t>
  </si>
  <si>
    <t>15 (10)</t>
  </si>
  <si>
    <t>14-3-3 protein theta OS=Homo sapiens GN=YWHAQ PE=1 SV=1</t>
  </si>
  <si>
    <t>IGHA1_HUMAN</t>
  </si>
  <si>
    <t>13 (4)</t>
  </si>
  <si>
    <t>Ig alpha-1 chain C region OS=Homo sapiens GN=IGHA1 PE=1 SV=2</t>
  </si>
  <si>
    <t>STIP1_HUMAN</t>
  </si>
  <si>
    <t>15 (13)</t>
  </si>
  <si>
    <t>Stress-induced-phosphoprotein 1 OS=Homo sapiens GN=STIP1 PE=1 SV=1</t>
  </si>
  <si>
    <t>K1C9_HUMAN</t>
  </si>
  <si>
    <t>14 (12)</t>
  </si>
  <si>
    <t>Keratin, type I cytoskeletal 9 OS=Homo sapiens GN=KRT9 PE=1 SV=3</t>
  </si>
  <si>
    <t>DPYL2_HUMAN</t>
  </si>
  <si>
    <t>16 (11)</t>
  </si>
  <si>
    <t>Dihydropyrimidinase-related protein 2 OS=Homo sapiens GN=DPYSL2 PE=1 SV=1</t>
  </si>
  <si>
    <t>COF1_HUMAN</t>
  </si>
  <si>
    <t>11 (7)</t>
  </si>
  <si>
    <t>Cofilin-1 OS=Homo sapiens GN=CFL1 PE=1 SV=3</t>
  </si>
  <si>
    <t>15 (12)</t>
  </si>
  <si>
    <t>VDAC1_HUMAN</t>
  </si>
  <si>
    <t>13 (12)</t>
  </si>
  <si>
    <t>Voltage-dependent anion-selective channel protein 1 OS=Homo sapiens GN=VDAC1 PE=1 SV=2</t>
  </si>
  <si>
    <t>SERPH_HUMAN</t>
  </si>
  <si>
    <t>14 (13)</t>
  </si>
  <si>
    <t>Serpin H1 OS=Homo sapiens GN=SERPINH1 PE=1 SV=2</t>
  </si>
  <si>
    <t>PDIA6_HUMAN</t>
  </si>
  <si>
    <t>12 (11)</t>
  </si>
  <si>
    <t>Protein disulfide-isomerase A6 OS=Homo sapiens GN=PDIA6 PE=1 SV=1</t>
  </si>
  <si>
    <t>SYEP_HUMAN</t>
  </si>
  <si>
    <t>18 (13)</t>
  </si>
  <si>
    <t>Bifunctional glutamate/proline--tRNA ligase OS=Homo sapiens GN=EPRS PE=1 SV=5</t>
  </si>
  <si>
    <t>DDX5_HUMAN</t>
  </si>
  <si>
    <t>Probable ATP-dependent RNA helicase DDX5 OS=Homo sapiens GN=DDX5 PE=1 SV=1</t>
  </si>
  <si>
    <t>GSTP1_HUMAN</t>
  </si>
  <si>
    <t>10 (10)</t>
  </si>
  <si>
    <t>Glutathione S-transferase P OS=Homo sapiens GN=GSTP1 PE=1 SV=2</t>
  </si>
  <si>
    <t>TPM1_HUMAN</t>
  </si>
  <si>
    <t>18 (3)</t>
  </si>
  <si>
    <t>Tropomyosin alpha-1 chain OS=Homo sapiens GN=TPM1 PE=1 SV=2</t>
  </si>
  <si>
    <t>PSA_HUMAN</t>
  </si>
  <si>
    <t>18 (9)</t>
  </si>
  <si>
    <t>Puromycin-sensitive aminopeptidase OS=Homo sapiens GN=NPEPPS PE=1 SV=2</t>
  </si>
  <si>
    <t>K1C10_HUMAN</t>
  </si>
  <si>
    <t>13 (7)</t>
  </si>
  <si>
    <t>Keratin, type I cytoskeletal 10 OS=Homo sapiens GN=KRT10 PE=1 SV=6</t>
  </si>
  <si>
    <t>PLST_HUMAN</t>
  </si>
  <si>
    <t>18 (11)</t>
  </si>
  <si>
    <t>Plastin-3 OS=Homo sapiens GN=PLS3 PE=1 SV=4</t>
  </si>
  <si>
    <t>PPIA_HUMAN</t>
  </si>
  <si>
    <t>12 (8)</t>
  </si>
  <si>
    <t>Peptidyl-prolyl cis-trans isomerase A OS=Homo sapiens GN=PPIA PE=1 SV=2</t>
  </si>
  <si>
    <t>GBLP_HUMAN</t>
  </si>
  <si>
    <t>Guanine nucleotide-binding protein subunit beta-2-like 1 OS=Homo sapiens GN=GNB2L1 PE=1 SV=3</t>
  </si>
  <si>
    <t>CFAB_HUMAN</t>
  </si>
  <si>
    <t>Complement factor B OS=Homo sapiens GN=CFB PE=1 SV=2</t>
  </si>
  <si>
    <t>TPM2_HUMAN</t>
  </si>
  <si>
    <t>15 (2)</t>
  </si>
  <si>
    <t>Tropomyosin beta chain OS=Homo sapiens GN=TPM2 PE=1 SV=1</t>
  </si>
  <si>
    <t>FIBG_HUMAN</t>
  </si>
  <si>
    <t>Fibrinogen gamma chain OS=Homo sapiens GN=FGG PE=1 SV=3</t>
  </si>
  <si>
    <t>BCAM_HUMAN</t>
  </si>
  <si>
    <t>Basal cell adhesion molecule OS=Homo sapiens GN=BCAM PE=1 SV=2</t>
  </si>
  <si>
    <t>PCBP1_HUMAN</t>
  </si>
  <si>
    <t>11 (6)</t>
  </si>
  <si>
    <t>Poly(rC)-binding protein 1 OS=Homo sapiens GN=PCBP1 PE=1 SV=2</t>
  </si>
  <si>
    <t>FBLN1_HUMAN</t>
  </si>
  <si>
    <t>12 (12)</t>
  </si>
  <si>
    <t>Fibulin-1 OS=Homo sapiens GN=FBLN1 PE=1 SV=4</t>
  </si>
  <si>
    <t>XRCC6_HUMAN</t>
  </si>
  <si>
    <t>X-ray repair cross-complementing protein 6 OS=Homo sapiens GN=XRCC6 PE=1 SV=2</t>
  </si>
  <si>
    <t>POSTN_HUMAN</t>
  </si>
  <si>
    <t>Periostin OS=Homo sapiens GN=POSTN PE=1 SV=2</t>
  </si>
  <si>
    <t>VTDB_HUMAN</t>
  </si>
  <si>
    <t>Vitamin D-binding protein OS=Homo sapiens GN=GC PE=1 SV=1</t>
  </si>
  <si>
    <t>TAGL_HUMAN</t>
  </si>
  <si>
    <t>Transgelin OS=Homo sapiens GN=TAGLN PE=1 SV=4</t>
  </si>
  <si>
    <t>KCRB_HUMAN</t>
  </si>
  <si>
    <t>11 (10)</t>
  </si>
  <si>
    <t>Creatine kinase B-type OS=Homo sapiens GN=CKB PE=1 SV=1</t>
  </si>
  <si>
    <t>AIFM1_HUMAN</t>
  </si>
  <si>
    <t>Apoptosis-inducing factor 1, mitochondrial OS=Homo sapiens GN=AIFM1 PE=1 SV=1</t>
  </si>
  <si>
    <t>HNRL2_HUMAN</t>
  </si>
  <si>
    <t>16 (15)</t>
  </si>
  <si>
    <t>Heterogeneous nuclear ribonucleoprotein U-like protein 2 OS=Homo sapiens GN=HNRNPUL2 PE=1 SV=1</t>
  </si>
  <si>
    <t>XRCC5_HUMAN</t>
  </si>
  <si>
    <t>X-ray repair cross-complementing protein 5 OS=Homo sapiens GN=XRCC5 PE=1 SV=3</t>
  </si>
  <si>
    <t>PROF1_HUMAN</t>
  </si>
  <si>
    <t>8 (7)</t>
  </si>
  <si>
    <t>Profilin-1 OS=Homo sapiens GN=PFN1 PE=1 SV=2</t>
  </si>
  <si>
    <t>HEMO_HUMAN</t>
  </si>
  <si>
    <t>13 (13)</t>
  </si>
  <si>
    <t>Hemopexin OS=Homo sapiens GN=HPX PE=1 SV=2</t>
  </si>
  <si>
    <t>GELS_HUMAN</t>
  </si>
  <si>
    <t>Gelsolin OS=Homo sapiens GN=GSN PE=1 SV=1</t>
  </si>
  <si>
    <t>AEBP1_HUMAN</t>
  </si>
  <si>
    <t>Adipocyte enhancer-binding protein 1 OS=Homo sapiens GN=AEBP1 PE=1 SV=1</t>
  </si>
  <si>
    <t>CAN1_HUMAN</t>
  </si>
  <si>
    <t>Calpain-1 catalytic subunit OS=Homo sapiens GN=CAPN1 PE=1 SV=1</t>
  </si>
  <si>
    <t>IGKC_HUMAN</t>
  </si>
  <si>
    <t>6 (5)</t>
  </si>
  <si>
    <t>Ig kappa chain C region OS=Homo sapiens GN=IGKC PE=1 SV=1</t>
  </si>
  <si>
    <t>HXK1_HUMAN</t>
  </si>
  <si>
    <t>Hexokinase-1 OS=Homo sapiens GN=HK1 PE=1 SV=3</t>
  </si>
  <si>
    <t>TPM3_HUMAN</t>
  </si>
  <si>
    <t>17 (3)</t>
  </si>
  <si>
    <t>Tropomyosin alpha-3 chain OS=Homo sapiens GN=TPM3 PE=1 SV=2</t>
  </si>
  <si>
    <t>AACT_HUMAN</t>
  </si>
  <si>
    <t>11 (9)</t>
  </si>
  <si>
    <t>Alpha-1-antichymotrypsin OS=Homo sapiens GN=SERPINA3 PE=1 SV=2</t>
  </si>
  <si>
    <t>PPIB_HUMAN</t>
  </si>
  <si>
    <t>Peptidyl-prolyl cis-trans isomerase B OS=Homo sapiens GN=PPIB PE=1 SV=2</t>
  </si>
  <si>
    <t>DESM_HUMAN</t>
  </si>
  <si>
    <t>14 (3)</t>
  </si>
  <si>
    <t>Desmin OS=Homo sapiens GN=DES PE=1 SV=3</t>
  </si>
  <si>
    <t>SAHH_HUMAN</t>
  </si>
  <si>
    <t>12 (9)</t>
  </si>
  <si>
    <t>Adenosylhomocysteinase OS=Homo sapiens GN=AHCY PE=1 SV=4</t>
  </si>
  <si>
    <t>DX39B_HUMAN</t>
  </si>
  <si>
    <t>12 (4)</t>
  </si>
  <si>
    <t>Spliceosome RNA helicase DDX39B OS=Homo sapiens GN=DDX39B PE=1 SV=1</t>
  </si>
  <si>
    <t>K1C17_HUMAN</t>
  </si>
  <si>
    <t>11 (1)</t>
  </si>
  <si>
    <t>Keratin, type I cytoskeletal 17 OS=Homo sapiens GN=KRT17 PE=1 SV=2</t>
  </si>
  <si>
    <t>HNRPQ_HUMAN</t>
  </si>
  <si>
    <t>Heterogeneous nuclear ribonucleoprotein Q OS=Homo sapiens GN=SYNCRIP PE=1 SV=2</t>
  </si>
  <si>
    <t>XPO2_HUMAN</t>
  </si>
  <si>
    <t>Exportin-2 OS=Homo sapiens GN=CSE1L PE=1 SV=3</t>
  </si>
  <si>
    <t>NPM_HUMAN</t>
  </si>
  <si>
    <t>9 (7)</t>
  </si>
  <si>
    <t>Nucleophosmin OS=Homo sapiens GN=NPM1 PE=1 SV=2</t>
  </si>
  <si>
    <t>EFTU_HUMAN</t>
  </si>
  <si>
    <t>Elongation factor Tu, mitochondrial OS=Homo sapiens GN=TUFM PE=1 SV=2</t>
  </si>
  <si>
    <t>PGAM1_HUMAN</t>
  </si>
  <si>
    <t>Phosphoglycerate mutase 1 OS=Homo sapiens GN=PGAM1 PE=1 SV=2</t>
  </si>
  <si>
    <t>ADT2_HUMAN</t>
  </si>
  <si>
    <t>ADP/ATP translocase 2 OS=Homo sapiens GN=SLC25A5 PE=1 SV=7</t>
  </si>
  <si>
    <t>TENA_HUMAN</t>
  </si>
  <si>
    <t>Tenascin OS=Homo sapiens GN=TNC PE=1 SV=3</t>
  </si>
  <si>
    <t>CAP1_HUMAN</t>
  </si>
  <si>
    <t>11 (11)</t>
  </si>
  <si>
    <t>Adenylyl cyclase-associated protein 1 OS=Homo sapiens GN=CAP1 PE=1 SV=5</t>
  </si>
  <si>
    <t>COPA_HUMAN</t>
  </si>
  <si>
    <t>Coatomer subunit alpha OS=Homo sapiens GN=COPA PE=1 SV=2</t>
  </si>
  <si>
    <t>1433F_HUMAN</t>
  </si>
  <si>
    <t>14-3-3 protein eta OS=Homo sapiens GN=YWHAH PE=1 SV=4</t>
  </si>
  <si>
    <t>IGHA2_HUMAN</t>
  </si>
  <si>
    <t>11 (2)</t>
  </si>
  <si>
    <t>Ig alpha-2 chain C region OS=Homo sapiens GN=IGHA2 PE=1 SV=3</t>
  </si>
  <si>
    <t>HBA_HUMAN</t>
  </si>
  <si>
    <t>Hemoglobin subunit alpha OS=Homo sapiens GN=HBA1 PE=1 SV=2</t>
  </si>
  <si>
    <t>PRDX2_HUMAN</t>
  </si>
  <si>
    <t>9 (8)</t>
  </si>
  <si>
    <t>Peroxiredoxin-2 OS=Homo sapiens GN=PRDX2 PE=1 SV=5</t>
  </si>
  <si>
    <t>ITB1_HUMAN</t>
  </si>
  <si>
    <t>Integrin beta-1 OS=Homo sapiens GN=ITGB1 PE=1 SV=2</t>
  </si>
  <si>
    <t>MVP_HUMAN</t>
  </si>
  <si>
    <t>Major vault protein OS=Homo sapiens GN=MVP PE=1 SV=4</t>
  </si>
  <si>
    <t>LEG1_HUMAN</t>
  </si>
  <si>
    <t>Galectin-1 OS=Homo sapiens GN=LGALS1 PE=1 SV=2</t>
  </si>
  <si>
    <t>TFR1_HUMAN</t>
  </si>
  <si>
    <t>Transferrin receptor protein 1 OS=Homo sapiens GN=TFRC PE=1 SV=2</t>
  </si>
  <si>
    <t>RSSA_HUMAN</t>
  </si>
  <si>
    <t>40S ribosomal protein SA OS=Homo sapiens GN=RPSA PE=1 SV=4</t>
  </si>
  <si>
    <t>1A02_HUMAN</t>
  </si>
  <si>
    <t>HLA class I histocompatibility antigen, A-2 alpha chain OS=Homo sapiens GN=HLA-A PE=1 SV=1</t>
  </si>
  <si>
    <t>HNRH2_HUMAN</t>
  </si>
  <si>
    <t>Heterogeneous nuclear ribonucleoprotein H2 OS=Homo sapiens GN=HNRNPH2 PE=1 SV=1</t>
  </si>
  <si>
    <t>SYAC_HUMAN</t>
  </si>
  <si>
    <t>13 (10)</t>
  </si>
  <si>
    <t>Alanine--tRNA ligase, cytoplasmic OS=Homo sapiens GN=AARS PE=1 SV=2</t>
  </si>
  <si>
    <t>6PGD_HUMAN</t>
  </si>
  <si>
    <t>10 (7)</t>
  </si>
  <si>
    <t>6-phosphogluconate dehydrogenase, decarboxylating OS=Homo sapiens GN=PGD PE=1 SV=3</t>
  </si>
  <si>
    <t>1433G_HUMAN</t>
  </si>
  <si>
    <t>10 (5)</t>
  </si>
  <si>
    <t>14-3-3 protein gamma OS=Homo sapiens GN=YWHAG PE=1 SV=2</t>
  </si>
  <si>
    <t>PEPL_HUMAN</t>
  </si>
  <si>
    <t>Periplakin OS=Homo sapiens GN=PPL PE=1 SV=4</t>
  </si>
  <si>
    <t>CNDP2_HUMAN</t>
  </si>
  <si>
    <t>Cytosolic non-specific dipeptidase OS=Homo sapiens GN=CNDP2 PE=1 SV=2</t>
  </si>
  <si>
    <t>IGHG2_HUMAN</t>
  </si>
  <si>
    <t>10 (3)</t>
  </si>
  <si>
    <t>Ig gamma-2 chain C region OS=Homo sapiens GN=IGHG2 PE=1 SV=2</t>
  </si>
  <si>
    <t>CLIC1_HUMAN</t>
  </si>
  <si>
    <t>Chloride intracellular channel protein 1 OS=Homo sapiens GN=CLIC1 PE=1 SV=4</t>
  </si>
  <si>
    <t>DDX3X_HUMAN</t>
  </si>
  <si>
    <t>13 (3)</t>
  </si>
  <si>
    <t>ATP-dependent RNA helicase DDX3X OS=Homo sapiens GN=DDX3X PE=1 SV=3</t>
  </si>
  <si>
    <t>2AAA_HUMAN</t>
  </si>
  <si>
    <t>12 (6)</t>
  </si>
  <si>
    <t>Serine/threonine-protein phosphatase 2A 65 kDa regulatory subunit A alpha isoform OS=Homo sapiens GN=PPP2R1A PE=1 SV=4</t>
  </si>
  <si>
    <t>PEBP1_HUMAN</t>
  </si>
  <si>
    <t>9 (9)</t>
  </si>
  <si>
    <t>Phosphatidylethanolamine-binding protein 1 OS=Homo sapiens GN=PEBP1 PE=1 SV=3</t>
  </si>
  <si>
    <t>IGHG4_HUMAN</t>
  </si>
  <si>
    <t>8 (2)</t>
  </si>
  <si>
    <t>Ig gamma-4 chain C region OS=Homo sapiens GN=IGHG4 PE=1 SV=1</t>
  </si>
  <si>
    <t>APOE_HUMAN</t>
  </si>
  <si>
    <t>Apolipoprotein E OS=Homo sapiens GN=APOE PE=1 SV=1</t>
  </si>
  <si>
    <t>MYH14_HUMAN</t>
  </si>
  <si>
    <t>12 (2)</t>
  </si>
  <si>
    <t>Myosin-14 OS=Homo sapiens GN=MYH14 PE=1 SV=2</t>
  </si>
  <si>
    <t>MDHC_HUMAN</t>
  </si>
  <si>
    <t>Malate dehydrogenase, cytoplasmic OS=Homo sapiens GN=MDH1 PE=1 SV=4</t>
  </si>
  <si>
    <t>SPON1_HUMAN</t>
  </si>
  <si>
    <t>Spondin-1 OS=Homo sapiens GN=SPON1 PE=1 SV=2</t>
  </si>
  <si>
    <t>ARP3_HUMAN</t>
  </si>
  <si>
    <t>Actin-related protein 3 OS=Homo sapiens GN=ACTR3 PE=1 SV=3</t>
  </si>
  <si>
    <t>FSCN1_HUMAN</t>
  </si>
  <si>
    <t>Fascin OS=Homo sapiens GN=FSCN1 PE=1 SV=3</t>
  </si>
  <si>
    <t>IGHG3_HUMAN</t>
  </si>
  <si>
    <t>10 (1)</t>
  </si>
  <si>
    <t>Ig gamma-3 chain C region OS=Homo sapiens GN=IGHG3 PE=1 SV=2</t>
  </si>
  <si>
    <t>IF4A2_HUMAN</t>
  </si>
  <si>
    <t>Eukaryotic initiation factor 4A-II OS=Homo sapiens GN=EIF4A2 PE=1 SV=2</t>
  </si>
  <si>
    <t>CTNA1_HUMAN</t>
  </si>
  <si>
    <t>Catenin alpha-1 OS=Homo sapiens GN=CTNNA1 PE=1 SV=1</t>
  </si>
  <si>
    <t>F13A_HUMAN</t>
  </si>
  <si>
    <t>Coagulation factor XIII A chain OS=Homo sapiens GN=F13A1 PE=1 SV=4</t>
  </si>
  <si>
    <t>RAB1B_HUMAN</t>
  </si>
  <si>
    <t>9 (2)</t>
  </si>
  <si>
    <t>Ras-related protein Rab-1B OS=Homo sapiens GN=RAB1B PE=1 SV=1</t>
  </si>
  <si>
    <t>MYOF_HUMAN</t>
  </si>
  <si>
    <t>Myoferlin OS=Homo sapiens GN=MYOF PE=1 SV=1</t>
  </si>
  <si>
    <t>PCBP2_HUMAN</t>
  </si>
  <si>
    <t>9 (3)</t>
  </si>
  <si>
    <t>Poly(rC)-binding protein 2 OS=Homo sapiens GN=PCBP2 PE=1 SV=1</t>
  </si>
  <si>
    <t>PGBM_HUMAN</t>
  </si>
  <si>
    <t>Basement membrane-specific heparan sulfate proteoglycan core protein OS=Homo sapiens GN=HSPG2 PE=1 SV=4</t>
  </si>
  <si>
    <t>TCPE_HUMAN</t>
  </si>
  <si>
    <t>T-complex protein 1 subunit epsilon OS=Homo sapiens GN=CCT5 PE=1 SV=1</t>
  </si>
  <si>
    <t>PSME1_HUMAN</t>
  </si>
  <si>
    <t>10 (8)</t>
  </si>
  <si>
    <t>Proteasome activator complex subunit 1 OS=Homo sapiens GN=PSME1 PE=1 SV=1</t>
  </si>
  <si>
    <t>RL7_HUMAN</t>
  </si>
  <si>
    <t>13 (9)</t>
  </si>
  <si>
    <t>60S ribosomal protein L7 OS=Homo sapiens GN=RPL7 PE=1 SV=1</t>
  </si>
  <si>
    <t>TALDO_HUMAN</t>
  </si>
  <si>
    <t>Transaldolase OS=Homo sapiens GN=TALDO1 PE=1 SV=2</t>
  </si>
  <si>
    <t>PARK7_HUMAN</t>
  </si>
  <si>
    <t>10 (9)</t>
  </si>
  <si>
    <t>Protein deglycase DJ-1 OS=Homo sapiens GN=PARK7 PE=1 SV=2</t>
  </si>
  <si>
    <t>PGS2_HUMAN</t>
  </si>
  <si>
    <t>Decorin OS=Homo sapiens GN=DCN PE=1 SV=1</t>
  </si>
  <si>
    <t>SAP_HUMAN</t>
  </si>
  <si>
    <t>Prosaposin OS=Homo sapiens GN=PSAP PE=1 SV=2</t>
  </si>
  <si>
    <t>PTBP1_HUMAN</t>
  </si>
  <si>
    <t>Polypyrimidine tract-binding protein 1 OS=Homo sapiens GN=PTBP1 PE=1 SV=1</t>
  </si>
  <si>
    <t>CH10_HUMAN</t>
  </si>
  <si>
    <t>10 kDa heat shock protein, mitochondrial OS=Homo sapiens GN=HSPE1 PE=1 SV=2</t>
  </si>
  <si>
    <t>RLA0_HUMAN</t>
  </si>
  <si>
    <t>60S acidic ribosomal protein P0 OS=Homo sapiens GN=RPLP0 PE=1 SV=1</t>
  </si>
  <si>
    <t>AN32A_HUMAN</t>
  </si>
  <si>
    <t>8 (3)</t>
  </si>
  <si>
    <t>Acidic leucine-rich nuclear phosphoprotein 32 family member A OS=Homo sapiens GN=ANP32A PE=1 SV=1</t>
  </si>
  <si>
    <t>PDCD4_HUMAN</t>
  </si>
  <si>
    <t>Programmed cell death protein 4 OS=Homo sapiens GN=PDCD4 PE=1 SV=2</t>
  </si>
  <si>
    <t>RL12_HUMAN</t>
  </si>
  <si>
    <t>7 (5)</t>
  </si>
  <si>
    <t>60S ribosomal protein L12 OS=Homo sapiens GN=RPL12 PE=1 SV=1</t>
  </si>
  <si>
    <t>ML12A_HUMAN</t>
  </si>
  <si>
    <t>6 (2)</t>
  </si>
  <si>
    <t>Myosin regulatory light chain 12A OS=Homo sapiens GN=MYL12A PE=1 SV=2</t>
  </si>
  <si>
    <t>RS3A_HUMAN</t>
  </si>
  <si>
    <t>40S ribosomal protein S3a OS=Homo sapiens GN=RPS3A PE=1 SV=2</t>
  </si>
  <si>
    <t>MYL9_HUMAN</t>
  </si>
  <si>
    <t>Myosin regulatory light polypeptide 9 OS=Homo sapiens GN=MYL9 PE=1 SV=4</t>
  </si>
  <si>
    <t>CATA_HUMAN</t>
  </si>
  <si>
    <t>Catalase OS=Homo sapiens GN=CAT PE=1 SV=3</t>
  </si>
  <si>
    <t>RS2_HUMAN</t>
  </si>
  <si>
    <t>40S ribosomal protein S2 OS=Homo sapiens GN=RPS2 PE=1 SV=2</t>
  </si>
  <si>
    <t>ANXA7_HUMAN</t>
  </si>
  <si>
    <t>Annexin A7 OS=Homo sapiens GN=ANXA7 PE=1 SV=3</t>
  </si>
  <si>
    <t>LAMC1_HUMAN</t>
  </si>
  <si>
    <t>Laminin subunit gamma-1 OS=Homo sapiens GN=LAMC1 PE=1 SV=3</t>
  </si>
  <si>
    <t>P4HA1_HUMAN</t>
  </si>
  <si>
    <t>Prolyl 4-hydroxylase subunit alpha-1 OS=Homo sapiens GN=P4HA1 PE=1 SV=2</t>
  </si>
  <si>
    <t>MYL6_HUMAN</t>
  </si>
  <si>
    <t>7 (3)</t>
  </si>
  <si>
    <t>Myosin light polypeptide 6 OS=Homo sapiens GN=MYL6 PE=1 SV=2</t>
  </si>
  <si>
    <t>ADT1_HUMAN</t>
  </si>
  <si>
    <t>9 (1)</t>
  </si>
  <si>
    <t>ADP/ATP translocase 1 OS=Homo sapiens GN=SLC25A4 PE=1 SV=4</t>
  </si>
  <si>
    <t>FCGBP_HUMAN</t>
  </si>
  <si>
    <t>IgGFc-binding protein OS=Homo sapiens GN=FCGBP PE=1 SV=3</t>
  </si>
  <si>
    <t>C4BPA_HUMAN</t>
  </si>
  <si>
    <t>C4b-binding protein alpha chain OS=Homo sapiens GN=C4BPA PE=1 SV=2</t>
  </si>
  <si>
    <t>CAPG_HUMAN</t>
  </si>
  <si>
    <t>7 (7)</t>
  </si>
  <si>
    <t>Macrophage-capping protein OS=Homo sapiens GN=CAPG PE=1 SV=2</t>
  </si>
  <si>
    <t>OST48_HUMAN</t>
  </si>
  <si>
    <t>Dolichyl-diphosphooligosaccharide--protein glycosyltransferase 48 kDa subunit OS=Homo sapiens GN=DDOST PE=1 SV=4</t>
  </si>
  <si>
    <t>USO1_HUMAN</t>
  </si>
  <si>
    <t>General vesicular transport factor p115 OS=Homo sapiens GN=USO1 PE=1 SV=2</t>
  </si>
  <si>
    <t>YBOX1_HUMAN</t>
  </si>
  <si>
    <t>Nuclease-sensitive element-binding protein 1 OS=Homo sapiens GN=YBX1 PE=1 SV=3</t>
  </si>
  <si>
    <t>SAMH1_HUMAN</t>
  </si>
  <si>
    <t>Deoxynucleoside triphosphate triphosphohydrolase SAMHD1 OS=Homo sapiens GN=SAMHD1 PE=1 SV=2</t>
  </si>
  <si>
    <t>PRDX5_HUMAN</t>
  </si>
  <si>
    <t>Peroxiredoxin-5, mitochondrial OS=Homo sapiens GN=PRDX5 PE=1 SV=4</t>
  </si>
  <si>
    <t>RAB7A_HUMAN</t>
  </si>
  <si>
    <t>Ras-related protein Rab-7a OS=Homo sapiens GN=RAB7A PE=1 SV=1</t>
  </si>
  <si>
    <t>GPDM_HUMAN</t>
  </si>
  <si>
    <t>Glycerol-3-phosphate dehydrogenase, mitochondrial OS=Homo sapiens GN=GPD2 PE=1 SV=3</t>
  </si>
  <si>
    <t>FUBP1_HUMAN</t>
  </si>
  <si>
    <t>Far upstream element-binding protein 1 OS=Homo sapiens GN=FUBP1 PE=1 SV=3</t>
  </si>
  <si>
    <t>SYWC_HUMAN</t>
  </si>
  <si>
    <t>8 (6)</t>
  </si>
  <si>
    <t>Tryptophan--tRNA ligase, cytoplasmic OS=Homo sapiens GN=WARS PE=1 SV=2</t>
  </si>
  <si>
    <t>A1AG1_HUMAN</t>
  </si>
  <si>
    <t>Alpha-1-acid glycoprotein 1 OS=Homo sapiens GN=ORM1 PE=1 SV=1</t>
  </si>
  <si>
    <t>SEPT7_HUMAN</t>
  </si>
  <si>
    <t>Septin-7 OS=Homo sapiens GN=SEPT7 PE=1 SV=2</t>
  </si>
  <si>
    <t>IGHM_HUMAN</t>
  </si>
  <si>
    <t>Ig mu chain C region OS=Homo sapiens GN=IGHM PE=1 SV=3</t>
  </si>
  <si>
    <t>PABP1_HUMAN</t>
  </si>
  <si>
    <t>12 (1)</t>
  </si>
  <si>
    <t>Polyadenylate-binding protein 1 OS=Homo sapiens GN=PABPC1 PE=1 SV=2</t>
  </si>
  <si>
    <t>PML_HUMAN</t>
  </si>
  <si>
    <t>Protein PML OS=Homo sapiens GN=PML PE=1 SV=3</t>
  </si>
  <si>
    <t>CLUS_HUMAN</t>
  </si>
  <si>
    <t>Clusterin OS=Homo sapiens GN=CLU PE=1 SV=1</t>
  </si>
  <si>
    <t>LA_HUMAN</t>
  </si>
  <si>
    <t>Lupus La protein OS=Homo sapiens GN=SSB PE=1 SV=2</t>
  </si>
  <si>
    <t>DHE3_HUMAN</t>
  </si>
  <si>
    <t>9 (5)</t>
  </si>
  <si>
    <t>Glutamate dehydrogenase 1, mitochondrial OS=Homo sapiens GN=GLUD1 PE=1 SV=2</t>
  </si>
  <si>
    <t>C1QBP_HUMAN</t>
  </si>
  <si>
    <t>6 (6)</t>
  </si>
  <si>
    <t>Complement component 1 Q subcomponent-binding protein, mitochondrial OS=Homo sapiens GN=C1QBP PE=1 SV=1</t>
  </si>
  <si>
    <t>PSME2_HUMAN</t>
  </si>
  <si>
    <t>Proteasome activator complex subunit 2 OS=Homo sapiens GN=PSME2 PE=1 SV=4</t>
  </si>
  <si>
    <t>GDIA_HUMAN</t>
  </si>
  <si>
    <t>Rab GDP dissociation inhibitor alpha OS=Homo sapiens GN=GDI1 PE=1 SV=2</t>
  </si>
  <si>
    <t>AL9A1_HUMAN</t>
  </si>
  <si>
    <t>4-trimethylaminobutyraldehyde dehydrogenase OS=Homo sapiens GN=ALDH9A1 PE=1 SV=3</t>
  </si>
  <si>
    <t>NDRG1_HUMAN</t>
  </si>
  <si>
    <t>8 (8)</t>
  </si>
  <si>
    <t>Protein NDRG1 OS=Homo sapiens GN=NDRG1 PE=1 SV=1</t>
  </si>
  <si>
    <t>PDC6I_HUMAN</t>
  </si>
  <si>
    <t>12 (10)</t>
  </si>
  <si>
    <t>Programmed cell death 6-interacting protein OS=Homo sapiens GN=PDCD6IP PE=1 SV=1</t>
  </si>
  <si>
    <t>HPTR_HUMAN</t>
  </si>
  <si>
    <t>8 (1)</t>
  </si>
  <si>
    <t>Haptoglobin-related protein OS=Homo sapiens GN=HPR PE=2 SV=2</t>
  </si>
  <si>
    <t>U5S1_HUMAN</t>
  </si>
  <si>
    <t>116 kDa U5 small nuclear ribonucleoprotein component OS=Homo sapiens GN=EFTUD2 PE=1 SV=1</t>
  </si>
  <si>
    <t>LUM_HUMAN</t>
  </si>
  <si>
    <t>Lumican OS=Homo sapiens GN=LUM PE=1 SV=2</t>
  </si>
  <si>
    <t>PHB_HUMAN</t>
  </si>
  <si>
    <t>Prohibitin OS=Homo sapiens GN=PHB PE=1 SV=1</t>
  </si>
  <si>
    <t>GLYM_HUMAN</t>
  </si>
  <si>
    <t>Serine hydroxymethyltransferase, mitochondrial OS=Homo sapiens GN=SHMT2 PE=1 SV=3</t>
  </si>
  <si>
    <t>11 (8)</t>
  </si>
  <si>
    <t>PGS1_HUMAN</t>
  </si>
  <si>
    <t>7 (6)</t>
  </si>
  <si>
    <t>Biglycan OS=Homo sapiens GN=BGN PE=1 SV=2</t>
  </si>
  <si>
    <t>FAS_HUMAN</t>
  </si>
  <si>
    <t>Fatty acid synthase OS=Homo sapiens GN=FASN PE=1 SV=3</t>
  </si>
  <si>
    <t>SUCB2_HUMAN</t>
  </si>
  <si>
    <t>Succinyl-CoA ligase [GDP-forming] subunit beta, mitochondrial OS=Homo sapiens GN=SUCLG2 PE=1 SV=2</t>
  </si>
  <si>
    <t>HYEP_HUMAN</t>
  </si>
  <si>
    <t>Epoxide hydrolase 1 OS=Homo sapiens GN=EPHX1 PE=1 SV=1</t>
  </si>
  <si>
    <t>PSA5_HUMAN</t>
  </si>
  <si>
    <t>Proteasome subunit alpha type-5 OS=Homo sapiens GN=PSMA5 PE=1 SV=3</t>
  </si>
  <si>
    <t>CAPZB_HUMAN</t>
  </si>
  <si>
    <t>F-actin-capping protein subunit beta OS=Homo sapiens GN=CAPZB PE=1 SV=4</t>
  </si>
  <si>
    <t>PTMA_HUMAN</t>
  </si>
  <si>
    <t>3 (3)</t>
  </si>
  <si>
    <t>Prothymosin alpha OS=Homo sapiens GN=PTMA PE=1 SV=2</t>
  </si>
  <si>
    <t>IDHP_HUMAN</t>
  </si>
  <si>
    <t>Isocitrate dehydrogenase [NADP], mitochondrial OS=Homo sapiens GN=IDH2 PE=1 SV=2</t>
  </si>
  <si>
    <t>AATM_HUMAN</t>
  </si>
  <si>
    <t>Aspartate aminotransferase, mitochondrial OS=Homo sapiens GN=GOT2 PE=1 SV=3</t>
  </si>
  <si>
    <t>KCD12_HUMAN</t>
  </si>
  <si>
    <t>9 (6)</t>
  </si>
  <si>
    <t>BTB/POZ domain-containing protein KCTD12 OS=Homo sapiens GN=KCTD12 PE=1 SV=1</t>
  </si>
  <si>
    <t>SFPQ_HUMAN</t>
  </si>
  <si>
    <t>Splicing factor, proline- and glutamine-rich OS=Homo sapiens GN=SFPQ PE=1 SV=2</t>
  </si>
  <si>
    <t>SYNC_HUMAN</t>
  </si>
  <si>
    <t>Asparagine--tRNA ligase, cytoplasmic OS=Homo sapiens GN=NARS PE=1 SV=1</t>
  </si>
  <si>
    <t>MX1_HUMAN</t>
  </si>
  <si>
    <t>Interferon-induced GTP-binding protein Mx1 OS=Homo sapiens GN=MX1 PE=1 SV=4</t>
  </si>
  <si>
    <t>ERO1A_HUMAN</t>
  </si>
  <si>
    <t>ERO1-like protein alpha OS=Homo sapiens GN=ERO1A PE=1 SV=2</t>
  </si>
  <si>
    <t>IF5A1_HUMAN</t>
  </si>
  <si>
    <t>7 (1)</t>
  </si>
  <si>
    <t>Eukaryotic translation initiation factor 5A-1 OS=Homo sapiens GN=EIF5A PE=1 SV=2</t>
  </si>
  <si>
    <t>MYLK_HUMAN</t>
  </si>
  <si>
    <t>Myosin light chain kinase, smooth muscle OS=Homo sapiens GN=MYLK PE=1 SV=4</t>
  </si>
  <si>
    <t>OTUB1_HUMAN</t>
  </si>
  <si>
    <t>Ubiquitin thioesterase OTUB1 OS=Homo sapiens GN=OTUB1 PE=1 SV=2</t>
  </si>
  <si>
    <t>H4_HUMAN</t>
  </si>
  <si>
    <t>Histone H4 OS=Homo sapiens GN=HIST1H4A PE=1 SV=2</t>
  </si>
  <si>
    <t>HS105_HUMAN</t>
  </si>
  <si>
    <t>Heat shock protein 105 kDa OS=Homo sapiens GN=HSPH1 PE=1 SV=1</t>
  </si>
  <si>
    <t>DECR_HUMAN</t>
  </si>
  <si>
    <t>2,4-dienoyl-CoA reductase, mitochondrial OS=Homo sapiens GN=DECR1 PE=1 SV=1</t>
  </si>
  <si>
    <t>GNAI2_HUMAN</t>
  </si>
  <si>
    <t>Guanine nucleotide-binding protein G(i) subunit alpha-2 OS=Homo sapiens GN=GNAI2 PE=1 SV=3</t>
  </si>
  <si>
    <t>PUR9_HUMAN</t>
  </si>
  <si>
    <t>Bifunctional purine biosynthesis protein PURH OS=Homo sapiens GN=ATIC PE=1 SV=3</t>
  </si>
  <si>
    <t>MUC2_HUMAN</t>
  </si>
  <si>
    <t>Mucin-2 OS=Homo sapiens GN=MUC2 PE=1 SV=2</t>
  </si>
  <si>
    <t>PUR6_HUMAN</t>
  </si>
  <si>
    <t>Multifunctional protein ADE2 OS=Homo sapiens GN=PAICS PE=1 SV=3</t>
  </si>
  <si>
    <t>MPCP_HUMAN</t>
  </si>
  <si>
    <t>Phosphate carrier protein, mitochondrial OS=Homo sapiens GN=SLC25A3 PE=1 SV=2</t>
  </si>
  <si>
    <t>FBLN2_HUMAN</t>
  </si>
  <si>
    <t>Fibulin-2 OS=Homo sapiens GN=FBLN2 PE=1 SV=2</t>
  </si>
  <si>
    <t>UGDH_HUMAN</t>
  </si>
  <si>
    <t>UDP-glucose 6-dehydrogenase OS=Homo sapiens GN=UGDH PE=1 SV=1</t>
  </si>
  <si>
    <t>ITIH2_HUMAN</t>
  </si>
  <si>
    <t>Inter-alpha-trypsin inhibitor heavy chain H2 OS=Homo sapiens GN=ITIH2 PE=1 SV=2</t>
  </si>
  <si>
    <t>ECHM_HUMAN</t>
  </si>
  <si>
    <t>Enoyl-CoA hydratase, mitochondrial OS=Homo sapiens GN=ECHS1 PE=1 SV=4</t>
  </si>
  <si>
    <t>U520_HUMAN</t>
  </si>
  <si>
    <t>U5 small nuclear ribonucleoprotein 200 kDa helicase OS=Homo sapiens GN=SNRNP200 PE=1 SV=2</t>
  </si>
  <si>
    <t>ITB2_HUMAN</t>
  </si>
  <si>
    <t>Integrin beta-2 OS=Homo sapiens GN=ITGB2 PE=1 SV=2</t>
  </si>
  <si>
    <t>IF16_HUMAN</t>
  </si>
  <si>
    <t>Gamma-interferon-inducible protein 16 OS=Homo sapiens GN=IFI16 PE=1 SV=3</t>
  </si>
  <si>
    <t>CSRP1_HUMAN</t>
  </si>
  <si>
    <t>Cysteine and glycine-rich protein 1 OS=Homo sapiens GN=CSRP1 PE=1 SV=3</t>
  </si>
  <si>
    <t>TYPH_HUMAN</t>
  </si>
  <si>
    <t>Thymidine phosphorylase OS=Homo sapiens GN=TYMP PE=1 SV=2</t>
  </si>
  <si>
    <t>RHOA_HUMAN</t>
  </si>
  <si>
    <t>Transforming protein RhoA OS=Homo sapiens GN=RHOA PE=1 SV=1</t>
  </si>
  <si>
    <t>VAT1_HUMAN</t>
  </si>
  <si>
    <t>Synaptic vesicle membrane protein VAT-1 homolog OS=Homo sapiens GN=VAT1 PE=1 SV=2</t>
  </si>
  <si>
    <t>RABP2_HUMAN</t>
  </si>
  <si>
    <t>6 (4)</t>
  </si>
  <si>
    <t>Cellular retinoic acid-binding protein 2 OS=Homo sapiens GN=CRABP2 PE=1 SV=2</t>
  </si>
  <si>
    <t>PSA6_HUMAN</t>
  </si>
  <si>
    <t>Proteasome subunit alpha type-6 OS=Homo sapiens GN=PSMA6 PE=1 SV=1</t>
  </si>
  <si>
    <t>DAF_HUMAN</t>
  </si>
  <si>
    <t>Complement decay-accelerating factor OS=Homo sapiens GN=CD55 PE=1 SV=4</t>
  </si>
  <si>
    <t>FBLN3_HUMAN</t>
  </si>
  <si>
    <t>EGF-containing fibulin-like extracellular matrix protein 1 OS=Homo sapiens GN=EFEMP1 PE=1 SV=2</t>
  </si>
  <si>
    <t>NDKA_HUMAN</t>
  </si>
  <si>
    <t>Nucleoside diphosphate kinase A OS=Homo sapiens GN=NME1 PE=1 SV=1</t>
  </si>
  <si>
    <t>APOH_HUMAN</t>
  </si>
  <si>
    <t>Beta-2-glycoprotein 1 OS=Homo sapiens GN=APOH PE=1 SV=3</t>
  </si>
  <si>
    <t>MARCS_HUMAN</t>
  </si>
  <si>
    <t>Myristoylated alanine-rich C-kinase substrate OS=Homo sapiens GN=MARCKS PE=1 SV=4</t>
  </si>
  <si>
    <t>CALM_HUMAN</t>
  </si>
  <si>
    <t>Calmodulin OS=Homo sapiens GN=CALM1 PE=1 SV=2</t>
  </si>
  <si>
    <t>SERA_HUMAN</t>
  </si>
  <si>
    <t>D-3-phosphoglycerate dehydrogenase OS=Homo sapiens GN=PHGDH PE=1 SV=4</t>
  </si>
  <si>
    <t>ECH1_HUMAN</t>
  </si>
  <si>
    <t>Delta(3,5)-Delta(2,4)-dienoyl-CoA isomerase, mitochondrial OS=Homo sapiens GN=ECH1 PE=1 SV=2</t>
  </si>
  <si>
    <t>STT3A_HUMAN</t>
  </si>
  <si>
    <t>Dolichyl-diphosphooligosaccharide--protein glycosyltransferase subunit STT3A OS=Homo sapiens GN=STT3A PE=1 SV=2</t>
  </si>
  <si>
    <t>PRDX3_HUMAN</t>
  </si>
  <si>
    <t>Thioredoxin-dependent peroxide reductase, mitochondrial OS=Homo sapiens GN=PRDX3 PE=1 SV=3</t>
  </si>
  <si>
    <t>SC31A_HUMAN</t>
  </si>
  <si>
    <t>Protein transport protein Sec31A OS=Homo sapiens GN=SEC31A PE=1 SV=3</t>
  </si>
  <si>
    <t>SDHA_HUMAN</t>
  </si>
  <si>
    <t>Succinate dehydrogenase [ubiquinone] flavoprotein subunit, mitochondrial OS=Homo sapiens GN=SDHA PE=1 SV=2</t>
  </si>
  <si>
    <t>PCBP3_HUMAN</t>
  </si>
  <si>
    <t>6 (1)</t>
  </si>
  <si>
    <t>Poly(rC)-binding protein 3 OS=Homo sapiens GN=PCBP3 PE=2 SV=2</t>
  </si>
  <si>
    <t>HYOU1_HUMAN</t>
  </si>
  <si>
    <t>Hypoxia up-regulated protein 1 OS=Homo sapiens GN=HYOU1 PE=1 SV=1</t>
  </si>
  <si>
    <t>CALB2_HUMAN</t>
  </si>
  <si>
    <t>7 (4)</t>
  </si>
  <si>
    <t>Calretinin OS=Homo sapiens GN=CALB2 PE=2 SV=2</t>
  </si>
  <si>
    <t>ANXA3_HUMAN</t>
  </si>
  <si>
    <t>Annexin A3 OS=Homo sapiens GN=ANXA3 PE=1 SV=3</t>
  </si>
  <si>
    <t>FUS_HUMAN</t>
  </si>
  <si>
    <t>6 (3)</t>
  </si>
  <si>
    <t>RNA-binding protein FUS OS=Homo sapiens GN=FUS PE=1 SV=1</t>
  </si>
  <si>
    <t>KAD2_HUMAN</t>
  </si>
  <si>
    <t>Adenylate kinase 2, mitochondrial OS=Homo sapiens GN=AK2 PE=1 SV=2</t>
  </si>
  <si>
    <t>CD44_HUMAN</t>
  </si>
  <si>
    <t>5 (5)</t>
  </si>
  <si>
    <t>CD44 antigen OS=Homo sapiens GN=CD44 PE=1 SV=3</t>
  </si>
  <si>
    <t>PSA1_HUMAN</t>
  </si>
  <si>
    <t>8 (5)</t>
  </si>
  <si>
    <t>Proteasome subunit alpha type-1 OS=Homo sapiens GN=PSMA1 PE=1 SV=1</t>
  </si>
  <si>
    <t>CO9_HUMAN</t>
  </si>
  <si>
    <t>Complement component C9 OS=Homo sapiens GN=C9 PE=1 SV=2</t>
  </si>
  <si>
    <t>NIBL1_HUMAN</t>
  </si>
  <si>
    <t>Niban-like protein 1 OS=Homo sapiens GN=FAM129B PE=1 SV=3</t>
  </si>
  <si>
    <t>IC1_HUMAN</t>
  </si>
  <si>
    <t>5 (4)</t>
  </si>
  <si>
    <t>Plasma protease C1 inhibitor OS=Homo sapiens GN=SERPING1 PE=1 SV=2</t>
  </si>
  <si>
    <t>LRP1_HUMAN</t>
  </si>
  <si>
    <t>Prolow-density lipoprotein receptor-related protein 1 OS=Homo sapiens GN=LRP1 PE=1 SV=2</t>
  </si>
  <si>
    <t>THRB_HUMAN</t>
  </si>
  <si>
    <t>Prothrombin OS=Homo sapiens GN=F2 PE=1 SV=2</t>
  </si>
  <si>
    <t>CTNB1_HUMAN</t>
  </si>
  <si>
    <t>Catenin beta-1 OS=Homo sapiens GN=CTNNB1 PE=1 SV=1</t>
  </si>
  <si>
    <t>AK1A1_HUMAN</t>
  </si>
  <si>
    <t>Alcohol dehydrogenase [NADP(+)] OS=Homo sapiens GN=AKR1A1 PE=1 SV=3</t>
  </si>
  <si>
    <t>CATD_HUMAN</t>
  </si>
  <si>
    <t>Cathepsin D OS=Homo sapiens GN=CTSD PE=1 SV=1</t>
  </si>
  <si>
    <t>UBP14_HUMAN</t>
  </si>
  <si>
    <t>Ubiquitin carboxyl-terminal hydrolase 14 OS=Homo sapiens GN=USP14 PE=1 SV=3</t>
  </si>
  <si>
    <t>AL7A1_HUMAN</t>
  </si>
  <si>
    <t>Alpha-aminoadipic semialdehyde dehydrogenase OS=Homo sapiens GN=ALDH7A1 PE=1 SV=5</t>
  </si>
  <si>
    <t>TRAP1_HUMAN</t>
  </si>
  <si>
    <t>Heat shock protein 75 kDa, mitochondrial OS=Homo sapiens GN=TRAP1 PE=1 SV=3</t>
  </si>
  <si>
    <t>S10AB_HUMAN</t>
  </si>
  <si>
    <t>Protein S100-A11 OS=Homo sapiens GN=S100A11 PE=1 SV=2</t>
  </si>
  <si>
    <t>TETN_HUMAN</t>
  </si>
  <si>
    <t>Tetranectin OS=Homo sapiens GN=CLEC3B PE=1 SV=3</t>
  </si>
  <si>
    <t>RS8_HUMAN</t>
  </si>
  <si>
    <t>40S ribosomal protein S8 OS=Homo sapiens GN=RPS8 PE=1 SV=2</t>
  </si>
  <si>
    <t>ACPH_HUMAN</t>
  </si>
  <si>
    <t>Acylamino-acid-releasing enzyme OS=Homo sapiens GN=APEH PE=1 SV=4</t>
  </si>
  <si>
    <t>LEG4_HUMAN</t>
  </si>
  <si>
    <t>Galectin-4 OS=Homo sapiens GN=LGALS4 PE=1 SV=1</t>
  </si>
  <si>
    <t>SORCN_HUMAN</t>
  </si>
  <si>
    <t>Sorcin OS=Homo sapiens GN=SRI PE=1 SV=1</t>
  </si>
  <si>
    <t>NAMPT_HUMAN</t>
  </si>
  <si>
    <t>Nicotinamide phosphoribosyltransferase OS=Homo sapiens GN=NAMPT PE=1 SV=1</t>
  </si>
  <si>
    <t>COPB_HUMAN</t>
  </si>
  <si>
    <t>Coatomer subunit beta OS=Homo sapiens GN=COPB1 PE=1 SV=3</t>
  </si>
  <si>
    <t>ASPH_HUMAN</t>
  </si>
  <si>
    <t>Aspartyl/asparaginyl beta-hydroxylase OS=Homo sapiens GN=ASPH PE=1 SV=3</t>
  </si>
  <si>
    <t>CDC37_HUMAN</t>
  </si>
  <si>
    <t>Hsp90 co-chaperone Cdc37 OS=Homo sapiens GN=CDC37 PE=1 SV=1</t>
  </si>
  <si>
    <t>SYYC_HUMAN</t>
  </si>
  <si>
    <t>Tyrosine--tRNA ligase, cytoplasmic OS=Homo sapiens GN=YARS PE=1 SV=4</t>
  </si>
  <si>
    <t>TXND5_HUMAN</t>
  </si>
  <si>
    <t>Thioredoxin domain-containing protein 5 OS=Homo sapiens GN=TXNDC5 PE=1 SV=2</t>
  </si>
  <si>
    <t>HRG_HUMAN</t>
  </si>
  <si>
    <t>Histidine-rich glycoprotein OS=Homo sapiens GN=HRG PE=1 SV=1</t>
  </si>
  <si>
    <t>CISY_HUMAN</t>
  </si>
  <si>
    <t>Citrate synthase, mitochondrial OS=Homo sapiens GN=CS PE=1 SV=2</t>
  </si>
  <si>
    <t>CAZA1_HUMAN</t>
  </si>
  <si>
    <t>F-actin-capping protein subunit alpha-1 OS=Homo sapiens GN=CAPZA1 PE=1 SV=3</t>
  </si>
  <si>
    <t>QCR1_HUMAN</t>
  </si>
  <si>
    <t>Cytochrome b-c1 complex subunit 1, mitochondrial OS=Homo sapiens GN=UQCRC1 PE=1 SV=3</t>
  </si>
  <si>
    <t>LONM_HUMAN</t>
  </si>
  <si>
    <t>Lon protease homolog, mitochondrial OS=Homo sapiens GN=LONP1 PE=1 SV=2</t>
  </si>
  <si>
    <t>PTGIS_HUMAN</t>
  </si>
  <si>
    <t>Prostacyclin synthase OS=Homo sapiens GN=PTGIS PE=1 SV=1</t>
  </si>
  <si>
    <t>ROA0_HUMAN</t>
  </si>
  <si>
    <t>Heterogeneous nuclear ribonucleoprotein A0 OS=Homo sapiens GN=HNRNPA0 PE=1 SV=1</t>
  </si>
  <si>
    <t>AP1B1_HUMAN</t>
  </si>
  <si>
    <t>AP-1 complex subunit beta-1 OS=Homo sapiens GN=AP1B1 PE=1 SV=2</t>
  </si>
  <si>
    <t>SEPT2_HUMAN</t>
  </si>
  <si>
    <t>Septin-2 OS=Homo sapiens GN=SEPT2 PE=1 SV=1</t>
  </si>
  <si>
    <t>ASSY_HUMAN</t>
  </si>
  <si>
    <t>Argininosuccinate synthase OS=Homo sapiens GN=ASS1 PE=1 SV=2</t>
  </si>
  <si>
    <t>DBNL_HUMAN</t>
  </si>
  <si>
    <t>Drebrin-like protein OS=Homo sapiens GN=DBNL PE=1 SV=1</t>
  </si>
  <si>
    <t>ARP2_HUMAN</t>
  </si>
  <si>
    <t>Actin-related protein 2 OS=Homo sapiens GN=ACTR2 PE=1 SV=1</t>
  </si>
  <si>
    <t>CNN3_HUMAN</t>
  </si>
  <si>
    <t>Calponin-3 OS=Homo sapiens GN=CNN3 PE=1 SV=1</t>
  </si>
  <si>
    <t>CLCA1_HUMAN</t>
  </si>
  <si>
    <t>Calcium-activated chloride channel regulator 1 OS=Homo sapiens GN=CLCA1 PE=1 SV=3</t>
  </si>
  <si>
    <t>STAT1_HUMAN</t>
  </si>
  <si>
    <t>Signal transducer and activator of transcription 1-alpha/beta OS=Homo sapiens GN=STAT1 PE=1 SV=2</t>
  </si>
  <si>
    <t>SYTC_HUMAN</t>
  </si>
  <si>
    <t>Threonine--tRNA ligase, cytoplasmic OS=Homo sapiens GN=TARS PE=1 SV=3</t>
  </si>
  <si>
    <t>GSLG1_HUMAN</t>
  </si>
  <si>
    <t>Golgi apparatus protein 1 OS=Homo sapiens GN=GLG1 PE=1 SV=2</t>
  </si>
  <si>
    <t>NDKB_HUMAN</t>
  </si>
  <si>
    <t>7 (2)</t>
  </si>
  <si>
    <t>Nucleoside diphosphate kinase B OS=Homo sapiens GN=NME2 PE=1 SV=1</t>
  </si>
  <si>
    <t>CYC_HUMAN</t>
  </si>
  <si>
    <t>Cytochrome c OS=Homo sapiens GN=CYCS PE=1 SV=2</t>
  </si>
  <si>
    <t>COIA1_HUMAN</t>
  </si>
  <si>
    <t>Collagen alpha-1(XVIII) chain OS=Homo sapiens GN=COL18A1 PE=1 SV=5</t>
  </si>
  <si>
    <t>SODC_HUMAN</t>
  </si>
  <si>
    <t>4 (3)</t>
  </si>
  <si>
    <t>Superoxide dismutase [Cu-Zn] OS=Homo sapiens GN=SOD1 PE=1 SV=2</t>
  </si>
  <si>
    <t>CO6A1_HUMAN</t>
  </si>
  <si>
    <t>Collagen alpha-1(VI) chain OS=Homo sapiens GN=COL6A1 PE=1 SV=3</t>
  </si>
  <si>
    <t>1433S_HUMAN</t>
  </si>
  <si>
    <t>14-3-3 protein sigma OS=Homo sapiens GN=SFN PE=1 SV=1</t>
  </si>
  <si>
    <t>SET_HUMAN</t>
  </si>
  <si>
    <t>5 (1)</t>
  </si>
  <si>
    <t>Protein SET OS=Homo sapiens GN=SET PE=1 SV=3</t>
  </si>
  <si>
    <t>EF1A2_HUMAN</t>
  </si>
  <si>
    <t>Elongation factor 1-alpha 2 OS=Homo sapiens GN=EEF1A2 PE=1 SV=1</t>
  </si>
  <si>
    <t>GSHB_HUMAN</t>
  </si>
  <si>
    <t>Glutathione synthetase OS=Homo sapiens GN=GSS PE=1 SV=1</t>
  </si>
  <si>
    <t>RHOC_HUMAN</t>
  </si>
  <si>
    <t>Rho-related GTP-binding protein RhoC OS=Homo sapiens GN=RHOC PE=1 SV=1</t>
  </si>
  <si>
    <t>RN213_HUMAN</t>
  </si>
  <si>
    <t>10 (4)</t>
  </si>
  <si>
    <t>E3 ubiquitin-protein ligase RNF213 OS=Homo sapiens GN=RNF213 PE=1 SV=3</t>
  </si>
  <si>
    <t>TPD54_HUMAN</t>
  </si>
  <si>
    <t>Tumor protein D54 OS=Homo sapiens GN=TPD52L2 PE=1 SV=2</t>
  </si>
  <si>
    <t>SYIC_HUMAN</t>
  </si>
  <si>
    <t>Isoleucine--tRNA ligase, cytoplasmic OS=Homo sapiens GN=IARS PE=1 SV=2</t>
  </si>
  <si>
    <t>SRP14_HUMAN</t>
  </si>
  <si>
    <t>Signal recognition particle 14 kDa protein OS=Homo sapiens GN=SRP14 PE=1 SV=2</t>
  </si>
  <si>
    <t>NUDC_HUMAN</t>
  </si>
  <si>
    <t>Nuclear migration protein nudC OS=Homo sapiens GN=NUDC PE=1 SV=1</t>
  </si>
  <si>
    <t>RL6_HUMAN</t>
  </si>
  <si>
    <t>60S ribosomal protein L6 OS=Homo sapiens GN=RPL6 PE=1 SV=3</t>
  </si>
  <si>
    <t>H15_HUMAN</t>
  </si>
  <si>
    <t>Histone H1.5 OS=Homo sapiens GN=HIST1H1B PE=1 SV=3</t>
  </si>
  <si>
    <t>A1AG2_HUMAN</t>
  </si>
  <si>
    <t>Alpha-1-acid glycoprotein 2 OS=Homo sapiens GN=ORM2 PE=1 SV=2</t>
  </si>
  <si>
    <t>MAP4_HUMAN</t>
  </si>
  <si>
    <t>Microtubule-associated protein 4 OS=Homo sapiens GN=MAP4 PE=1 SV=3</t>
  </si>
  <si>
    <t>RS9_HUMAN</t>
  </si>
  <si>
    <t>40S ribosomal protein S9 OS=Homo sapiens GN=RPS9 PE=1 SV=3</t>
  </si>
  <si>
    <t>TGM1_HUMAN</t>
  </si>
  <si>
    <t>Protein-glutamine gamma-glutamyltransferase K OS=Homo sapiens GN=TGM1 PE=1 SV=4</t>
  </si>
  <si>
    <t>KCY_HUMAN</t>
  </si>
  <si>
    <t>UMP-CMP kinase OS=Homo sapiens GN=CMPK1 PE=1 SV=3</t>
  </si>
  <si>
    <t>A1BG_HUMAN</t>
  </si>
  <si>
    <t>Alpha-1B-glycoprotein OS=Homo sapiens GN=A1BG PE=1 SV=4</t>
  </si>
  <si>
    <t>RLA2_HUMAN</t>
  </si>
  <si>
    <t>60S acidic ribosomal protein P2 OS=Homo sapiens GN=RPLP2 PE=1 SV=1</t>
  </si>
  <si>
    <t>TES_HUMAN</t>
  </si>
  <si>
    <t>Testin OS=Homo sapiens GN=TES PE=1 SV=1</t>
  </si>
  <si>
    <t>RPN2_HUMAN</t>
  </si>
  <si>
    <t>Dolichyl-diphosphooligosaccharide--protein glycosyltransferase subunit 2 OS=Homo sapiens GN=RPN2 PE=1 SV=3</t>
  </si>
  <si>
    <t>DNM1L_HUMAN</t>
  </si>
  <si>
    <t>Dynamin-1-like protein OS=Homo sapiens GN=DNM1L PE=1 SV=2</t>
  </si>
  <si>
    <t>ALDOC_HUMAN</t>
  </si>
  <si>
    <t>Fructose-bisphosphate aldolase C OS=Homo sapiens GN=ALDOC PE=1 SV=2</t>
  </si>
  <si>
    <t>ETFB_HUMAN</t>
  </si>
  <si>
    <t>Electron transfer flavoprotein subunit beta OS=Homo sapiens GN=ETFB PE=1 SV=3</t>
  </si>
  <si>
    <t>CPNS1_HUMAN</t>
  </si>
  <si>
    <t>Calpain small subunit 1 OS=Homo sapiens GN=CAPNS1 PE=1 SV=1</t>
  </si>
  <si>
    <t>QCR2_HUMAN</t>
  </si>
  <si>
    <t>Cytochrome b-c1 complex subunit 2, mitochondrial OS=Homo sapiens GN=UQCRC2 PE=1 SV=3</t>
  </si>
  <si>
    <t>G6PE_HUMAN</t>
  </si>
  <si>
    <t>GDH/6PGL endoplasmic bifunctional protein OS=Homo sapiens GN=H6PD PE=1 SV=2</t>
  </si>
  <si>
    <t>CPNE3_HUMAN</t>
  </si>
  <si>
    <t>Copine-3 OS=Homo sapiens GN=CPNE3 PE=1 SV=1</t>
  </si>
  <si>
    <t>CAH1_HUMAN</t>
  </si>
  <si>
    <t>Carbonic anhydrase 1 OS=Homo sapiens GN=CA1 PE=1 SV=2</t>
  </si>
  <si>
    <t>RS12_HUMAN</t>
  </si>
  <si>
    <t>40S ribosomal protein S12 OS=Homo sapiens GN=RPS12 PE=1 SV=3</t>
  </si>
  <si>
    <t>DDB1_HUMAN</t>
  </si>
  <si>
    <t>DNA damage-binding protein 1 OS=Homo sapiens GN=DDB1 PE=1 SV=1</t>
  </si>
  <si>
    <t>MACF1_HUMAN</t>
  </si>
  <si>
    <t>9 (4)</t>
  </si>
  <si>
    <t>Microtubule-actin cross-linking factor 1, isoforms 1/2/3/5 OS=Homo sapiens GN=MACF1 PE=1 SV=4</t>
  </si>
  <si>
    <t>CBR1_HUMAN</t>
  </si>
  <si>
    <t>5 (3)</t>
  </si>
  <si>
    <t>Carbonyl reductase [NADPH] 1 OS=Homo sapiens GN=CBR1 PE=1 SV=3</t>
  </si>
  <si>
    <t>LASP1_HUMAN</t>
  </si>
  <si>
    <t>LIM and SH3 domain protein 1 OS=Homo sapiens GN=LASP1 PE=1 SV=2</t>
  </si>
  <si>
    <t>XPO1_HUMAN</t>
  </si>
  <si>
    <t>Exportin-1 OS=Homo sapiens GN=XPO1 PE=1 SV=1</t>
  </si>
  <si>
    <t>PRP8_HUMAN</t>
  </si>
  <si>
    <t>Pre-mRNA-processing-splicing factor 8 OS=Homo sapiens GN=PRPF8 PE=1 SV=2</t>
  </si>
  <si>
    <t>NONO_HUMAN</t>
  </si>
  <si>
    <t>Non-POU domain-containing octamer-binding protein OS=Homo sapiens GN=NONO PE=1 SV=4</t>
  </si>
  <si>
    <t>ODPB_HUMAN</t>
  </si>
  <si>
    <t>Pyruvate dehydrogenase E1 component subunit beta, mitochondrial OS=Homo sapiens GN=PDHB PE=1 SV=3</t>
  </si>
  <si>
    <t>GSTM3_HUMAN</t>
  </si>
  <si>
    <t>Glutathione S-transferase Mu 3 OS=Homo sapiens GN=GSTM3 PE=1 SV=3</t>
  </si>
  <si>
    <t>CNN1_HUMAN</t>
  </si>
  <si>
    <t>Calponin-1 OS=Homo sapiens GN=CNN1 PE=1 SV=2</t>
  </si>
  <si>
    <t>SYRC_HUMAN</t>
  </si>
  <si>
    <t>Arginine--tRNA ligase, cytoplasmic OS=Homo sapiens GN=RARS PE=1 SV=2</t>
  </si>
  <si>
    <t>VTNC_HUMAN</t>
  </si>
  <si>
    <t>Vitronectin OS=Homo sapiens GN=VTN PE=1 SV=1</t>
  </si>
  <si>
    <t>NDUS3_HUMAN</t>
  </si>
  <si>
    <t>NADH dehydrogenase [ubiquinone] iron-sulfur protein 3, mitochondrial OS=Homo sapiens GN=NDUFS3 PE=1 SV=1</t>
  </si>
  <si>
    <t>SF3B1_HUMAN</t>
  </si>
  <si>
    <t>Splicing factor 3B subunit 1 OS=Homo sapiens GN=SF3B1 PE=1 SV=3</t>
  </si>
  <si>
    <t>H10_HUMAN</t>
  </si>
  <si>
    <t>5 (2)</t>
  </si>
  <si>
    <t>Histone H1.0 OS=Homo sapiens GN=H1F0 PE=1 SV=3</t>
  </si>
  <si>
    <t>NAGK_HUMAN</t>
  </si>
  <si>
    <t>N-acetyl-D-glucosamine kinase OS=Homo sapiens GN=NAGK PE=1 SV=4</t>
  </si>
  <si>
    <t>EF1B_HUMAN</t>
  </si>
  <si>
    <t>Elongation factor 1-beta OS=Homo sapiens GN=EEF1B2 PE=1 SV=3</t>
  </si>
  <si>
    <t>RS13_HUMAN</t>
  </si>
  <si>
    <t>40S ribosomal protein S13 OS=Homo sapiens GN=RPS13 PE=1 SV=2</t>
  </si>
  <si>
    <t>ARF5_HUMAN</t>
  </si>
  <si>
    <t>ADP-ribosylation factor 5 OS=Homo sapiens GN=ARF5 PE=1 SV=2</t>
  </si>
  <si>
    <t>GBB2_HUMAN</t>
  </si>
  <si>
    <t>Guanine nucleotide-binding protein G(I)/G(S)/G(T) subunit beta-2 OS=Homo sapiens GN=GNB2 PE=1 SV=3</t>
  </si>
  <si>
    <t>UBE2N_HUMAN</t>
  </si>
  <si>
    <t>Ubiquitin-conjugating enzyme E2 N OS=Homo sapiens GN=UBE2N PE=1 SV=1</t>
  </si>
  <si>
    <t>LAC1_HUMAN</t>
  </si>
  <si>
    <t>3 (1)</t>
  </si>
  <si>
    <t>Ig lambda-1 chain C regions OS=Homo sapiens GN=IGLC1 PE=1 SV=1</t>
  </si>
  <si>
    <t>BGH3_HUMAN</t>
  </si>
  <si>
    <t>Transforming growth factor-beta-induced protein ig-h3 OS=Homo sapiens GN=TGFBI PE=1 SV=1</t>
  </si>
  <si>
    <t>TMEDA_HUMAN</t>
  </si>
  <si>
    <t>4 (4)</t>
  </si>
  <si>
    <t>Transmembrane emp24 domain-containing protein 10 OS=Homo sapiens GN=TMED10 PE=1 SV=2</t>
  </si>
  <si>
    <t>1C02_HUMAN</t>
  </si>
  <si>
    <t>HLA class I histocompatibility antigen, Cw-2 alpha chain OS=Homo sapiens GN=HLA-C PE=1 SV=1</t>
  </si>
  <si>
    <t>SDHB_HUMAN</t>
  </si>
  <si>
    <t>Succinate dehydrogenase [ubiquinone] iron-sulfur subunit, mitochondrial OS=Homo sapiens GN=SDHB PE=1 SV=3</t>
  </si>
  <si>
    <t>CBX3_HUMAN</t>
  </si>
  <si>
    <t>Chromobox protein homolog 3 OS=Homo sapiens GN=CBX3 PE=1 SV=4</t>
  </si>
  <si>
    <t>DCTN1_HUMAN</t>
  </si>
  <si>
    <t>Dynactin subunit 1 OS=Homo sapiens GN=DCTN1 PE=1 SV=3</t>
  </si>
  <si>
    <t>EIF3A_HUMAN</t>
  </si>
  <si>
    <t>Eukaryotic translation initiation factor 3 subunit A OS=Homo sapiens GN=EIF3A PE=1 SV=1</t>
  </si>
  <si>
    <t>SCRN1_HUMAN</t>
  </si>
  <si>
    <t>Secernin-1 OS=Homo sapiens GN=SCRN1 PE=1 SV=2</t>
  </si>
  <si>
    <t>PPAC_HUMAN</t>
  </si>
  <si>
    <t>Low molecular weight phosphotyrosine protein phosphatase OS=Homo sapiens GN=ACP1 PE=1 SV=3</t>
  </si>
  <si>
    <t>AHNK2_HUMAN</t>
  </si>
  <si>
    <t>Protein AHNAK2 OS=Homo sapiens GN=AHNAK2 PE=1 SV=2</t>
  </si>
  <si>
    <t>CO1A2_HUMAN</t>
  </si>
  <si>
    <t>Collagen alpha-2(I) chain OS=Homo sapiens GN=COL1A2 PE=1 SV=7</t>
  </si>
  <si>
    <t>NHRF1_HUMAN</t>
  </si>
  <si>
    <t>Na(+)/H(+) exchange regulatory cofactor NHE-RF1 OS=Homo sapiens GN=SLC9A3R1 PE=1 SV=4</t>
  </si>
  <si>
    <t>F213A_HUMAN</t>
  </si>
  <si>
    <t>Redox-regulatory protein FAM213A OS=Homo sapiens GN=FAM213A PE=1 SV=3</t>
  </si>
  <si>
    <t>GDIR1_HUMAN</t>
  </si>
  <si>
    <t>Rho GDP-dissociation inhibitor 1 OS=Homo sapiens GN=ARHGDIA PE=1 SV=3</t>
  </si>
  <si>
    <t>S10AD_HUMAN</t>
  </si>
  <si>
    <t>Protein S100-A13 OS=Homo sapiens GN=S100A13 PE=1 SV=1</t>
  </si>
  <si>
    <t>HUWE1_HUMAN</t>
  </si>
  <si>
    <t>E3 ubiquitin-protein ligase HUWE1 OS=Homo sapiens GN=HUWE1 PE=1 SV=3</t>
  </si>
  <si>
    <t>PFKAL_HUMAN</t>
  </si>
  <si>
    <t>ATP-dependent 6-phosphofructokinase, liver type OS=Homo sapiens GN=PFKL PE=1 SV=6</t>
  </si>
  <si>
    <t>RBBP4_HUMAN</t>
  </si>
  <si>
    <t>Histone-binding protein RBBP4 OS=Homo sapiens GN=RBBP4 PE=1 SV=3</t>
  </si>
  <si>
    <t>PP1A_HUMAN</t>
  </si>
  <si>
    <t>Serine/threonine-protein phosphatase PP1-alpha catalytic subunit OS=Homo sapiens GN=PPP1CA PE=1 SV=1</t>
  </si>
  <si>
    <t>PRS6A_HUMAN</t>
  </si>
  <si>
    <t>26S protease regulatory subunit 6A OS=Homo sapiens GN=PSMC3 PE=1 SV=3</t>
  </si>
  <si>
    <t>NSF_HUMAN</t>
  </si>
  <si>
    <t>Vesicle-fusing ATPase OS=Homo sapiens GN=NSF PE=1 SV=3</t>
  </si>
  <si>
    <t>GSTK1_HUMAN</t>
  </si>
  <si>
    <t>Glutathione S-transferase kappa 1 OS=Homo sapiens GN=GSTK1 PE=1 SV=3</t>
  </si>
  <si>
    <t>ADHX_HUMAN</t>
  </si>
  <si>
    <t>Alcohol dehydrogenase class-3 OS=Homo sapiens GN=ADH5 PE=1 SV=4</t>
  </si>
  <si>
    <t>RS19_HUMAN</t>
  </si>
  <si>
    <t>40S ribosomal protein S19 OS=Homo sapiens GN=RPS19 PE=1 SV=2</t>
  </si>
  <si>
    <t>ODPA_HUMAN</t>
  </si>
  <si>
    <t>Pyruvate dehydrogenase E1 component subunit alpha, somatic form, mitochondrial OS=Homo sapiens GN=PDHA1 PE=1 SV=3</t>
  </si>
  <si>
    <t>AP2B1_HUMAN</t>
  </si>
  <si>
    <t>AP-2 complex subunit beta OS=Homo sapiens GN=AP2B1 PE=1 SV=1</t>
  </si>
  <si>
    <t>C1R_HUMAN</t>
  </si>
  <si>
    <t>Complement C1r subcomponent OS=Homo sapiens GN=C1R PE=1 SV=2</t>
  </si>
  <si>
    <t>DEST_HUMAN</t>
  </si>
  <si>
    <t>Destrin OS=Homo sapiens GN=DSTN PE=1 SV=3</t>
  </si>
  <si>
    <t>UBP5_HUMAN</t>
  </si>
  <si>
    <t>Ubiquitin carboxyl-terminal hydrolase 5 OS=Homo sapiens GN=USP5 PE=1 SV=2</t>
  </si>
  <si>
    <t>HMCS2_HUMAN</t>
  </si>
  <si>
    <t>Hydroxymethylglutaryl-CoA synthase, mitochondrial OS=Homo sapiens GN=HMGCS2 PE=1 SV=1</t>
  </si>
  <si>
    <t>SERC_HUMAN</t>
  </si>
  <si>
    <t>Phosphoserine aminotransferase OS=Homo sapiens GN=PSAT1 PE=1 SV=2</t>
  </si>
  <si>
    <t>AMBP_HUMAN</t>
  </si>
  <si>
    <t>Protein AMBP OS=Homo sapiens GN=AMBP PE=1 SV=1</t>
  </si>
  <si>
    <t>TOIP1_HUMAN</t>
  </si>
  <si>
    <t>Torsin-1A-interacting protein 1 OS=Homo sapiens GN=TOR1AIP1 PE=1 SV=2</t>
  </si>
  <si>
    <t>PERE_HUMAN</t>
  </si>
  <si>
    <t>Eosinophil peroxidase OS=Homo sapiens GN=EPX PE=1 SV=2</t>
  </si>
  <si>
    <t>AL1A1_HUMAN</t>
  </si>
  <si>
    <t>Retinal dehydrogenase 1 OS=Homo sapiens GN=ALDH1A1 PE=1 SV=2</t>
  </si>
  <si>
    <t>S10A8_HUMAN</t>
  </si>
  <si>
    <t>Protein S100-A8 OS=Homo sapiens GN=S100A8 PE=1 SV=1</t>
  </si>
  <si>
    <t>NACAM_HUMAN</t>
  </si>
  <si>
    <t>Nascent polypeptide-associated complex subunit alpha, muscle-specific form OS=Homo sapiens GN=NACA PE=1 SV=1</t>
  </si>
  <si>
    <t>TNPO1_HUMAN</t>
  </si>
  <si>
    <t>Transportin-1 OS=Homo sapiens GN=TNPO1 PE=1 SV=2</t>
  </si>
  <si>
    <t>RCN3_HUMAN</t>
  </si>
  <si>
    <t>Reticulocalbin-3 OS=Homo sapiens GN=RCN3 PE=1 SV=1</t>
  </si>
  <si>
    <t>VDAC3_HUMAN</t>
  </si>
  <si>
    <t>Voltage-dependent anion-selective channel protein 3 OS=Homo sapiens GN=VDAC3 PE=1 SV=1</t>
  </si>
  <si>
    <t>PRELP_HUMAN</t>
  </si>
  <si>
    <t>Prolargin OS=Homo sapiens GN=PRELP PE=1 SV=1</t>
  </si>
  <si>
    <t>HS904_HUMAN</t>
  </si>
  <si>
    <t>4 (1)</t>
  </si>
  <si>
    <t>Putative heat shock protein HSP 90-alpha A4 OS=Homo sapiens GN=HSP90AA4P PE=5 SV=1</t>
  </si>
  <si>
    <t>RD23B_HUMAN</t>
  </si>
  <si>
    <t>UV excision repair protein RAD23 homolog B OS=Homo sapiens GN=RAD23B PE=1 SV=1</t>
  </si>
  <si>
    <t>PXDN_HUMAN</t>
  </si>
  <si>
    <t>Peroxidasin homolog OS=Homo sapiens GN=PXDN PE=1 SV=2</t>
  </si>
  <si>
    <t>CTND1_HUMAN</t>
  </si>
  <si>
    <t>Catenin delta-1 OS=Homo sapiens GN=CTNND1 PE=1 SV=1</t>
  </si>
  <si>
    <t>RAC2_HUMAN</t>
  </si>
  <si>
    <t>Ras-related C3 botulinum toxin substrate 2 OS=Homo sapiens GN=RAC2 PE=1 SV=1</t>
  </si>
  <si>
    <t>ETFA_HUMAN</t>
  </si>
  <si>
    <t>Electron transfer flavoprotein subunit alpha, mitochondrial OS=Homo sapiens GN=ETFA PE=1 SV=1</t>
  </si>
  <si>
    <t>STML2_HUMAN</t>
  </si>
  <si>
    <t>Stomatin-like protein 2, mitochondrial OS=Homo sapiens GN=STOML2 PE=1 SV=1</t>
  </si>
  <si>
    <t>AL1A3_HUMAN</t>
  </si>
  <si>
    <t>Aldehyde dehydrogenase family 1 member A3 OS=Homo sapiens GN=ALDH1A3 PE=1 SV=2</t>
  </si>
  <si>
    <t>CAZA2_HUMAN</t>
  </si>
  <si>
    <t>F-actin-capping protein subunit alpha-2 OS=Homo sapiens GN=CAPZA2 PE=1 SV=3</t>
  </si>
  <si>
    <t>PUR2_HUMAN</t>
  </si>
  <si>
    <t>Trifunctional purine biosynthetic protein adenosine-3 OS=Homo sapiens GN=GART PE=1 SV=1</t>
  </si>
  <si>
    <t>PSB9_HUMAN</t>
  </si>
  <si>
    <t>Proteasome subunit beta type-9 OS=Homo sapiens GN=PSMB9 PE=1 SV=2</t>
  </si>
  <si>
    <t>ITIH1_HUMAN</t>
  </si>
  <si>
    <t>Inter-alpha-trypsin inhibitor heavy chain H1 OS=Homo sapiens GN=ITIH1 PE=1 SV=3</t>
  </si>
  <si>
    <t>RAB5C_HUMAN</t>
  </si>
  <si>
    <t>Ras-related protein Rab-5C OS=Homo sapiens GN=RAB5C PE=1 SV=2</t>
  </si>
  <si>
    <t>CO3A1_HUMAN</t>
  </si>
  <si>
    <t>Collagen alpha-1(III) chain OS=Homo sapiens GN=COL3A1 PE=1 SV=4</t>
  </si>
  <si>
    <t>ARPC2_HUMAN</t>
  </si>
  <si>
    <t>Actin-related protein 2/3 complex subunit 2 OS=Homo sapiens GN=ARPC2 PE=1 SV=1</t>
  </si>
  <si>
    <t>FOLR1_HUMAN</t>
  </si>
  <si>
    <t>Folate receptor alpha OS=Homo sapiens GN=FOLR1 PE=1 SV=3</t>
  </si>
  <si>
    <t>FABPL_HUMAN</t>
  </si>
  <si>
    <t>3 (2)</t>
  </si>
  <si>
    <t>Fatty acid-binding protein, liver OS=Homo sapiens GN=FABP1 PE=1 SV=1</t>
  </si>
  <si>
    <t>H2B1N_HUMAN</t>
  </si>
  <si>
    <t>Histone H2B type 1-N OS=Homo sapiens GN=HIST1H2BN PE=1 SV=3</t>
  </si>
  <si>
    <t>ZYX_HUMAN</t>
  </si>
  <si>
    <t>Zyxin OS=Homo sapiens GN=ZYX PE=1 SV=1</t>
  </si>
  <si>
    <t>LYRIC_HUMAN</t>
  </si>
  <si>
    <t>Protein LYRIC OS=Homo sapiens GN=MTDH PE=1 SV=2</t>
  </si>
  <si>
    <t>PRS10_HUMAN</t>
  </si>
  <si>
    <t>26S protease regulatory subunit 10B OS=Homo sapiens GN=PSMC6 PE=1 SV=1</t>
  </si>
  <si>
    <t>ARPC4_HUMAN</t>
  </si>
  <si>
    <t>Actin-related protein 2/3 complex subunit 4 OS=Homo sapiens GN=ARPC4 PE=1 SV=3</t>
  </si>
  <si>
    <t>SQRD_HUMAN</t>
  </si>
  <si>
    <t>Sulfide:quinone oxidoreductase, mitochondrial OS=Homo sapiens GN=SQRDL PE=1 SV=1</t>
  </si>
  <si>
    <t>H12_HUMAN</t>
  </si>
  <si>
    <t>4 (2)</t>
  </si>
  <si>
    <t>Histone H1.2 OS=Homo sapiens GN=HIST1H1C PE=1 SV=2</t>
  </si>
  <si>
    <t>SNAA_HUMAN</t>
  </si>
  <si>
    <t>Alpha-soluble NSF attachment protein OS=Homo sapiens GN=NAPA PE=1 SV=3</t>
  </si>
  <si>
    <t>IGLL5_HUMAN</t>
  </si>
  <si>
    <t>Immunoglobulin lambda-like polypeptide 5 OS=Homo sapiens GN=IGLL5 PE=2 SV=2</t>
  </si>
  <si>
    <t>PALLD_HUMAN</t>
  </si>
  <si>
    <t>Palladin OS=Homo sapiens GN=PALLD PE=1 SV=3</t>
  </si>
  <si>
    <t>S10A9_HUMAN</t>
  </si>
  <si>
    <t>Protein S100-A9 OS=Homo sapiens GN=S100A9 PE=1 SV=1</t>
  </si>
  <si>
    <t>RL32_HUMAN</t>
  </si>
  <si>
    <t>60S ribosomal protein L32 OS=Homo sapiens GN=RPL32 PE=1 SV=2</t>
  </si>
  <si>
    <t>PABP4_HUMAN</t>
  </si>
  <si>
    <t>Polyadenylate-binding protein 4 OS=Homo sapiens GN=PABPC4 PE=1 SV=1</t>
  </si>
  <si>
    <t>MIC19_HUMAN</t>
  </si>
  <si>
    <t>MICOS complex subunit MIC19 OS=Homo sapiens GN=CHCHD3 PE=1 SV=1</t>
  </si>
  <si>
    <t>ADH1G_HUMAN</t>
  </si>
  <si>
    <t>Alcohol dehydrogenase 1C OS=Homo sapiens GN=ADH1C PE=1 SV=2</t>
  </si>
  <si>
    <t>RB11B_HUMAN</t>
  </si>
  <si>
    <t>Ras-related protein Rab-11B OS=Homo sapiens GN=RAB11B PE=1 SV=4</t>
  </si>
  <si>
    <t>TWF1_HUMAN</t>
  </si>
  <si>
    <t>Twinfilin-1 OS=Homo sapiens GN=TWF1 PE=1 SV=3</t>
  </si>
  <si>
    <t>GBB1_HUMAN</t>
  </si>
  <si>
    <t>Guanine nucleotide-binding protein G(I)/G(S)/G(T) subunit beta-1 OS=Homo sapiens GN=GNB1 PE=1 SV=3</t>
  </si>
  <si>
    <t>THIO_HUMAN</t>
  </si>
  <si>
    <t>Thioredoxin OS=Homo sapiens GN=TXN PE=1 SV=3</t>
  </si>
  <si>
    <t>FLOT1_HUMAN</t>
  </si>
  <si>
    <t>Flotillin-1 OS=Homo sapiens GN=FLOT1 PE=1 SV=3</t>
  </si>
  <si>
    <t>PTK7_HUMAN</t>
  </si>
  <si>
    <t>Inactive tyrosine-protein kinase 7 OS=Homo sapiens GN=PTK7 PE=1 SV=2</t>
  </si>
  <si>
    <t>G6PD_HUMAN</t>
  </si>
  <si>
    <t>Glucose-6-phosphate 1-dehydrogenase OS=Homo sapiens GN=G6PD PE=1 SV=4</t>
  </si>
  <si>
    <t>PLMN_HUMAN</t>
  </si>
  <si>
    <t>Plasminogen OS=Homo sapiens GN=PLG PE=1 SV=2</t>
  </si>
  <si>
    <t>SH3L1_HUMAN</t>
  </si>
  <si>
    <t>SH3 domain-binding glutamic acid-rich-like protein OS=Homo sapiens GN=SH3BGRL PE=1 SV=1</t>
  </si>
  <si>
    <t>KNG1_HUMAN</t>
  </si>
  <si>
    <t>Kininogen-1 OS=Homo sapiens GN=KNG1 PE=1 SV=2</t>
  </si>
  <si>
    <t>COX41_HUMAN</t>
  </si>
  <si>
    <t>Cytochrome c oxidase subunit 4 isoform 1, mitochondrial OS=Homo sapiens GN=COX4I1 PE=1 SV=1</t>
  </si>
  <si>
    <t>THIM_HUMAN</t>
  </si>
  <si>
    <t>3-ketoacyl-CoA thiolase, mitochondrial OS=Homo sapiens GN=ACAA2 PE=1 SV=2</t>
  </si>
  <si>
    <t>TBCA_HUMAN</t>
  </si>
  <si>
    <t>Tubulin-specific chaperone A OS=Homo sapiens GN=TBCA PE=1 SV=3</t>
  </si>
  <si>
    <t>HCD2_HUMAN</t>
  </si>
  <si>
    <t>3-hydroxyacyl-CoA dehydrogenase type-2 OS=Homo sapiens GN=HSD17B10 PE=1 SV=3</t>
  </si>
  <si>
    <t>LETM1_HUMAN</t>
  </si>
  <si>
    <t>LETM1 and EF-hand domain-containing protein 1, mitochondrial OS=Homo sapiens GN=LETM1 PE=1 SV=1</t>
  </si>
  <si>
    <t>2B17_HUMAN</t>
  </si>
  <si>
    <t>HLA class II histocompatibility antigen, DRB1-7 beta chain OS=Homo sapiens GN=HLA-DRB1 PE=1 SV=1</t>
  </si>
  <si>
    <t>ITAV_HUMAN</t>
  </si>
  <si>
    <t>Integrin alpha-V OS=Homo sapiens GN=ITGAV PE=1 SV=2</t>
  </si>
  <si>
    <t>ROAA_HUMAN</t>
  </si>
  <si>
    <t>Heterogeneous nuclear ribonucleoprotein A/B OS=Homo sapiens GN=HNRNPAB PE=1 SV=2</t>
  </si>
  <si>
    <t>COPD_HUMAN</t>
  </si>
  <si>
    <t>Coatomer subunit delta OS=Homo sapiens GN=ARCN1 PE=1 SV=1</t>
  </si>
  <si>
    <t>FBLN5_HUMAN</t>
  </si>
  <si>
    <t>Fibulin-5 OS=Homo sapiens GN=FBLN5 PE=1 SV=1</t>
  </si>
  <si>
    <t>MIF_HUMAN</t>
  </si>
  <si>
    <t>Macrophage migration inhibitory factor OS=Homo sapiens GN=MIF PE=1 SV=4</t>
  </si>
  <si>
    <t>TR150_HUMAN</t>
  </si>
  <si>
    <t>Thyroid hormone receptor-associated protein 3 OS=Homo sapiens GN=THRAP3 PE=1 SV=2</t>
  </si>
  <si>
    <t>SCRB2_HUMAN</t>
  </si>
  <si>
    <t>Lysosome membrane protein 2 OS=Homo sapiens GN=SCARB2 PE=1 SV=2</t>
  </si>
  <si>
    <t>GBG12_HUMAN</t>
  </si>
  <si>
    <t>Guanine nucleotide-binding protein G(I)/G(S)/G(O) subunit gamma-12 OS=Homo sapiens GN=GNG12 PE=1 SV=3</t>
  </si>
  <si>
    <t>COR1B_HUMAN</t>
  </si>
  <si>
    <t>Coronin-1B OS=Homo sapiens GN=CORO1B PE=1 SV=1</t>
  </si>
  <si>
    <t>LGUL_HUMAN</t>
  </si>
  <si>
    <t>Lactoylglutathione lyase OS=Homo sapiens GN=GLO1 PE=1 SV=4</t>
  </si>
  <si>
    <t>DYN2_HUMAN</t>
  </si>
  <si>
    <t>Dynamin-2 OS=Homo sapiens GN=DNM2 PE=1 SV=2</t>
  </si>
  <si>
    <t>ARPC5_HUMAN</t>
  </si>
  <si>
    <t>Actin-related protein 2/3 complex subunit 5 OS=Homo sapiens GN=ARPC5 PE=1 SV=3</t>
  </si>
  <si>
    <t>CAH2_HUMAN</t>
  </si>
  <si>
    <t>Carbonic anhydrase 2 OS=Homo sapiens GN=CA2 PE=1 SV=2</t>
  </si>
  <si>
    <t>PGRC1_HUMAN</t>
  </si>
  <si>
    <t>Membrane-associated progesterone receptor component 1 OS=Homo sapiens GN=PGRMC1 PE=1 SV=3</t>
  </si>
  <si>
    <t>PGM2_HUMAN</t>
  </si>
  <si>
    <t>Phosphoglucomutase-2 OS=Homo sapiens GN=PGM2 PE=1 SV=4</t>
  </si>
  <si>
    <t>DDAH2_HUMAN</t>
  </si>
  <si>
    <t>N(G),N(G)-dimethylarginine dimethylaminohydrolase 2 OS=Homo sapiens GN=DDAH2 PE=1 SV=1</t>
  </si>
  <si>
    <t>ICAM1_HUMAN</t>
  </si>
  <si>
    <t>Intercellular adhesion molecule 1 OS=Homo sapiens GN=ICAM1 PE=1 SV=2</t>
  </si>
  <si>
    <t>PCNA_HUMAN</t>
  </si>
  <si>
    <t>Proliferating cell nuclear antigen OS=Homo sapiens GN=PCNA PE=1 SV=1</t>
  </si>
  <si>
    <t>LTBP2_HUMAN</t>
  </si>
  <si>
    <t>Latent-transforming growth factor beta-binding protein 2 OS=Homo sapiens GN=LTBP2 PE=1 SV=3</t>
  </si>
  <si>
    <t>PEPD_HUMAN</t>
  </si>
  <si>
    <t>Xaa-Pro dipeptidase OS=Homo sapiens GN=PEPD PE=1 SV=3</t>
  </si>
  <si>
    <t>PIGR_HUMAN</t>
  </si>
  <si>
    <t>Polymeric immunoglobulin receptor OS=Homo sapiens GN=PIGR PE=1 SV=4</t>
  </si>
  <si>
    <t>1A25_HUMAN</t>
  </si>
  <si>
    <t>HLA class I histocompatibility antigen, A-25 alpha chain OS=Homo sapiens GN=HLA-A PE=1 SV=1</t>
  </si>
  <si>
    <t>CTBP1_HUMAN</t>
  </si>
  <si>
    <t>C-terminal-binding protein 1 OS=Homo sapiens GN=CTBP1 PE=1 SV=2</t>
  </si>
  <si>
    <t>PDLI7_HUMAN</t>
  </si>
  <si>
    <t>PDZ and LIM domain protein 7 OS=Homo sapiens GN=PDLIM7 PE=1 SV=1</t>
  </si>
  <si>
    <t>NUDT5_HUMAN</t>
  </si>
  <si>
    <t>ADP-sugar pyrophosphatase OS=Homo sapiens GN=NUDT5 PE=1 SV=1</t>
  </si>
  <si>
    <t>RL13A_HUMAN</t>
  </si>
  <si>
    <t>60S ribosomal protein L13a OS=Homo sapiens GN=RPL13A PE=1 SV=2</t>
  </si>
  <si>
    <t>TCP4_HUMAN</t>
  </si>
  <si>
    <t>Activated RNA polymerase II transcriptional coactivator p15 OS=Homo sapiens GN=SUB1 PE=1 SV=3</t>
  </si>
  <si>
    <t>RS15A_HUMAN</t>
  </si>
  <si>
    <t>40S ribosomal protein S15a OS=Homo sapiens GN=RPS15A PE=1 SV=2</t>
  </si>
  <si>
    <t>RBMX_HUMAN</t>
  </si>
  <si>
    <t>RNA-binding motif protein, X chromosome OS=Homo sapiens GN=RBMX PE=1 SV=3</t>
  </si>
  <si>
    <t>MRC2_HUMAN</t>
  </si>
  <si>
    <t>C-type mannose receptor 2 OS=Homo sapiens GN=MRC2 PE=1 SV=2</t>
  </si>
  <si>
    <t>PSB8_HUMAN</t>
  </si>
  <si>
    <t>Proteasome subunit beta type-8 OS=Homo sapiens GN=PSMB8 PE=1 SV=3</t>
  </si>
  <si>
    <t>HBG1_HUMAN</t>
  </si>
  <si>
    <t>Hemoglobin subunit gamma-1 OS=Homo sapiens GN=HBG1 PE=1 SV=2</t>
  </si>
  <si>
    <t>RS25_HUMAN</t>
  </si>
  <si>
    <t>40S ribosomal protein S25 OS=Homo sapiens GN=RPS25 PE=1 SV=1</t>
  </si>
  <si>
    <t>RAGP1_HUMAN</t>
  </si>
  <si>
    <t>Ran GTPase-activating protein 1 OS=Homo sapiens GN=RANGAP1 PE=1 SV=1</t>
  </si>
  <si>
    <t>AMPN_HUMAN</t>
  </si>
  <si>
    <t>Aminopeptidase N OS=Homo sapiens GN=ANPEP PE=1 SV=4</t>
  </si>
  <si>
    <t>CO1A1_HUMAN</t>
  </si>
  <si>
    <t>Collagen alpha-1(I) chain OS=Homo sapiens GN=COL1A1 PE=1 SV=5</t>
  </si>
  <si>
    <t>RAB6A_HUMAN</t>
  </si>
  <si>
    <t>Ras-related protein Rab-6A OS=Homo sapiens GN=RAB6A PE=1 SV=3</t>
  </si>
  <si>
    <t>SNX1_HUMAN</t>
  </si>
  <si>
    <t>Sorting nexin-1 OS=Homo sapiens GN=SNX1 PE=1 SV=3</t>
  </si>
  <si>
    <t>CD166_HUMAN</t>
  </si>
  <si>
    <t>CD166 antigen OS=Homo sapiens GN=ALCAM PE=1 SV=2</t>
  </si>
  <si>
    <t>CY1_HUMAN</t>
  </si>
  <si>
    <t>Cytochrome c1, heme protein, mitochondrial OS=Homo sapiens GN=CYC1 PE=1 SV=3</t>
  </si>
  <si>
    <t>DSRAD_HUMAN</t>
  </si>
  <si>
    <t>Double-stranded RNA-specific adenosine deaminase OS=Homo sapiens GN=ADAR PE=1 SV=4</t>
  </si>
  <si>
    <t>PSB1_HUMAN</t>
  </si>
  <si>
    <t>Proteasome subunit beta type-1 OS=Homo sapiens GN=PSMB1 PE=1 SV=2</t>
  </si>
  <si>
    <t>HCDH_HUMAN</t>
  </si>
  <si>
    <t>Hydroxyacyl-coenzyme A dehydrogenase, mitochondrial OS=Homo sapiens GN=HADH PE=1 SV=3</t>
  </si>
  <si>
    <t>SSRD_HUMAN</t>
  </si>
  <si>
    <t>Translocon-associated protein subunit delta OS=Homo sapiens GN=SSR4 PE=1 SV=1</t>
  </si>
  <si>
    <t>GAPR1_HUMAN</t>
  </si>
  <si>
    <t>Golgi-associated plant pathogenesis-related protein 1 OS=Homo sapiens GN=GLIPR2 PE=1 SV=3</t>
  </si>
  <si>
    <t>FKBP3_HUMAN</t>
  </si>
  <si>
    <t>Peptidyl-prolyl cis-trans isomerase FKBP3 OS=Homo sapiens GN=FKBP3 PE=1 SV=1</t>
  </si>
  <si>
    <t>DHSO_HUMAN</t>
  </si>
  <si>
    <t>Sorbitol dehydrogenase OS=Homo sapiens GN=SORD PE=1 SV=4</t>
  </si>
  <si>
    <t>CNN2_HUMAN</t>
  </si>
  <si>
    <t>Calponin-2 OS=Homo sapiens GN=CNN2 PE=1 SV=4</t>
  </si>
  <si>
    <t>GSHR_HUMAN</t>
  </si>
  <si>
    <t>Glutathione reductase, mitochondrial OS=Homo sapiens GN=GSR PE=1 SV=2</t>
  </si>
  <si>
    <t>DDX58_HUMAN</t>
  </si>
  <si>
    <t>Probable ATP-dependent RNA helicase DDX58 OS=Homo sapiens GN=DDX58 PE=1 SV=2</t>
  </si>
  <si>
    <t>F120A_HUMAN</t>
  </si>
  <si>
    <t>Constitutive coactivator of PPAR-gamma-like protein 1 OS=Homo sapiens GN=FAM120A PE=1 SV=2</t>
  </si>
  <si>
    <t>DPP3_HUMAN</t>
  </si>
  <si>
    <t>Dipeptidyl peptidase 3 OS=Homo sapiens GN=DPP3 PE=1 SV=2</t>
  </si>
  <si>
    <t>SPB6_HUMAN</t>
  </si>
  <si>
    <t>Serpin B6 OS=Homo sapiens GN=SERPINB6 PE=1 SV=3</t>
  </si>
  <si>
    <t>TCEA1_HUMAN</t>
  </si>
  <si>
    <t>Transcription elongation factor A protein 1 OS=Homo sapiens GN=TCEA1 PE=1 SV=2</t>
  </si>
  <si>
    <t>ANM1_HUMAN</t>
  </si>
  <si>
    <t>Protein arginine N-methyltransferase 1 OS=Homo sapiens GN=PRMT1 PE=1 SV=2</t>
  </si>
  <si>
    <t>SRP72_HUMAN</t>
  </si>
  <si>
    <t>Signal recognition particle subunit SRP72 OS=Homo sapiens GN=SRP72 PE=1 SV=3</t>
  </si>
  <si>
    <t>STMN1_HUMAN</t>
  </si>
  <si>
    <t>Stathmin OS=Homo sapiens GN=STMN1 PE=1 SV=3</t>
  </si>
  <si>
    <t>APOL2_HUMAN</t>
  </si>
  <si>
    <t>Apolipoprotein L2 OS=Homo sapiens GN=APOL2 PE=1 SV=1</t>
  </si>
  <si>
    <t>HXK2_HUMAN</t>
  </si>
  <si>
    <t>Hexokinase-2 OS=Homo sapiens GN=HK2 PE=1 SV=2</t>
  </si>
  <si>
    <t>RL31_HUMAN</t>
  </si>
  <si>
    <t>60S ribosomal protein L31 OS=Homo sapiens GN=RPL31 PE=1 SV=1</t>
  </si>
  <si>
    <t>SMC1A_HUMAN</t>
  </si>
  <si>
    <t>Structural maintenance of chromosomes protein 1A OS=Homo sapiens GN=SMC1A PE=1 SV=2</t>
  </si>
  <si>
    <t>GCP60_HUMAN</t>
  </si>
  <si>
    <t>Golgi resident protein GCP60 OS=Homo sapiens GN=ACBD3 PE=1 SV=4</t>
  </si>
  <si>
    <t>VPS35_HUMAN</t>
  </si>
  <si>
    <t>Vacuolar protein sorting-associated protein 35 OS=Homo sapiens GN=VPS35 PE=1 SV=2</t>
  </si>
  <si>
    <t>LV302_HUMAN</t>
  </si>
  <si>
    <t>2 (2)</t>
  </si>
  <si>
    <t>Ig lambda chain V-III region LOI OS=Homo sapiens PE=1 SV=1</t>
  </si>
  <si>
    <t>EHD1_HUMAN</t>
  </si>
  <si>
    <t>EH domain-containing protein 1 OS=Homo sapiens GN=EHD1 PE=1 SV=2</t>
  </si>
  <si>
    <t>KAD1_HUMAN</t>
  </si>
  <si>
    <t>Adenylate kinase isoenzyme 1 OS=Homo sapiens GN=AK1 PE=1 SV=3</t>
  </si>
  <si>
    <t>RL27A_HUMAN</t>
  </si>
  <si>
    <t>60S ribosomal protein L27a OS=Homo sapiens GN=RPL27A PE=1 SV=2</t>
  </si>
  <si>
    <t>RL8_HUMAN</t>
  </si>
  <si>
    <t>60S ribosomal protein L8 OS=Homo sapiens GN=RPL8 PE=1 SV=2</t>
  </si>
  <si>
    <t>NEUA_HUMAN</t>
  </si>
  <si>
    <t>N-acylneuraminate cytidylyltransferase OS=Homo sapiens GN=CMAS PE=1 SV=2</t>
  </si>
  <si>
    <t>C163A_HUMAN</t>
  </si>
  <si>
    <t>Scavenger receptor cysteine-rich type 1 protein M130 OS=Homo sapiens GN=CD163 PE=1 SV=2</t>
  </si>
  <si>
    <t>RTCB_HUMAN</t>
  </si>
  <si>
    <t>tRNA-splicing ligase RtcB homolog OS=Homo sapiens GN=RTCB PE=1 SV=1</t>
  </si>
  <si>
    <t>DC1I2_HUMAN</t>
  </si>
  <si>
    <t>Cytoplasmic dynein 1 intermediate chain 2 OS=Homo sapiens GN=DYNC1I2 PE=1 SV=3</t>
  </si>
  <si>
    <t>SYFB_HUMAN</t>
  </si>
  <si>
    <t>Phenylalanine--tRNA ligase beta subunit OS=Homo sapiens GN=FARSB PE=1 SV=3</t>
  </si>
  <si>
    <t>EHD4_HUMAN</t>
  </si>
  <si>
    <t>EH domain-containing protein 4 OS=Homo sapiens GN=EHD4 PE=1 SV=1</t>
  </si>
  <si>
    <t>FKB1A_HUMAN</t>
  </si>
  <si>
    <t>Peptidyl-prolyl cis-trans isomerase FKBP1A OS=Homo sapiens GN=FKBP1A PE=1 SV=2</t>
  </si>
  <si>
    <t>QOR_HUMAN</t>
  </si>
  <si>
    <t>Quinone oxidoreductase OS=Homo sapiens GN=CRYZ PE=1 SV=1</t>
  </si>
  <si>
    <t>PSB2_HUMAN</t>
  </si>
  <si>
    <t>Proteasome subunit beta type-2 OS=Homo sapiens GN=PSMB2 PE=1 SV=1</t>
  </si>
  <si>
    <t>ADH1B_HUMAN</t>
  </si>
  <si>
    <t>Alcohol dehydrogenase 1B OS=Homo sapiens GN=ADH1B PE=1 SV=2</t>
  </si>
  <si>
    <t>TRYB1_HUMAN</t>
  </si>
  <si>
    <t>Tryptase alpha/beta-1 OS=Homo sapiens GN=TPSAB1 PE=1 SV=1</t>
  </si>
  <si>
    <t>NB5R3_HUMAN</t>
  </si>
  <si>
    <t>NADH-cytochrome b5 reductase 3 OS=Homo sapiens GN=CYB5R3 PE=1 SV=3</t>
  </si>
  <si>
    <t>HMGB2_HUMAN</t>
  </si>
  <si>
    <t>High mobility group protein B2 OS=Homo sapiens GN=HMGB2 PE=1 SV=2</t>
  </si>
  <si>
    <t>ASAH1_HUMAN</t>
  </si>
  <si>
    <t>Acid ceramidase OS=Homo sapiens GN=ASAH1 PE=1 SV=5</t>
  </si>
  <si>
    <t>MFGM_HUMAN</t>
  </si>
  <si>
    <t>Lactadherin OS=Homo sapiens GN=MFGE8 PE=1 SV=2</t>
  </si>
  <si>
    <t>APOA2_HUMAN</t>
  </si>
  <si>
    <t>Apolipoprotein A-II OS=Homo sapiens GN=APOA2 PE=1 SV=1</t>
  </si>
  <si>
    <t>COX5A_HUMAN</t>
  </si>
  <si>
    <t>Cytochrome c oxidase subunit 5A, mitochondrial OS=Homo sapiens GN=COX5A PE=1 SV=2</t>
  </si>
  <si>
    <t>MUC1_HUMAN</t>
  </si>
  <si>
    <t>Mucin-1 OS=Homo sapiens GN=MUC1 PE=1 SV=3</t>
  </si>
  <si>
    <t>LYAG_HUMAN</t>
  </si>
  <si>
    <t>Lysosomal alpha-glucosidase OS=Homo sapiens GN=GAA PE=1 SV=4</t>
  </si>
  <si>
    <t>EIF3F_HUMAN</t>
  </si>
  <si>
    <t>Eukaryotic translation initiation factor 3 subunit F OS=Homo sapiens GN=EIF3F PE=1 SV=1</t>
  </si>
  <si>
    <t>SAFB2_HUMAN</t>
  </si>
  <si>
    <t>Scaffold attachment factor B2 OS=Homo sapiens GN=SAFB2 PE=1 SV=1</t>
  </si>
  <si>
    <t>STT3B_HUMAN</t>
  </si>
  <si>
    <t>Dolichyl-diphosphooligosaccharide--protein glycosyltransferase subunit STT3B OS=Homo sapiens GN=STT3B PE=1 SV=1</t>
  </si>
  <si>
    <t>KINH_HUMAN</t>
  </si>
  <si>
    <t>Kinesin-1 heavy chain OS=Homo sapiens GN=KIF5B PE=1 SV=1</t>
  </si>
  <si>
    <t>LYSC_HUMAN</t>
  </si>
  <si>
    <t>Lysozyme C OS=Homo sapiens GN=LYZ PE=1 SV=1</t>
  </si>
  <si>
    <t>SYMC_HUMAN</t>
  </si>
  <si>
    <t>Methionine--tRNA ligase, cytoplasmic OS=Homo sapiens GN=MARS PE=1 SV=2</t>
  </si>
  <si>
    <t>LPP_HUMAN</t>
  </si>
  <si>
    <t>Lipoma-preferred partner OS=Homo sapiens GN=LPP PE=1 SV=1</t>
  </si>
  <si>
    <t>RS28_HUMAN</t>
  </si>
  <si>
    <t>40S ribosomal protein S28 OS=Homo sapiens GN=RPS28 PE=1 SV=1</t>
  </si>
  <si>
    <t>HV305_HUMAN</t>
  </si>
  <si>
    <t>Ig heavy chain V-III region BRO OS=Homo sapiens PE=1 SV=1</t>
  </si>
  <si>
    <t>CO6A2_HUMAN</t>
  </si>
  <si>
    <t>Collagen alpha-2(VI) chain OS=Homo sapiens GN=COL6A2 PE=1 SV=4</t>
  </si>
  <si>
    <t>DBLOH_HUMAN</t>
  </si>
  <si>
    <t>Diablo homolog, mitochondrial OS=Homo sapiens GN=DIABLO PE=1 SV=1</t>
  </si>
  <si>
    <t>QCR7_HUMAN</t>
  </si>
  <si>
    <t>Cytochrome b-c1 complex subunit 7 OS=Homo sapiens GN=UQCRB PE=1 SV=2</t>
  </si>
  <si>
    <t>2 (1)</t>
  </si>
  <si>
    <t>RU2B_HUMAN</t>
  </si>
  <si>
    <t>U2 small nuclear ribonucleoprotein B'' OS=Homo sapiens GN=SNRPB2 PE=1 SV=1</t>
  </si>
  <si>
    <t>DEK_HUMAN</t>
  </si>
  <si>
    <t>Protein DEK OS=Homo sapiens GN=DEK PE=1 SV=1</t>
  </si>
  <si>
    <t>PDLI1_HUMAN</t>
  </si>
  <si>
    <t>PDZ and LIM domain protein 1 OS=Homo sapiens GN=PDLIM1 PE=1 SV=4</t>
  </si>
  <si>
    <t>ESYT1_HUMAN</t>
  </si>
  <si>
    <t>Extended synaptotagmin-1 OS=Homo sapiens GN=ESYT1 PE=1 SV=1</t>
  </si>
  <si>
    <t>MXRA5_HUMAN</t>
  </si>
  <si>
    <t>Matrix-remodeling-associated protein 5 OS=Homo sapiens GN=MXRA5 PE=2 SV=3</t>
  </si>
  <si>
    <t>SC23A_HUMAN</t>
  </si>
  <si>
    <t>Protein transport protein Sec23A OS=Homo sapiens GN=SEC23A PE=1 SV=2</t>
  </si>
  <si>
    <t>H2AY_HUMAN</t>
  </si>
  <si>
    <t>Core histone macro-H2A.1 OS=Homo sapiens GN=H2AFY PE=1 SV=4</t>
  </si>
  <si>
    <t>PDCD6_HUMAN</t>
  </si>
  <si>
    <t>Programmed cell death protein 6 OS=Homo sapiens GN=PDCD6 PE=1 SV=1</t>
  </si>
  <si>
    <t>PCKGM_HUMAN</t>
  </si>
  <si>
    <t>Phosphoenolpyruvate carboxykinase [GTP], mitochondrial OS=Homo sapiens GN=PCK2 PE=1 SV=3</t>
  </si>
  <si>
    <t>SC61B_HUMAN</t>
  </si>
  <si>
    <t>Protein transport protein Sec61 subunit beta OS=Homo sapiens GN=SEC61B PE=1 SV=2</t>
  </si>
  <si>
    <t>RL30_HUMAN</t>
  </si>
  <si>
    <t>60S ribosomal protein L30 OS=Homo sapiens GN=RPL30 PE=1 SV=2</t>
  </si>
  <si>
    <t>GTR1_HUMAN</t>
  </si>
  <si>
    <t>Solute carrier family 2, facilitated glucose transporter member 1 OS=Homo sapiens GN=SLC2A1 PE=1 SV=2</t>
  </si>
  <si>
    <t>DDX6_HUMAN</t>
  </si>
  <si>
    <t>Probable ATP-dependent RNA helicase DDX6 OS=Homo sapiens GN=DDX6 PE=1 SV=2</t>
  </si>
  <si>
    <t>RL14_HUMAN</t>
  </si>
  <si>
    <t>60S ribosomal protein L14 OS=Homo sapiens GN=RPL14 PE=1 SV=4</t>
  </si>
  <si>
    <t>FA49B_HUMAN</t>
  </si>
  <si>
    <t>Protein FAM49B OS=Homo sapiens GN=FAM49B PE=1 SV=1</t>
  </si>
  <si>
    <t>AK1BA_HUMAN</t>
  </si>
  <si>
    <t>Aldo-keto reductase family 1 member B10 OS=Homo sapiens GN=AKR1B10 PE=1 SV=2</t>
  </si>
  <si>
    <t>VATA_HUMAN</t>
  </si>
  <si>
    <t>V-type proton ATPase catalytic subunit A OS=Homo sapiens GN=ATP6V1A PE=1 SV=2</t>
  </si>
  <si>
    <t>LRC59_HUMAN</t>
  </si>
  <si>
    <t>Leucine-rich repeat-containing protein 59 OS=Homo sapiens GN=LRRC59 PE=1 SV=1</t>
  </si>
  <si>
    <t>LIMA1_HUMAN</t>
  </si>
  <si>
    <t>LIM domain and actin-binding protein 1 OS=Homo sapiens GN=LIMA1 PE=1 SV=1</t>
  </si>
  <si>
    <t>ATP5L_HUMAN</t>
  </si>
  <si>
    <t>ATP synthase subunit g, mitochondrial OS=Homo sapiens GN=ATP5L PE=1 SV=3</t>
  </si>
  <si>
    <t>ARHL2_HUMAN</t>
  </si>
  <si>
    <t>Poly(ADP-ribose) glycohydrolase ARH3 OS=Homo sapiens GN=ADPRHL2 PE=1 SV=1</t>
  </si>
  <si>
    <t>BCAT1_HUMAN</t>
  </si>
  <si>
    <t>Branched-chain-amino-acid aminotransferase, cytosolic OS=Homo sapiens GN=BCAT1 PE=1 SV=3</t>
  </si>
  <si>
    <t>CD9_HUMAN</t>
  </si>
  <si>
    <t>CD9 antigen OS=Homo sapiens GN=CD9 PE=1 SV=4</t>
  </si>
  <si>
    <t>RCC2_HUMAN</t>
  </si>
  <si>
    <t>Protein RCC2 OS=Homo sapiens GN=RCC2 PE=1 SV=2</t>
  </si>
  <si>
    <t>LSP1_HUMAN</t>
  </si>
  <si>
    <t>Lymphocyte-specific protein 1 OS=Homo sapiens GN=LSP1 PE=1 SV=1</t>
  </si>
  <si>
    <t>ILEU_HUMAN</t>
  </si>
  <si>
    <t>Leukocyte elastase inhibitor OS=Homo sapiens GN=SERPINB1 PE=1 SV=1</t>
  </si>
  <si>
    <t>S10A4_HUMAN</t>
  </si>
  <si>
    <t>Protein S100-A4 OS=Homo sapiens GN=S100A4 PE=1 SV=1</t>
  </si>
  <si>
    <t>SF01_HUMAN</t>
  </si>
  <si>
    <t>Splicing factor 1 OS=Homo sapiens GN=SF1 PE=1 SV=4</t>
  </si>
  <si>
    <t>SF3B3_HUMAN</t>
  </si>
  <si>
    <t>Splicing factor 3B subunit 3 OS=Homo sapiens GN=SF3B3 PE=1 SV=4</t>
  </si>
  <si>
    <t>GTF2I_HUMAN</t>
  </si>
  <si>
    <t>General transcription factor II-I OS=Homo sapiens GN=GTF2I PE=1 SV=2</t>
  </si>
  <si>
    <t>LEMD2_HUMAN</t>
  </si>
  <si>
    <t>LEM domain-containing protein 2 OS=Homo sapiens GN=LEMD2 PE=1 SV=1</t>
  </si>
  <si>
    <t>SSDH_HUMAN</t>
  </si>
  <si>
    <t>Succinate-semialdehyde dehydrogenase, mitochondrial OS=Homo sapiens GN=ALDH5A1 PE=1 SV=2</t>
  </si>
  <si>
    <t>CO8B_HUMAN</t>
  </si>
  <si>
    <t>Complement component C8 beta chain OS=Homo sapiens GN=C8B PE=1 SV=3</t>
  </si>
  <si>
    <t>APOC3_HUMAN</t>
  </si>
  <si>
    <t>Apolipoprotein C-III OS=Homo sapiens GN=APOC3 PE=1 SV=1</t>
  </si>
  <si>
    <t>HPRT_HUMAN</t>
  </si>
  <si>
    <t>Hypoxanthine-guanine phosphoribosyltransferase OS=Homo sapiens GN=HPRT1 PE=1 SV=2</t>
  </si>
  <si>
    <t>LRRF1_HUMAN</t>
  </si>
  <si>
    <t>Leucine-rich repeat flightless-interacting protein 1 OS=Homo sapiens GN=LRRFIP1 PE=1 SV=2</t>
  </si>
  <si>
    <t>ASC_HUMAN</t>
  </si>
  <si>
    <t>Apoptosis-associated speck-like protein containing a CARD OS=Homo sapiens GN=PYCARD PE=1 SV=2</t>
  </si>
  <si>
    <t>GLOD4_HUMAN</t>
  </si>
  <si>
    <t>Glyoxalase domain-containing protein 4 OS=Homo sapiens GN=GLOD4 PE=1 SV=1</t>
  </si>
  <si>
    <t>ITIH4_HUMAN</t>
  </si>
  <si>
    <t>Inter-alpha-trypsin inhibitor heavy chain H4 OS=Homo sapiens GN=ITIH4 PE=1 SV=4</t>
  </si>
  <si>
    <t>CATG_HUMAN</t>
  </si>
  <si>
    <t>Cathepsin G OS=Homo sapiens GN=CTSG PE=1 SV=2</t>
  </si>
  <si>
    <t>COMT_HUMAN</t>
  </si>
  <si>
    <t>Catechol O-methyltransferase OS=Homo sapiens GN=COMT PE=1 SV=2</t>
  </si>
  <si>
    <t>CSN1_HUMAN</t>
  </si>
  <si>
    <t>COP9 signalosome complex subunit 1 OS=Homo sapiens GN=GPS1 PE=1 SV=4</t>
  </si>
  <si>
    <t>AT1B1_HUMAN</t>
  </si>
  <si>
    <t>Sodium/potassium-transporting ATPase subunit beta-1 OS=Homo sapiens GN=ATP1B1 PE=1 SV=1</t>
  </si>
  <si>
    <t>DCTP1_HUMAN</t>
  </si>
  <si>
    <t>dCTP pyrophosphatase 1 OS=Homo sapiens GN=DCTPP1 PE=1 SV=1</t>
  </si>
  <si>
    <t>RU2A_HUMAN</t>
  </si>
  <si>
    <t>U2 small nuclear ribonucleoprotein A' OS=Homo sapiens GN=SNRPA1 PE=1 SV=2</t>
  </si>
  <si>
    <t>RS11_HUMAN</t>
  </si>
  <si>
    <t>40S ribosomal protein S11 OS=Homo sapiens GN=RPS11 PE=1 SV=3</t>
  </si>
  <si>
    <t>MMSA_HUMAN</t>
  </si>
  <si>
    <t>Methylmalonate-semialdehyde dehydrogenase [acylating], mitochondrial OS=Homo sapiens GN=ALDH6A1 PE=1 SV=2</t>
  </si>
  <si>
    <t>ATP5J_HUMAN</t>
  </si>
  <si>
    <t>ATP synthase-coupling factor 6, mitochondrial OS=Homo sapiens GN=ATP5J PE=1 SV=1</t>
  </si>
  <si>
    <t>CAD17_HUMAN</t>
  </si>
  <si>
    <t>Cadherin-17 OS=Homo sapiens GN=CDH17 PE=2 SV=3</t>
  </si>
  <si>
    <t>I2BPL_HUMAN</t>
  </si>
  <si>
    <t>Interferon regulatory factor 2-binding protein-like OS=Homo sapiens GN=IRF2BPL PE=1 SV=1</t>
  </si>
  <si>
    <t>ARK72_HUMAN</t>
  </si>
  <si>
    <t>Aflatoxin B1 aldehyde reductase member 2 OS=Homo sapiens GN=AKR7A2 PE=1 SV=3</t>
  </si>
  <si>
    <t>S10A6_HUMAN</t>
  </si>
  <si>
    <t>Protein S100-A6 OS=Homo sapiens GN=S100A6 PE=1 SV=1</t>
  </si>
  <si>
    <t>CPT1A_HUMAN</t>
  </si>
  <si>
    <t>Carnitine O-palmitoyltransferase 1, liver isoform OS=Homo sapiens GN=CPT1A PE=1 SV=2</t>
  </si>
  <si>
    <t>RS10_HUMAN</t>
  </si>
  <si>
    <t>40S ribosomal protein S10 OS=Homo sapiens GN=RPS10 PE=1 SV=1</t>
  </si>
  <si>
    <t>LMO7_HUMAN</t>
  </si>
  <si>
    <t>LIM domain only protein 7 OS=Homo sapiens GN=LMO7 PE=1 SV=3</t>
  </si>
  <si>
    <t>PLOD3_HUMAN</t>
  </si>
  <si>
    <t>Procollagen-lysine,2-oxoglutarate 5-dioxygenase 3 OS=Homo sapiens GN=PLOD3 PE=1 SV=1</t>
  </si>
  <si>
    <t>4F2_HUMAN</t>
  </si>
  <si>
    <t>4F2 cell-surface antigen heavy chain OS=Homo sapiens GN=SLC3A2 PE=1 SV=3</t>
  </si>
  <si>
    <t>PSA2_HUMAN</t>
  </si>
  <si>
    <t>Proteasome subunit alpha type-2 OS=Homo sapiens GN=PSMA2 PE=1 SV=2</t>
  </si>
  <si>
    <t>FAAA_HUMAN</t>
  </si>
  <si>
    <t>Fumarylacetoacetase OS=Homo sapiens GN=FAH PE=1 SV=2</t>
  </si>
  <si>
    <t>ABHDA_HUMAN</t>
  </si>
  <si>
    <t>Mycophenolic acid acyl-glucuronide esterase, mitochondrial OS=Homo sapiens GN=ABHD10 PE=1 SV=1</t>
  </si>
  <si>
    <t>RUVB1_HUMAN</t>
  </si>
  <si>
    <t>RuvB-like 1 OS=Homo sapiens GN=RUVBL1 PE=1 SV=1</t>
  </si>
  <si>
    <t>NNMT_HUMAN</t>
  </si>
  <si>
    <t>Nicotinamide N-methyltransferase OS=Homo sapiens GN=NNMT PE=1 SV=1</t>
  </si>
  <si>
    <t>GLNA_HUMAN</t>
  </si>
  <si>
    <t>Glutamine synthetase OS=Homo sapiens GN=GLUL PE=1 SV=4</t>
  </si>
  <si>
    <t>TMED7_HUMAN</t>
  </si>
  <si>
    <t>Transmembrane emp24 domain-containing protein 7 OS=Homo sapiens GN=TMED7 PE=1 SV=2</t>
  </si>
  <si>
    <t>PNCB_HUMAN</t>
  </si>
  <si>
    <t>Nicotinate phosphoribosyltransferase OS=Homo sapiens GN=NAPRT PE=1 SV=2</t>
  </si>
  <si>
    <t>NASP_HUMAN</t>
  </si>
  <si>
    <t>Nuclear autoantigenic sperm protein OS=Homo sapiens GN=NASP PE=1 SV=2</t>
  </si>
  <si>
    <t>CX7A2_HUMAN</t>
  </si>
  <si>
    <t>Cytochrome c oxidase subunit 7A2, mitochondrial OS=Homo sapiens GN=COX7A2 PE=1 SV=1</t>
  </si>
  <si>
    <t>SCFD1_HUMAN</t>
  </si>
  <si>
    <t>Sec1 family domain-containing protein 1 OS=Homo sapiens GN=SCFD1 PE=1 SV=4</t>
  </si>
  <si>
    <t>TKFC_HUMAN</t>
  </si>
  <si>
    <t>Triokinase/FMN cyclase OS=Homo sapiens GN=TKFC PE=1 SV=2</t>
  </si>
  <si>
    <t>SSRA_HUMAN</t>
  </si>
  <si>
    <t>Translocon-associated protein subunit alpha OS=Homo sapiens GN=SSR1 PE=1 SV=3</t>
  </si>
  <si>
    <t>PCOC1_HUMAN</t>
  </si>
  <si>
    <t>Procollagen C-endopeptidase enhancer 1 OS=Homo sapiens GN=PCOLCE PE=1 SV=2</t>
  </si>
  <si>
    <t>IBP7_HUMAN</t>
  </si>
  <si>
    <t>Insulin-like growth factor-binding protein 7 OS=Homo sapiens GN=IGFBP7 PE=1 SV=1</t>
  </si>
  <si>
    <t>ILK_HUMAN</t>
  </si>
  <si>
    <t>Integrin-linked protein kinase OS=Homo sapiens GN=ILK PE=1 SV=2</t>
  </si>
  <si>
    <t>GRHPR_HUMAN</t>
  </si>
  <si>
    <t>Glyoxylate reductase/hydroxypyruvate reductase OS=Homo sapiens GN=GRHPR PE=1 SV=1</t>
  </si>
  <si>
    <t>SSBP_HUMAN</t>
  </si>
  <si>
    <t>Single-stranded DNA-binding protein, mitochondrial OS=Homo sapiens GN=SSBP1 PE=1 SV=1</t>
  </si>
  <si>
    <t>NH2L1_HUMAN</t>
  </si>
  <si>
    <t>NHP2-like protein 1 OS=Homo sapiens GN=SNU13 PE=1 SV=3</t>
  </si>
  <si>
    <t>TRI25_HUMAN</t>
  </si>
  <si>
    <t>E3 ubiquitin/ISG15 ligase TRIM25 OS=Homo sapiens GN=TRIM25 PE=1 SV=2</t>
  </si>
  <si>
    <t>CO5_HUMAN</t>
  </si>
  <si>
    <t>Complement C5 OS=Homo sapiens GN=C5 PE=1 SV=4</t>
  </si>
  <si>
    <t>TS101_HUMAN</t>
  </si>
  <si>
    <t>Tumor susceptibility gene 101 protein OS=Homo sapiens GN=TSG101 PE=1 SV=2</t>
  </si>
  <si>
    <t>USMG5_HUMAN</t>
  </si>
  <si>
    <t>Up-regulated during skeletal muscle growth protein 5 OS=Homo sapiens GN=USMG5 PE=1 SV=1</t>
  </si>
  <si>
    <t>NTF2_HUMAN</t>
  </si>
  <si>
    <t>Nuclear transport factor 2 OS=Homo sapiens GN=NUTF2 PE=1 SV=1</t>
  </si>
  <si>
    <t>TIMP1_HUMAN</t>
  </si>
  <si>
    <t>Metalloproteinase inhibitor 1 OS=Homo sapiens GN=TIMP1 PE=1 SV=1</t>
  </si>
  <si>
    <t>RBM39_HUMAN</t>
  </si>
  <si>
    <t>RNA-binding protein 39 OS=Homo sapiens GN=RBM39 PE=1 SV=2</t>
  </si>
  <si>
    <t>OLA1_HUMAN</t>
  </si>
  <si>
    <t>Obg-like ATPase 1 OS=Homo sapiens GN=OLA1 PE=1 SV=2</t>
  </si>
  <si>
    <t>HACD3_HUMAN</t>
  </si>
  <si>
    <t>Very-long-chain (3R)-3-hydroxyacyl-CoA dehydratase 3 OS=Homo sapiens GN=HACD3 PE=1 SV=2</t>
  </si>
  <si>
    <t>CRIP2_HUMAN</t>
  </si>
  <si>
    <t>Cysteine-rich protein 2 OS=Homo sapiens GN=CRIP2 PE=1 SV=1</t>
  </si>
  <si>
    <t>RO60_HUMAN</t>
  </si>
  <si>
    <t>60 kDa SS-A/Ro ribonucleoprotein OS=Homo sapiens GN=TROVE2 PE=1 SV=2</t>
  </si>
  <si>
    <t>BLVRB_HUMAN</t>
  </si>
  <si>
    <t>Flavin reductase (NADPH) OS=Homo sapiens GN=BLVRB PE=1 SV=3</t>
  </si>
  <si>
    <t>CO8A_HUMAN</t>
  </si>
  <si>
    <t>Complement component C8 alpha chain OS=Homo sapiens GN=C8A PE=1 SV=2</t>
  </si>
  <si>
    <t>SODM_HUMAN</t>
  </si>
  <si>
    <t>Superoxide dismutase [Mn], mitochondrial OS=Homo sapiens GN=SOD2 PE=1 SV=2</t>
  </si>
  <si>
    <t>CATZ_HUMAN</t>
  </si>
  <si>
    <t>Cathepsin Z OS=Homo sapiens GN=CTSZ PE=1 SV=1</t>
  </si>
  <si>
    <t>C1QB_HUMAN</t>
  </si>
  <si>
    <t>Complement C1q subcomponent subunit B OS=Homo sapiens GN=C1QB PE=1 SV=3</t>
  </si>
  <si>
    <t>TNAP2_HUMAN</t>
  </si>
  <si>
    <t>Tumor necrosis factor alpha-induced protein 2 OS=Homo sapiens GN=TNFAIP2 PE=2 SV=2</t>
  </si>
  <si>
    <t>TTHY_HUMAN</t>
  </si>
  <si>
    <t>Transthyretin OS=Homo sapiens GN=TTR PE=1 SV=1</t>
  </si>
  <si>
    <t>RHG01_HUMAN</t>
  </si>
  <si>
    <t>Rho GTPase-activating protein 1 OS=Homo sapiens GN=ARHGAP1 PE=1 SV=1</t>
  </si>
  <si>
    <t>ESTD_HUMAN</t>
  </si>
  <si>
    <t>S-formylglutathione hydrolase OS=Homo sapiens GN=ESD PE=1 SV=2</t>
  </si>
  <si>
    <t>CD59_HUMAN</t>
  </si>
  <si>
    <t>CD59 glycoprotein OS=Homo sapiens GN=CD59 PE=1 SV=1</t>
  </si>
  <si>
    <t>CFAI_HUMAN</t>
  </si>
  <si>
    <t>Complement factor I OS=Homo sapiens GN=CFI PE=1 SV=2</t>
  </si>
  <si>
    <t>EMC1_HUMAN</t>
  </si>
  <si>
    <t>ER membrane protein complex subunit 1 OS=Homo sapiens GN=EMC1 PE=1 SV=1</t>
  </si>
  <si>
    <t>LEG3_HUMAN</t>
  </si>
  <si>
    <t>Galectin-3 OS=Homo sapiens GN=LGALS3 PE=1 SV=5</t>
  </si>
  <si>
    <t>RAB21_HUMAN</t>
  </si>
  <si>
    <t>Ras-related protein Rab-21 OS=Homo sapiens GN=RAB21 PE=1 SV=3</t>
  </si>
  <si>
    <t>RAB6B_HUMAN</t>
  </si>
  <si>
    <t>Ras-related protein Rab-6B OS=Homo sapiens GN=RAB6B PE=1 SV=1</t>
  </si>
  <si>
    <t>MZB1_HUMAN</t>
  </si>
  <si>
    <t>Marginal zone B- and B1-cell-specific protein OS=Homo sapiens GN=MZB1 PE=1 SV=1</t>
  </si>
  <si>
    <t>DPP2_HUMAN</t>
  </si>
  <si>
    <t>Dipeptidyl peptidase 2 OS=Homo sapiens GN=DPP7 PE=1 SV=3</t>
  </si>
  <si>
    <t>GNAS1_HUMAN</t>
  </si>
  <si>
    <t>Guanine nucleotide-binding protein G(s) subunit alpha isoforms XLas OS=Homo sapiens GN=GNAS PE=1 SV=2</t>
  </si>
  <si>
    <t>PAIRB_HUMAN</t>
  </si>
  <si>
    <t>Plasminogen activator inhibitor 1 RNA-binding protein OS=Homo sapiens GN=SERBP1 PE=1 SV=2</t>
  </si>
  <si>
    <t>DOPD_HUMAN</t>
  </si>
  <si>
    <t>D-dopachrome decarboxylase OS=Homo sapiens GN=DDT PE=1 SV=3</t>
  </si>
  <si>
    <t>IVD_HUMAN</t>
  </si>
  <si>
    <t>Isovaleryl-CoA dehydrogenase, mitochondrial OS=Homo sapiens GN=IVD PE=1 SV=1</t>
  </si>
  <si>
    <t>FCL_HUMAN</t>
  </si>
  <si>
    <t>GDP-L-fucose synthase OS=Homo sapiens GN=TSTA3 PE=1 SV=1</t>
  </si>
  <si>
    <t>OCAD2_HUMAN</t>
  </si>
  <si>
    <t>OCIA domain-containing protein 2 OS=Homo sapiens GN=OCIAD2 PE=1 SV=1</t>
  </si>
  <si>
    <t>DESP_HUMAN</t>
  </si>
  <si>
    <t>Desmoplakin OS=Homo sapiens GN=DSP PE=1 SV=3</t>
  </si>
  <si>
    <t>ASNA_HUMAN</t>
  </si>
  <si>
    <t>ATPase ASNA1 OS=Homo sapiens GN=ASNA1 PE=1 SV=2</t>
  </si>
  <si>
    <t>CCHL_HUMAN</t>
  </si>
  <si>
    <t>Cytochrome c-type heme lyase OS=Homo sapiens GN=HCCS PE=1 SV=1</t>
  </si>
  <si>
    <t>HXK3_HUMAN</t>
  </si>
  <si>
    <t>Hexokinase-3 OS=Homo sapiens GN=HK3 PE=1 SV=2</t>
  </si>
  <si>
    <t>COPB2_HUMAN</t>
  </si>
  <si>
    <t>Coatomer subunit beta' OS=Homo sapiens GN=COPB2 PE=1 SV=2</t>
  </si>
  <si>
    <t>GBB4_HUMAN</t>
  </si>
  <si>
    <t>Guanine nucleotide-binding protein subunit beta-4 OS=Homo sapiens GN=GNB4 PE=1 SV=3</t>
  </si>
  <si>
    <t>SIAS_HUMAN</t>
  </si>
  <si>
    <t>Sialic acid synthase OS=Homo sapiens GN=NANS PE=1 SV=2</t>
  </si>
  <si>
    <t>6PGL_HUMAN</t>
  </si>
  <si>
    <t>6-phosphogluconolactonase OS=Homo sapiens GN=PGLS PE=1 SV=2</t>
  </si>
  <si>
    <t>VATB2_HUMAN</t>
  </si>
  <si>
    <t>V-type proton ATPase subunit B, brain isoform OS=Homo sapiens GN=ATP6V1B2 PE=1 SV=3</t>
  </si>
  <si>
    <t>LMCD1_HUMAN</t>
  </si>
  <si>
    <t>LIM and cysteine-rich domains protein 1 OS=Homo sapiens GN=LMCD1 PE=1 SV=1</t>
  </si>
  <si>
    <t>THSD4_HUMAN</t>
  </si>
  <si>
    <t>Thrombospondin type-1 domain-containing protein 4 OS=Homo sapiens GN=THSD4 PE=2 SV=2</t>
  </si>
  <si>
    <t>PSB6_HUMAN</t>
  </si>
  <si>
    <t>Proteasome subunit beta type-6 OS=Homo sapiens GN=PSMB6 PE=1 SV=4</t>
  </si>
  <si>
    <t>COX5B_HUMAN</t>
  </si>
  <si>
    <t>Cytochrome c oxidase subunit 5B, mitochondrial OS=Homo sapiens GN=COX5B PE=1 SV=2</t>
  </si>
  <si>
    <t>EIF3B_HUMAN</t>
  </si>
  <si>
    <t>Eukaryotic translation initiation factor 3 subunit B OS=Homo sapiens GN=EIF3B PE=1 SV=3</t>
  </si>
  <si>
    <t>AP2M1_HUMAN</t>
  </si>
  <si>
    <t>AP-2 complex subunit mu OS=Homo sapiens GN=AP2M1 PE=1 SV=2</t>
  </si>
  <si>
    <t>FHL2_HUMAN</t>
  </si>
  <si>
    <t>Four and a half LIM domains protein 2 OS=Homo sapiens GN=FHL2 PE=1 SV=3</t>
  </si>
  <si>
    <t>MYO1C_HUMAN</t>
  </si>
  <si>
    <t>Unconventional myosin-Ic OS=Homo sapiens GN=MYO1C PE=1 SV=4</t>
  </si>
  <si>
    <t>STX7_HUMAN</t>
  </si>
  <si>
    <t>Syntaxin-7 OS=Homo sapiens GN=STX7 PE=1 SV=4</t>
  </si>
  <si>
    <t>OAT_HUMAN</t>
  </si>
  <si>
    <t>Ornithine aminotransferase, mitochondrial OS=Homo sapiens GN=OAT PE=1 SV=1</t>
  </si>
  <si>
    <t>RD23A_HUMAN</t>
  </si>
  <si>
    <t>UV excision repair protein RAD23 homolog A OS=Homo sapiens GN=RAD23A PE=1 SV=1</t>
  </si>
  <si>
    <t>MCM6_HUMAN</t>
  </si>
  <si>
    <t>DNA replication licensing factor MCM6 OS=Homo sapiens GN=MCM6 PE=1 SV=1</t>
  </si>
  <si>
    <t>RL35_HUMAN</t>
  </si>
  <si>
    <t>60S ribosomal protein L35 OS=Homo sapiens GN=RPL35 PE=1 SV=2</t>
  </si>
  <si>
    <t>LOX15_HUMAN</t>
  </si>
  <si>
    <t>Arachidonate 15-lipoxygenase OS=Homo sapiens GN=ALOX15 PE=1 SV=3</t>
  </si>
  <si>
    <t>PEA15_HUMAN</t>
  </si>
  <si>
    <t>Astrocytic phosphoprotein PEA-15 OS=Homo sapiens GN=PEA15 PE=1 SV=2</t>
  </si>
  <si>
    <t>PABP2_HUMAN</t>
  </si>
  <si>
    <t>Polyadenylate-binding protein 2 OS=Homo sapiens GN=PABPN1 PE=1 SV=3</t>
  </si>
  <si>
    <t>NIT2_HUMAN</t>
  </si>
  <si>
    <t>Omega-amidase NIT2 OS=Homo sapiens GN=NIT2 PE=1 SV=1</t>
  </si>
  <si>
    <t>PDLI5_HUMAN</t>
  </si>
  <si>
    <t>PDZ and LIM domain protein 5 OS=Homo sapiens GN=PDLIM5 PE=1 SV=5</t>
  </si>
  <si>
    <t>CYFP1_HUMAN</t>
  </si>
  <si>
    <t>Cytoplasmic FMR1-interacting protein 1 OS=Homo sapiens GN=CYFIP1 PE=1 SV=1</t>
  </si>
  <si>
    <t>GPX3_HUMAN</t>
  </si>
  <si>
    <t>Glutathione peroxidase 3 OS=Homo sapiens GN=GPX3 PE=1 SV=2</t>
  </si>
  <si>
    <t>DNPEP_HUMAN</t>
  </si>
  <si>
    <t>Aspartyl aminopeptidase OS=Homo sapiens GN=DNPEP PE=1 SV=1</t>
  </si>
  <si>
    <t>BIEA_HUMAN</t>
  </si>
  <si>
    <t>Biliverdin reductase A OS=Homo sapiens GN=BLVRA PE=1 SV=2</t>
  </si>
  <si>
    <t>LIS1_HUMAN</t>
  </si>
  <si>
    <t>Platelet-activating factor acetylhydrolase IB subunit alpha OS=Homo sapiens GN=PAFAH1B1 PE=1 SV=2</t>
  </si>
  <si>
    <t>RL35A_HUMAN</t>
  </si>
  <si>
    <t>60S ribosomal protein L35a OS=Homo sapiens GN=RPL35A PE=1 SV=2</t>
  </si>
  <si>
    <t>FUBP3_HUMAN</t>
  </si>
  <si>
    <t>Far upstream element-binding protein 3 OS=Homo sapiens GN=FUBP3 PE=1 SV=2</t>
  </si>
  <si>
    <t>PMM2_HUMAN</t>
  </si>
  <si>
    <t>Phosphomannomutase 2 OS=Homo sapiens GN=PMM2 PE=1 SV=1</t>
  </si>
  <si>
    <t>OGDHL_HUMAN</t>
  </si>
  <si>
    <t>2-oxoglutarate dehydrogenase-like, mitochondrial OS=Homo sapiens GN=OGDHL PE=1 SV=3</t>
  </si>
  <si>
    <t>SCOT1_HUMAN</t>
  </si>
  <si>
    <t>Succinyl-CoA:3-ketoacid coenzyme A transferase 1, mitochondrial OS=Homo sapiens GN=OXCT1 PE=1 SV=1</t>
  </si>
  <si>
    <t>TAP2_HUMAN</t>
  </si>
  <si>
    <t>Antigen peptide transporter 2 OS=Homo sapiens GN=TAP2 PE=1 SV=1</t>
  </si>
  <si>
    <t>RS27L_HUMAN</t>
  </si>
  <si>
    <t>40S ribosomal protein S27-like OS=Homo sapiens GN=RPS27L PE=1 SV=3</t>
  </si>
  <si>
    <t>LTOR1_HUMAN</t>
  </si>
  <si>
    <t>Ragulator complex protein LAMTOR1 OS=Homo sapiens GN=LAMTOR1 PE=1 SV=2</t>
  </si>
  <si>
    <t>SPB9_HUMAN</t>
  </si>
  <si>
    <t>Serpin B9 OS=Homo sapiens GN=SERPINB9 PE=1 SV=1</t>
  </si>
  <si>
    <t>B2MG_HUMAN</t>
  </si>
  <si>
    <t>Beta-2-microglobulin OS=Homo sapiens GN=B2M PE=1 SV=1</t>
  </si>
  <si>
    <t>TXD17_HUMAN</t>
  </si>
  <si>
    <t>Thioredoxin domain-containing protein 17 OS=Homo sapiens GN=TXNDC17 PE=1 SV=1</t>
  </si>
  <si>
    <t>GT251_HUMAN</t>
  </si>
  <si>
    <t>Procollagen galactosyltransferase 1 OS=Homo sapiens GN=COLGALT1 PE=1 SV=1</t>
  </si>
  <si>
    <t>APT_HUMAN</t>
  </si>
  <si>
    <t>Adenine phosphoribosyltransferase OS=Homo sapiens GN=APRT PE=1 SV=2</t>
  </si>
  <si>
    <t>KLKB1_HUMAN</t>
  </si>
  <si>
    <t>Plasma kallikrein OS=Homo sapiens GN=KLKB1 PE=1 SV=1</t>
  </si>
  <si>
    <t>PTPA_HUMAN</t>
  </si>
  <si>
    <t>Serine/threonine-protein phosphatase 2A activator OS=Homo sapiens GN=PPP2R4 PE=1 SV=3</t>
  </si>
  <si>
    <t>KAP2_HUMAN</t>
  </si>
  <si>
    <t>cAMP-dependent protein kinase type II-alpha regulatory subunit OS=Homo sapiens GN=PRKAR2A PE=1 SV=2</t>
  </si>
  <si>
    <t>PURB_HUMAN</t>
  </si>
  <si>
    <t>Transcriptional activator protein Pur-beta OS=Homo sapiens GN=PURB PE=1 SV=3</t>
  </si>
  <si>
    <t>NDUBA_HUMAN</t>
  </si>
  <si>
    <t>NADH dehydrogenase [ubiquinone] 1 beta subcomplex subunit 10 OS=Homo sapiens GN=NDUFB10 PE=1 SV=3</t>
  </si>
  <si>
    <t>PURA2_HUMAN</t>
  </si>
  <si>
    <t>Adenylosuccinate synthetase isozyme 2 OS=Homo sapiens GN=ADSS PE=1 SV=3</t>
  </si>
  <si>
    <t>KV201_HUMAN</t>
  </si>
  <si>
    <t>1 (1)</t>
  </si>
  <si>
    <t>Ig kappa chain V-II region Cum OS=Homo sapiens PE=1 SV=1</t>
  </si>
  <si>
    <t>MCM3_HUMAN</t>
  </si>
  <si>
    <t>DNA replication licensing factor MCM3 OS=Homo sapiens GN=MCM3 PE=1 SV=3</t>
  </si>
  <si>
    <t>GPX4_HUMAN</t>
  </si>
  <si>
    <t>Phospholipid hydroperoxide glutathione peroxidase, mitochondrial OS=Homo sapiens GN=GPX4 PE=1 SV=3</t>
  </si>
  <si>
    <t>AOFA_HUMAN</t>
  </si>
  <si>
    <t>Amine oxidase [flavin-containing] A OS=Homo sapiens GN=MAOA PE=1 SV=1</t>
  </si>
  <si>
    <t>TAP1_HUMAN</t>
  </si>
  <si>
    <t>Antigen peptide transporter 1 OS=Homo sapiens GN=TAP1 PE=1 SV=2</t>
  </si>
  <si>
    <t>PFD3_HUMAN</t>
  </si>
  <si>
    <t>Prefoldin subunit 3 OS=Homo sapiens GN=VBP1 PE=1 SV=3</t>
  </si>
  <si>
    <t>PSMD3_HUMAN</t>
  </si>
  <si>
    <t>26S proteasome non-ATPase regulatory subunit 3 OS=Homo sapiens GN=PSMD3 PE=1 SV=2</t>
  </si>
  <si>
    <t>CTL2_HUMAN</t>
  </si>
  <si>
    <t>Choline transporter-like protein 2 OS=Homo sapiens GN=SLC44A2 PE=1 SV=3</t>
  </si>
  <si>
    <t>TOM40_HUMAN</t>
  </si>
  <si>
    <t>Mitochondrial import receptor subunit TOM40 homolog OS=Homo sapiens GN=TOMM40 PE=1 SV=1</t>
  </si>
  <si>
    <t>EIF3G_HUMAN</t>
  </si>
  <si>
    <t>Eukaryotic translation initiation factor 3 subunit G OS=Homo sapiens GN=EIF3G PE=1 SV=2</t>
  </si>
  <si>
    <t>TRA2B_HUMAN</t>
  </si>
  <si>
    <t>Transformer-2 protein homolog beta OS=Homo sapiens GN=TRA2B PE=1 SV=1</t>
  </si>
  <si>
    <t>EIF3K_HUMAN</t>
  </si>
  <si>
    <t>Eukaryotic translation initiation factor 3 subunit K OS=Homo sapiens GN=EIF3K PE=1 SV=1</t>
  </si>
  <si>
    <t>CAH9_HUMAN</t>
  </si>
  <si>
    <t>Carbonic anhydrase 9 OS=Homo sapiens GN=CA9 PE=1 SV=2</t>
  </si>
  <si>
    <t>ACINU_HUMAN</t>
  </si>
  <si>
    <t>Apoptotic chromatin condensation inducer in the nucleus OS=Homo sapiens GN=ACIN1 PE=1 SV=2</t>
  </si>
  <si>
    <t>GOGA2_HUMAN</t>
  </si>
  <si>
    <t>Golgin subfamily A member 2 OS=Homo sapiens GN=GOLGA2 PE=1 SV=3</t>
  </si>
  <si>
    <t>CSN4_HUMAN</t>
  </si>
  <si>
    <t>COP9 signalosome complex subunit 4 OS=Homo sapiens GN=COPS4 PE=1 SV=1</t>
  </si>
  <si>
    <t>S10AG_HUMAN</t>
  </si>
  <si>
    <t>Protein S100-A16 OS=Homo sapiens GN=S100A16 PE=1 SV=1</t>
  </si>
  <si>
    <t>CISD2_HUMAN</t>
  </si>
  <si>
    <t>CDGSH iron-sulfur domain-containing protein 2 OS=Homo sapiens GN=CISD2 PE=1 SV=1</t>
  </si>
  <si>
    <t>SEP11_HUMAN</t>
  </si>
  <si>
    <t>Septin-11 OS=Homo sapiens GN=SEPT11 PE=1 SV=3</t>
  </si>
  <si>
    <t>PHP14_HUMAN</t>
  </si>
  <si>
    <t>14 kDa phosphohistidine phosphatase OS=Homo sapiens GN=PHPT1 PE=1 SV=1</t>
  </si>
  <si>
    <t>ANT3_HUMAN</t>
  </si>
  <si>
    <t>Antithrombin-III OS=Homo sapiens GN=SERPINC1 PE=1 SV=1</t>
  </si>
  <si>
    <t>S100P_HUMAN</t>
  </si>
  <si>
    <t>Protein S100-P OS=Homo sapiens GN=S100P PE=1 SV=2</t>
  </si>
  <si>
    <t>IF5_HUMAN</t>
  </si>
  <si>
    <t>Eukaryotic translation initiation factor 5 OS=Homo sapiens GN=EIF5 PE=1 SV=2</t>
  </si>
  <si>
    <t>CLD3_HUMAN</t>
  </si>
  <si>
    <t>Claudin-3 OS=Homo sapiens GN=CLDN3 PE=1 SV=1</t>
  </si>
  <si>
    <t>COX6C_HUMAN</t>
  </si>
  <si>
    <t>Cytochrome c oxidase subunit 6C OS=Homo sapiens GN=COX6C PE=1 SV=2</t>
  </si>
  <si>
    <t>U2AF2_HUMAN</t>
  </si>
  <si>
    <t>Splicing factor U2AF 65 kDa subunit OS=Homo sapiens GN=U2AF2 PE=1 SV=4</t>
  </si>
  <si>
    <t>EWS_HUMAN</t>
  </si>
  <si>
    <t>RNA-binding protein EWS OS=Homo sapiens GN=EWSR1 PE=1 SV=1</t>
  </si>
  <si>
    <t>IF6_HUMAN</t>
  </si>
  <si>
    <t>Eukaryotic translation initiation factor 6 OS=Homo sapiens GN=EIF6 PE=1 SV=1</t>
  </si>
  <si>
    <t>TPSN_HUMAN</t>
  </si>
  <si>
    <t>Tapasin OS=Homo sapiens GN=TAPBP PE=1 SV=1</t>
  </si>
  <si>
    <t>P5CS_HUMAN</t>
  </si>
  <si>
    <t>Delta-1-pyrroline-5-carboxylate synthase OS=Homo sapiens GN=ALDH18A1 PE=1 SV=2</t>
  </si>
  <si>
    <t>IFM1_HUMAN</t>
  </si>
  <si>
    <t>Interferon-induced transmembrane protein 1 OS=Homo sapiens GN=IFITM1 PE=1 SV=3</t>
  </si>
  <si>
    <t>TSNAX_HUMAN</t>
  </si>
  <si>
    <t>Translin-associated protein X OS=Homo sapiens GN=TSNAX PE=1 SV=1</t>
  </si>
  <si>
    <t>DNJB1_HUMAN</t>
  </si>
  <si>
    <t>DnaJ homolog subfamily B member 1 OS=Homo sapiens GN=DNAJB1 PE=1 SV=4</t>
  </si>
  <si>
    <t>SH3L3_HUMAN</t>
  </si>
  <si>
    <t>SH3 domain-binding glutamic acid-rich-like protein 3 OS=Homo sapiens GN=SH3BGRL3 PE=1 SV=1</t>
  </si>
  <si>
    <t>EIF3I_HUMAN</t>
  </si>
  <si>
    <t>Eukaryotic translation initiation factor 3 subunit I OS=Homo sapiens GN=EIF3I PE=1 SV=1</t>
  </si>
  <si>
    <t>TRXR1_HUMAN</t>
  </si>
  <si>
    <t>Thioredoxin reductase 1, cytoplasmic OS=Homo sapiens GN=TXNRD1 PE=1 SV=3</t>
  </si>
  <si>
    <t>CCD80_HUMAN</t>
  </si>
  <si>
    <t>Coiled-coil domain-containing protein 80 OS=Homo sapiens GN=CCDC80 PE=1 SV=1</t>
  </si>
  <si>
    <t>LAMP2_HUMAN</t>
  </si>
  <si>
    <t>Lysosome-associated membrane glycoprotein 2 OS=Homo sapiens GN=LAMP2 PE=1 SV=2</t>
  </si>
  <si>
    <t>FPPS_HUMAN</t>
  </si>
  <si>
    <t>Farnesyl pyrophosphate synthase OS=Homo sapiens GN=FDPS PE=1 SV=4</t>
  </si>
  <si>
    <t>GLRX3_HUMAN</t>
  </si>
  <si>
    <t>Glutaredoxin-3 OS=Homo sapiens GN=GLRX3 PE=1 SV=2</t>
  </si>
  <si>
    <t>IST1_HUMAN</t>
  </si>
  <si>
    <t>IST1 homolog OS=Homo sapiens GN=IST1 PE=1 SV=1</t>
  </si>
  <si>
    <t>KLC1_HUMAN</t>
  </si>
  <si>
    <t>Kinesin light chain 1 OS=Homo sapiens GN=KLC1 PE=1 SV=2</t>
  </si>
  <si>
    <t>SUCA_HUMAN</t>
  </si>
  <si>
    <t>Succinyl-CoA ligase [ADP/GDP-forming] subunit alpha, mitochondrial OS=Homo sapiens GN=SUCLG1 PE=1 SV=4</t>
  </si>
  <si>
    <t>AP1G1_HUMAN</t>
  </si>
  <si>
    <t>AP-1 complex subunit gamma-1 OS=Homo sapiens GN=AP1G1 PE=1 SV=5</t>
  </si>
  <si>
    <t>SART3_HUMAN</t>
  </si>
  <si>
    <t>Squamous cell carcinoma antigen recognized by T-cells 3 OS=Homo sapiens GN=SART3 PE=1 SV=1</t>
  </si>
  <si>
    <t>CO7_HUMAN</t>
  </si>
  <si>
    <t>Complement component C7 OS=Homo sapiens GN=C7 PE=1 SV=2</t>
  </si>
  <si>
    <t>ARP5L_HUMAN</t>
  </si>
  <si>
    <t>Actin-related protein 2/3 complex subunit 5-like protein OS=Homo sapiens GN=ARPC5L PE=1 SV=1</t>
  </si>
  <si>
    <t>PTGR1_HUMAN</t>
  </si>
  <si>
    <t>Prostaglandin reductase 1 OS=Homo sapiens GN=PTGR1 PE=1 SV=2</t>
  </si>
  <si>
    <t>SCAM3_HUMAN</t>
  </si>
  <si>
    <t>Secretory carrier-associated membrane protein 3 OS=Homo sapiens GN=SCAMP3 PE=1 SV=3</t>
  </si>
  <si>
    <t>ATLA3_HUMAN</t>
  </si>
  <si>
    <t>Atlastin-3 OS=Homo sapiens GN=ATL3 PE=1 SV=1</t>
  </si>
  <si>
    <t>HMGN1_HUMAN</t>
  </si>
  <si>
    <t>Non-histone chromosomal protein HMG-14 OS=Homo sapiens GN=HMGN1 PE=1 SV=3</t>
  </si>
  <si>
    <t>MTX1_HUMAN</t>
  </si>
  <si>
    <t>Metaxin-1 OS=Homo sapiens GN=MTX1 PE=1 SV=2</t>
  </si>
  <si>
    <t>THTM_HUMAN</t>
  </si>
  <si>
    <t>3-mercaptopyruvate sulfurtransferase OS=Homo sapiens GN=MPST PE=1 SV=3</t>
  </si>
  <si>
    <t>S61A1_HUMAN</t>
  </si>
  <si>
    <t>Protein transport protein Sec61 subunit alpha isoform 1 OS=Homo sapiens GN=SEC61A1 PE=1 SV=2</t>
  </si>
  <si>
    <t>SYQ_HUMAN</t>
  </si>
  <si>
    <t>Glutamine--tRNA ligase OS=Homo sapiens GN=QARS PE=1 SV=1</t>
  </si>
  <si>
    <t>VASP_HUMAN</t>
  </si>
  <si>
    <t>Vasodilator-stimulated phosphoprotein OS=Homo sapiens GN=VASP PE=1 SV=3</t>
  </si>
  <si>
    <t>PGRC2_HUMAN</t>
  </si>
  <si>
    <t>Membrane-associated progesterone receptor component 2 OS=Homo sapiens GN=PGRMC2 PE=1 SV=1</t>
  </si>
  <si>
    <t>NDUB9_HUMAN</t>
  </si>
  <si>
    <t>NADH dehydrogenase [ubiquinone] 1 beta subcomplex subunit 9 OS=Homo sapiens GN=NDUFB9 PE=1 SV=3</t>
  </si>
  <si>
    <t>NDUB3_HUMAN</t>
  </si>
  <si>
    <t>NADH dehydrogenase [ubiquinone] 1 beta subcomplex subunit 3 OS=Homo sapiens GN=NDUFB3 PE=1 SV=3</t>
  </si>
  <si>
    <t>AIMP2_HUMAN</t>
  </si>
  <si>
    <t>Aminoacyl tRNA synthase complex-interacting multifunctional protein 2 OS=Homo sapiens GN=AIMP2 PE=1 SV=2</t>
  </si>
  <si>
    <t>OXLA_HUMAN</t>
  </si>
  <si>
    <t>L-amino-acid oxidase OS=Homo sapiens GN=IL4I1 PE=1 SV=1</t>
  </si>
  <si>
    <t>CYTB_HUMAN</t>
  </si>
  <si>
    <t>Cystatin-B OS=Homo sapiens GN=CSTB PE=1 SV=2</t>
  </si>
  <si>
    <t>PIN4_HUMAN</t>
  </si>
  <si>
    <t>Peptidyl-prolyl cis-trans isomerase NIMA-interacting 4 OS=Homo sapiens GN=PIN4 PE=1 SV=1</t>
  </si>
  <si>
    <t>TMM43_HUMAN</t>
  </si>
  <si>
    <t>Transmembrane protein 43 OS=Homo sapiens GN=TMEM43 PE=1 SV=1</t>
  </si>
  <si>
    <t>SC22B_HUMAN</t>
  </si>
  <si>
    <t>Vesicle-trafficking protein SEC22b OS=Homo sapiens GN=SEC22B PE=1 SV=4</t>
  </si>
  <si>
    <t>PPCE_HUMAN</t>
  </si>
  <si>
    <t>Prolyl endopeptidase OS=Homo sapiens GN=PREP PE=1 SV=2</t>
  </si>
  <si>
    <t>DDX21_HUMAN</t>
  </si>
  <si>
    <t>Nucleolar RNA helicase 2 OS=Homo sapiens GN=DDX21 PE=1 SV=5</t>
  </si>
  <si>
    <t>MECP2_HUMAN</t>
  </si>
  <si>
    <t>Methyl-CpG-binding protein 2 OS=Homo sapiens GN=MECP2 PE=1 SV=1</t>
  </si>
  <si>
    <t>OAS3_HUMAN</t>
  </si>
  <si>
    <t>2'-5'-oligoadenylate synthase 3 OS=Homo sapiens GN=OAS3 PE=1 SV=3</t>
  </si>
  <si>
    <t>DCTN2_HUMAN</t>
  </si>
  <si>
    <t>Dynactin subunit 2 OS=Homo sapiens GN=DCTN2 PE=1 SV=4</t>
  </si>
  <si>
    <t>EXOC4_HUMAN</t>
  </si>
  <si>
    <t>Exocyst complex component 4 OS=Homo sapiens GN=EXOC4 PE=1 SV=1</t>
  </si>
  <si>
    <t>CHD4_HUMAN</t>
  </si>
  <si>
    <t>Chromodomain-helicase-DNA-binding protein 4 OS=Homo sapiens GN=CHD4 PE=1 SV=2</t>
  </si>
  <si>
    <t>ATD3A_HUMAN</t>
  </si>
  <si>
    <t>ATPase family AAA domain-containing protein 3A OS=Homo sapiens GN=ATAD3A PE=1 SV=2</t>
  </si>
  <si>
    <t>PHS_HUMAN</t>
  </si>
  <si>
    <t>Pterin-4-alpha-carbinolamine dehydratase OS=Homo sapiens GN=PCBD1 PE=1 SV=2</t>
  </si>
  <si>
    <t>MPPB_HUMAN</t>
  </si>
  <si>
    <t>Mitochondrial-processing peptidase subunit beta OS=Homo sapiens GN=PMPCB PE=1 SV=2</t>
  </si>
  <si>
    <t>NUCB1_HUMAN</t>
  </si>
  <si>
    <t>Nucleobindin-1 OS=Homo sapiens GN=NUCB1 PE=1 SV=4</t>
  </si>
  <si>
    <t>APOC1_HUMAN</t>
  </si>
  <si>
    <t>Apolipoprotein C-I OS=Homo sapiens GN=APOC1 PE=1 SV=1</t>
  </si>
  <si>
    <t>NB5R1_HUMAN</t>
  </si>
  <si>
    <t>NADH-cytochrome b5 reductase 1 OS=Homo sapiens GN=CYB5R1 PE=1 SV=1</t>
  </si>
  <si>
    <t>FKBP9_HUMAN</t>
  </si>
  <si>
    <t>Peptidyl-prolyl cis-trans isomerase FKBP9 OS=Homo sapiens GN=FKBP9 PE=1 SV=2</t>
  </si>
  <si>
    <t>NP1L1_HUMAN</t>
  </si>
  <si>
    <t>Nucleosome assembly protein 1-like 1 OS=Homo sapiens GN=NAP1L1 PE=1 SV=1</t>
  </si>
  <si>
    <t>EMD_HUMAN</t>
  </si>
  <si>
    <t>Emerin OS=Homo sapiens GN=EMD PE=1 SV=1</t>
  </si>
  <si>
    <t>ATPK_HUMAN</t>
  </si>
  <si>
    <t>ATP synthase subunit f, mitochondrial OS=Homo sapiens GN=ATP5J2 PE=1 SV=3</t>
  </si>
  <si>
    <t>IPYR2_HUMAN</t>
  </si>
  <si>
    <t>Inorganic pyrophosphatase 2, mitochondrial OS=Homo sapiens GN=PPA2 PE=1 SV=2</t>
  </si>
  <si>
    <t>CD47_HUMAN</t>
  </si>
  <si>
    <t>Leukocyte surface antigen CD47 OS=Homo sapiens GN=CD47 PE=1 SV=1</t>
  </si>
  <si>
    <t>PDLI4_HUMAN</t>
  </si>
  <si>
    <t>PDZ and LIM domain protein 4 OS=Homo sapiens GN=PDLIM4 PE=1 SV=2</t>
  </si>
  <si>
    <t>MAT2B_HUMAN</t>
  </si>
  <si>
    <t>Methionine adenosyltransferase 2 subunit beta OS=Homo sapiens GN=MAT2B PE=1 SV=1</t>
  </si>
  <si>
    <t>VP26A_HUMAN</t>
  </si>
  <si>
    <t>Vacuolar protein sorting-associated protein 26A OS=Homo sapiens GN=VPS26A PE=1 SV=2</t>
  </si>
  <si>
    <t>GDIR2_HUMAN</t>
  </si>
  <si>
    <t>Rho GDP-dissociation inhibitor 2 OS=Homo sapiens GN=ARHGDIB PE=1 SV=3</t>
  </si>
  <si>
    <t>HEXA_HUMAN</t>
  </si>
  <si>
    <t>Beta-hexosaminidase subunit alpha OS=Homo sapiens GN=HEXA PE=1 SV=2</t>
  </si>
  <si>
    <t>FKB11_HUMAN</t>
  </si>
  <si>
    <t>Peptidyl-prolyl cis-trans isomerase FKBP11 OS=Homo sapiens GN=FKBP11 PE=1 SV=1</t>
  </si>
  <si>
    <t>SRP19_HUMAN</t>
  </si>
  <si>
    <t>Signal recognition particle 19 kDa protein OS=Homo sapiens GN=SRP19 PE=1 SV=3</t>
  </si>
  <si>
    <t>RCN2_HUMAN</t>
  </si>
  <si>
    <t>Reticulocalbin-2 OS=Homo sapiens GN=RCN2 PE=1 SV=1</t>
  </si>
  <si>
    <t>SRBS1_HUMAN</t>
  </si>
  <si>
    <t>Sorbin and SH3 domain-containing protein 1 OS=Homo sapiens GN=SORBS1 PE=1 SV=3</t>
  </si>
  <si>
    <t>VILI_HUMAN</t>
  </si>
  <si>
    <t>Villin-1 OS=Homo sapiens GN=VIL1 PE=1 SV=4</t>
  </si>
  <si>
    <t>NRDC_HUMAN</t>
  </si>
  <si>
    <t>Nardilysin OS=Homo sapiens GN=NRD1 PE=1 SV=2</t>
  </si>
  <si>
    <t>CMC1_HUMAN</t>
  </si>
  <si>
    <t>Calcium-binding mitochondrial carrier protein Aralar1 OS=Homo sapiens GN=SLC25A12 PE=1 SV=2</t>
  </si>
  <si>
    <t>RAVR1_HUMAN</t>
  </si>
  <si>
    <t>Ribonucleoprotein PTB-binding 1 OS=Homo sapiens GN=RAVER1 PE=1 SV=1</t>
  </si>
  <si>
    <t>TM109_HUMAN</t>
  </si>
  <si>
    <t>Transmembrane protein 109 OS=Homo sapiens GN=TMEM109 PE=1 SV=1</t>
  </si>
  <si>
    <t>NPT2B_HUMAN</t>
  </si>
  <si>
    <t>Sodium-dependent phosphate transport protein 2B OS=Homo sapiens GN=SLC34A2 PE=1 SV=3</t>
  </si>
  <si>
    <t>MARE1_HUMAN</t>
  </si>
  <si>
    <t>Microtubule-associated protein RP/EB family member 1 OS=Homo sapiens GN=MAPRE1 PE=1 SV=3</t>
  </si>
  <si>
    <t>LV102_HUMAN</t>
  </si>
  <si>
    <t>Ig lambda chain V-I region HA OS=Homo sapiens PE=1 SV=1</t>
  </si>
  <si>
    <t>CADH1_HUMAN</t>
  </si>
  <si>
    <t>Cadherin-1 OS=Homo sapiens GN=CDH1 PE=1 SV=3</t>
  </si>
  <si>
    <t>FHR2_HUMAN</t>
  </si>
  <si>
    <t>Complement factor H-related protein 2 OS=Homo sapiens GN=CFHR2 PE=1 SV=1</t>
  </si>
  <si>
    <t>DDTL_HUMAN</t>
  </si>
  <si>
    <t>D-dopachrome decarboxylase-like protein OS=Homo sapiens GN=DDTL PE=2 SV=1</t>
  </si>
  <si>
    <t>DYN3_HUMAN</t>
  </si>
  <si>
    <t>Dynamin-3 OS=Homo sapiens GN=DNM3 PE=1 SV=4</t>
  </si>
  <si>
    <t>NUCKS_HUMAN</t>
  </si>
  <si>
    <t>Nuclear ubiquitous casein and cyclin-dependent kinase substrate 1 OS=Homo sapiens GN=NUCKS1 PE=1 SV=1</t>
  </si>
  <si>
    <t>PHF5A_HUMAN</t>
  </si>
  <si>
    <t>PHD finger-like domain-containing protein 5A OS=Homo sapiens GN=PHF5A PE=1 SV=1</t>
  </si>
  <si>
    <t>UBC9_HUMAN</t>
  </si>
  <si>
    <t>SUMO-conjugating enzyme UBC9 OS=Homo sapiens GN=UBE2I PE=1 SV=1</t>
  </si>
  <si>
    <t>ERH_HUMAN</t>
  </si>
  <si>
    <t>Enhancer of rudimentary homolog OS=Homo sapiens GN=ERH PE=1 SV=1</t>
  </si>
  <si>
    <t>COASY_HUMAN</t>
  </si>
  <si>
    <t>Bifunctional coenzyme A synthase OS=Homo sapiens GN=COASY PE=1 SV=4</t>
  </si>
  <si>
    <t>TRA2A_HUMAN</t>
  </si>
  <si>
    <t>Transformer-2 protein homolog alpha OS=Homo sapiens GN=TRA2A PE=1 SV=1</t>
  </si>
  <si>
    <t>DHPR_HUMAN</t>
  </si>
  <si>
    <t>Dihydropteridine reductase OS=Homo sapiens GN=QDPR PE=1 SV=2</t>
  </si>
  <si>
    <t>ERF1_HUMAN</t>
  </si>
  <si>
    <t>Eukaryotic peptide chain release factor subunit 1 OS=Homo sapiens GN=ETF1 PE=1 SV=3</t>
  </si>
  <si>
    <t>RL38_HUMAN</t>
  </si>
  <si>
    <t>60S ribosomal protein L38 OS=Homo sapiens GN=RPL38 PE=1 SV=2</t>
  </si>
  <si>
    <t>IPO9_HUMAN</t>
  </si>
  <si>
    <t>Importin-9 OS=Homo sapiens GN=IPO9 PE=1 SV=3</t>
  </si>
  <si>
    <t>CSK_HUMAN</t>
  </si>
  <si>
    <t>Tyrosine-protein kinase CSK OS=Homo sapiens GN=CSK PE=1 SV=1</t>
  </si>
  <si>
    <t>CD209_HUMAN</t>
  </si>
  <si>
    <t>CD209 antigen OS=Homo sapiens GN=CD209 PE=1 SV=1</t>
  </si>
  <si>
    <t>SMC3_HUMAN</t>
  </si>
  <si>
    <t>Structural maintenance of chromosomes protein 3 OS=Homo sapiens GN=SMC3 PE=1 SV=2</t>
  </si>
  <si>
    <t>CPSF5_HUMAN</t>
  </si>
  <si>
    <t>Cleavage and polyadenylation specificity factor subunit 5 OS=Homo sapiens GN=NUDT21 PE=1 SV=1</t>
  </si>
  <si>
    <t>ABCE1_HUMAN</t>
  </si>
  <si>
    <t>ATP-binding cassette sub-family E member 1 OS=Homo sapiens GN=ABCE1 PE=1 SV=1</t>
  </si>
  <si>
    <t>TIM44_HUMAN</t>
  </si>
  <si>
    <t>Mitochondrial import inner membrane translocase subunit TIM44 OS=Homo sapiens GN=TIMM44 PE=1 SV=2</t>
  </si>
  <si>
    <t>MTCH1_HUMAN</t>
  </si>
  <si>
    <t>Mitochondrial carrier homolog 1 OS=Homo sapiens GN=MTCH1 PE=1 SV=1</t>
  </si>
  <si>
    <t>HV320_HUMAN</t>
  </si>
  <si>
    <t>Ig heavy chain V-III region GAL OS=Homo sapiens PE=1 SV=1</t>
  </si>
  <si>
    <t>FEN1_HUMAN</t>
  </si>
  <si>
    <t>Flap endonuclease 1 OS=Homo sapiens GN=FEN1 PE=1 SV=1</t>
  </si>
  <si>
    <t>GMPPA_HUMAN</t>
  </si>
  <si>
    <t>Mannose-1-phosphate guanyltransferase alpha OS=Homo sapiens GN=GMPPA PE=1 SV=1</t>
  </si>
  <si>
    <t>PGRP2_HUMAN</t>
  </si>
  <si>
    <t>N-acetylmuramoyl-L-alanine amidase OS=Homo sapiens GN=PGLYRP2 PE=1 SV=1</t>
  </si>
  <si>
    <t>SPIT2_HUMAN</t>
  </si>
  <si>
    <t>Kunitz-type protease inhibitor 2 OS=Homo sapiens GN=SPINT2 PE=1 SV=2</t>
  </si>
  <si>
    <t>BDH2_HUMAN</t>
  </si>
  <si>
    <t>3-hydroxybutyrate dehydrogenase type 2 OS=Homo sapiens GN=BDH2 PE=1 SV=2</t>
  </si>
  <si>
    <t>VAPA_HUMAN</t>
  </si>
  <si>
    <t>Vesicle-associated membrane protein-associated protein A OS=Homo sapiens GN=VAPA PE=1 SV=3</t>
  </si>
  <si>
    <t>RAP2B_HUMAN</t>
  </si>
  <si>
    <t>Ras-related protein Rap-2b OS=Homo sapiens GN=RAP2B PE=1 SV=1</t>
  </si>
  <si>
    <t>HINT2_HUMAN</t>
  </si>
  <si>
    <t>Histidine triad nucleotide-binding protein 2, mitochondrial OS=Homo sapiens GN=HINT2 PE=1 SV=1</t>
  </si>
  <si>
    <t>DC1L2_HUMAN</t>
  </si>
  <si>
    <t>Cytoplasmic dynein 1 light intermediate chain 2 OS=Homo sapiens GN=DYNC1LI2 PE=1 SV=1</t>
  </si>
  <si>
    <t>ERF3A_HUMAN</t>
  </si>
  <si>
    <t>Eukaryotic peptide chain release factor GTP-binding subunit ERF3A OS=Homo sapiens GN=GSPT1 PE=1 SV=1</t>
  </si>
  <si>
    <t>BUD31_HUMAN</t>
  </si>
  <si>
    <t>Protein BUD31 homolog OS=Homo sapiens GN=BUD31 PE=1 SV=2</t>
  </si>
  <si>
    <t>LAMA4_HUMAN</t>
  </si>
  <si>
    <t>Laminin subunit alpha-4 OS=Homo sapiens GN=LAMA4 PE=1 SV=4</t>
  </si>
  <si>
    <t>EMAL4_HUMAN</t>
  </si>
  <si>
    <t>Echinoderm microtubule-associated protein-like 4 OS=Homo sapiens GN=EML4 PE=1 SV=3</t>
  </si>
  <si>
    <t>PADI2_HUMAN</t>
  </si>
  <si>
    <t>Protein-arginine deiminase type-2 OS=Homo sapiens GN=PADI2 PE=1 SV=2</t>
  </si>
  <si>
    <t>CK054_HUMAN</t>
  </si>
  <si>
    <t>Ester hydrolase C11orf54 OS=Homo sapiens GN=C11orf54 PE=1 SV=1</t>
  </si>
  <si>
    <t>SRSF4_HUMAN</t>
  </si>
  <si>
    <t>Serine/arginine-rich splicing factor 4 OS=Homo sapiens GN=SRSF4 PE=1 SV=2</t>
  </si>
  <si>
    <t>ELOC_HUMAN</t>
  </si>
  <si>
    <t>Transcription elongation factor B polypeptide 1 OS=Homo sapiens GN=TCEB1 PE=1 SV=1</t>
  </si>
  <si>
    <t>PLS1_HUMAN</t>
  </si>
  <si>
    <t>Phospholipid scramblase 1 OS=Homo sapiens GN=PLSCR1 PE=1 SV=1</t>
  </si>
  <si>
    <t>PCKGC_HUMAN</t>
  </si>
  <si>
    <t>Phosphoenolpyruvate carboxykinase, cytosolic [GTP] OS=Homo sapiens GN=PCK1 PE=1 SV=3</t>
  </si>
  <si>
    <t>TGON2_HUMAN</t>
  </si>
  <si>
    <t>Trans-Golgi network integral membrane protein 2 OS=Homo sapiens GN=TGOLN2 PE=1 SV=2</t>
  </si>
  <si>
    <t>GCSH_HUMAN</t>
  </si>
  <si>
    <t>Glycine cleavage system H protein, mitochondrial OS=Homo sapiens GN=GCSH PE=1 SV=2</t>
  </si>
  <si>
    <t>PDXK_HUMAN</t>
  </si>
  <si>
    <t>Pyridoxal kinase OS=Homo sapiens GN=PDXK PE=1 SV=1</t>
  </si>
  <si>
    <t>HMOX2_HUMAN</t>
  </si>
  <si>
    <t>Heme oxygenase 2 OS=Homo sapiens GN=HMOX2 PE=1 SV=2</t>
  </si>
  <si>
    <t>RU17_HUMAN</t>
  </si>
  <si>
    <t>U1 small nuclear ribonucleoprotein 70 kDa OS=Homo sapiens GN=SNRNP70 PE=1 SV=2</t>
  </si>
  <si>
    <t>ADDA_HUMAN</t>
  </si>
  <si>
    <t>Alpha-adducin OS=Homo sapiens GN=ADD1 PE=1 SV=2</t>
  </si>
  <si>
    <t>G3BP1_HUMAN</t>
  </si>
  <si>
    <t>Ras GTPase-activating protein-binding protein 1 OS=Homo sapiens GN=G3BP1 PE=1 SV=1</t>
  </si>
  <si>
    <t>CLIC5_HUMAN</t>
  </si>
  <si>
    <t>Chloride intracellular channel protein 5 OS=Homo sapiens GN=CLIC5 PE=1 SV=3</t>
  </si>
  <si>
    <t>FIP1_HUMAN</t>
  </si>
  <si>
    <t>Pre-mRNA 3'-end-processing factor FIP1 OS=Homo sapiens GN=FIP1L1 PE=1 SV=1</t>
  </si>
  <si>
    <t>PURA_HUMAN</t>
  </si>
  <si>
    <t>Transcriptional activator protein Pur-alpha OS=Homo sapiens GN=PURA PE=1 SV=2</t>
  </si>
  <si>
    <t>PPM1G_HUMAN</t>
  </si>
  <si>
    <t>Protein phosphatase 1G OS=Homo sapiens GN=PPM1G PE=1 SV=1</t>
  </si>
  <si>
    <t>ECM1_HUMAN</t>
  </si>
  <si>
    <t>Extracellular matrix protein 1 OS=Homo sapiens GN=ECM1 PE=1 SV=2</t>
  </si>
  <si>
    <t>TGM2_HUMAN</t>
  </si>
  <si>
    <t>Protein-glutamine gamma-glutamyltransferase 2 OS=Homo sapiens GN=TGM2 PE=1 SV=2</t>
  </si>
  <si>
    <t>PIPNB_HUMAN</t>
  </si>
  <si>
    <t>Phosphatidylinositol transfer protein beta isoform OS=Homo sapiens GN=PITPNB PE=1 SV=2</t>
  </si>
  <si>
    <t>DNJC8_HUMAN</t>
  </si>
  <si>
    <t>DnaJ homolog subfamily C member 8 OS=Homo sapiens GN=DNAJC8 PE=1 SV=2</t>
  </si>
  <si>
    <t>COPZ1_HUMAN</t>
  </si>
  <si>
    <t>Coatomer subunit zeta-1 OS=Homo sapiens GN=COPZ1 PE=1 SV=1</t>
  </si>
  <si>
    <t>PROSC_HUMAN</t>
  </si>
  <si>
    <t>Proline synthase co-transcribed bacterial homolog protein OS=Homo sapiens GN=PROSC PE=1 SV=1</t>
  </si>
  <si>
    <t>TOM70_HUMAN</t>
  </si>
  <si>
    <t>Mitochondrial import receptor subunit TOM70 OS=Homo sapiens GN=TOMM70A PE=1 SV=1</t>
  </si>
  <si>
    <t>COPE_HUMAN</t>
  </si>
  <si>
    <t>Coatomer subunit epsilon OS=Homo sapiens GN=COPE PE=1 SV=3</t>
  </si>
  <si>
    <t>UBP7_HUMAN</t>
  </si>
  <si>
    <t>Ubiquitin carboxyl-terminal hydrolase 7 OS=Homo sapiens GN=USP7 PE=1 SV=2</t>
  </si>
  <si>
    <t>RUXGL_HUMAN</t>
  </si>
  <si>
    <t>Putative small nuclear ribonucleoprotein G-like protein 15 OS=Homo sapiens GN=SNRPGP15 PE=5 SV=2</t>
  </si>
  <si>
    <t>PRS7_HUMAN</t>
  </si>
  <si>
    <t>26S protease regulatory subunit 7 OS=Homo sapiens GN=PSMC2 PE=1 SV=3</t>
  </si>
  <si>
    <t>CSK2B_HUMAN</t>
  </si>
  <si>
    <t>Casein kinase II subunit beta OS=Homo sapiens GN=CSNK2B PE=1 SV=1</t>
  </si>
  <si>
    <t>AGR2_HUMAN</t>
  </si>
  <si>
    <t>Anterior gradient protein 2 homolog OS=Homo sapiens GN=AGR2 PE=1 SV=1</t>
  </si>
  <si>
    <t>STX4_HUMAN</t>
  </si>
  <si>
    <t>Syntaxin-4 OS=Homo sapiens GN=STX4 PE=1 SV=2</t>
  </si>
  <si>
    <t>MYG1_HUMAN</t>
  </si>
  <si>
    <t>UPF0160 protein MYG1, mitochondrial OS=Homo sapiens GN=C12orf10 PE=1 SV=2</t>
  </si>
  <si>
    <t>IFIT3_HUMAN</t>
  </si>
  <si>
    <t>Interferon-induced protein with tetratricopeptide repeats 3 OS=Homo sapiens GN=IFIT3 PE=1 SV=1</t>
  </si>
  <si>
    <t>BAX_HUMAN</t>
  </si>
  <si>
    <t>Apoptosis regulator BAX OS=Homo sapiens GN=BAX PE=1 SV=1</t>
  </si>
  <si>
    <t>BAF_HUMAN</t>
  </si>
  <si>
    <t>Barrier-to-autointegration factor OS=Homo sapiens GN=BANF1 PE=1 SV=1</t>
  </si>
  <si>
    <t>CD81_HUMAN</t>
  </si>
  <si>
    <t>CD81 antigen OS=Homo sapiens GN=CD81 PE=1 SV=1</t>
  </si>
  <si>
    <t>DKC1_HUMAN</t>
  </si>
  <si>
    <t>H/ACA ribonucleoprotein complex subunit 4 OS=Homo sapiens GN=DKC1 PE=1 SV=3</t>
  </si>
  <si>
    <t>ODP2_HUMAN</t>
  </si>
  <si>
    <t>Dihydrolipoyllysine-residue acetyltransferase component of pyruvate dehydrogenase complex, mitochondrial OS=Homo sapiens GN=DLAT PE=1 SV=3</t>
  </si>
  <si>
    <t>S10AA_HUMAN</t>
  </si>
  <si>
    <t>Protein S100-A10 OS=Homo sapiens GN=S100A10 PE=1 SV=2</t>
  </si>
  <si>
    <t>ACOT1_HUMAN</t>
  </si>
  <si>
    <t>Acyl-coenzyme A thioesterase 1 OS=Homo sapiens GN=ACOT1 PE=1 SV=1</t>
  </si>
  <si>
    <t>CSK21_HUMAN</t>
  </si>
  <si>
    <t>Casein kinase II subunit alpha OS=Homo sapiens GN=CSNK2A1 PE=1 SV=1</t>
  </si>
  <si>
    <t>PLIN2_HUMAN</t>
  </si>
  <si>
    <t>Perilipin-2 OS=Homo sapiens GN=PLIN2 PE=1 SV=2</t>
  </si>
  <si>
    <t>ETHE1_HUMAN</t>
  </si>
  <si>
    <t>Persulfide dioxygenase ETHE1, mitochondrial OS=Homo sapiens GN=ETHE1 PE=1 SV=2</t>
  </si>
  <si>
    <t>FPRP_HUMAN</t>
  </si>
  <si>
    <t>Prostaglandin F2 receptor negative regulator OS=Homo sapiens GN=PTGFRN PE=1 SV=2</t>
  </si>
  <si>
    <t>UBQL4_HUMAN</t>
  </si>
  <si>
    <t>Ubiquilin-4 OS=Homo sapiens GN=UBQLN4 PE=1 SV=2</t>
  </si>
  <si>
    <t>SEP15_HUMAN</t>
  </si>
  <si>
    <t>15 kDa selenoprotein OS=Homo sapiens GN=SEP15 PE=1 SV=3</t>
  </si>
  <si>
    <t>MET7A_HUMAN</t>
  </si>
  <si>
    <t>Methyltransferase-like protein 7A OS=Homo sapiens GN=METTL7A PE=1 SV=1</t>
  </si>
  <si>
    <t>ARLY_HUMAN</t>
  </si>
  <si>
    <t>Argininosuccinate lyase OS=Homo sapiens GN=ASL PE=1 SV=4</t>
  </si>
  <si>
    <t>CTHR1_HUMAN</t>
  </si>
  <si>
    <t>Collagen triple helix repeat-containing protein 1 OS=Homo sapiens GN=CTHRC1 PE=1 SV=1</t>
  </si>
  <si>
    <t>PROS_HUMAN</t>
  </si>
  <si>
    <t>Vitamin K-dependent protein S OS=Homo sapiens GN=PROS1 PE=1 SV=1</t>
  </si>
  <si>
    <t>RENI_HUMAN</t>
  </si>
  <si>
    <t>Renin OS=Homo sapiens GN=REN PE=1 SV=1</t>
  </si>
  <si>
    <t>DIAP1_HUMAN</t>
  </si>
  <si>
    <t>Protein diaphanous homolog 1 OS=Homo sapiens GN=DIAPH1 PE=1 SV=2</t>
  </si>
  <si>
    <t>SEC62_HUMAN</t>
  </si>
  <si>
    <t>Translocation protein SEC62 OS=Homo sapiens GN=SEC62 PE=1 SV=1</t>
  </si>
  <si>
    <t>TCRG1_HUMAN</t>
  </si>
  <si>
    <t>Transcription elongation regulator 1 OS=Homo sapiens GN=TCERG1 PE=1 SV=2</t>
  </si>
  <si>
    <t>CAV1_HUMAN</t>
  </si>
  <si>
    <t>Caveolin-1 OS=Homo sapiens GN=CAV1 PE=1 SV=4</t>
  </si>
  <si>
    <t>PNPH_HUMAN</t>
  </si>
  <si>
    <t>Purine nucleoside phosphorylase OS=Homo sapiens GN=PNP PE=1 SV=2</t>
  </si>
  <si>
    <t>PTN6_HUMAN</t>
  </si>
  <si>
    <t>Tyrosine-protein phosphatase non-receptor type 6 OS=Homo sapiens GN=PTPN6 PE=1 SV=1</t>
  </si>
  <si>
    <t>NDUS7_HUMAN</t>
  </si>
  <si>
    <t>NADH dehydrogenase [ubiquinone] iron-sulfur protein 7, mitochondrial OS=Homo sapiens GN=NDUFS7 PE=1 SV=3</t>
  </si>
  <si>
    <t>LCAP_HUMAN</t>
  </si>
  <si>
    <t>Leucyl-cystinyl aminopeptidase OS=Homo sapiens GN=LNPEP PE=1 SV=3</t>
  </si>
  <si>
    <t>CK5P3_HUMAN</t>
  </si>
  <si>
    <t>CDK5 regulatory subunit-associated protein 3 OS=Homo sapiens GN=CDK5RAP3 PE=1 SV=2</t>
  </si>
  <si>
    <t>AIF1L_HUMAN</t>
  </si>
  <si>
    <t>Allograft inflammatory factor 1-like OS=Homo sapiens GN=AIF1L PE=1 SV=1</t>
  </si>
  <si>
    <t>PUF60_HUMAN</t>
  </si>
  <si>
    <t>Poly(U)-binding-splicing factor PUF60 OS=Homo sapiens GN=PUF60 PE=1 SV=1</t>
  </si>
  <si>
    <t>TOM22_HUMAN</t>
  </si>
  <si>
    <t>Mitochondrial import receptor subunit TOM22 homolog OS=Homo sapiens GN=TOMM22 PE=1 SV=3</t>
  </si>
  <si>
    <t>MGMT_HUMAN</t>
  </si>
  <si>
    <t>Methylated-DNA--protein-cysteine methyltransferase OS=Homo sapiens GN=MGMT PE=1 SV=1</t>
  </si>
  <si>
    <t>ATG3_HUMAN</t>
  </si>
  <si>
    <t>Ubiquitin-like-conjugating enzyme ATG3 OS=Homo sapiens GN=ATG3 PE=1 SV=1</t>
  </si>
  <si>
    <t>NTM1A_HUMAN</t>
  </si>
  <si>
    <t>N-terminal Xaa-Pro-Lys N-methyltransferase 1 OS=Homo sapiens GN=NTMT1 PE=1 SV=3</t>
  </si>
  <si>
    <t>UN45A_HUMAN</t>
  </si>
  <si>
    <t>Protein unc-45 homolog A OS=Homo sapiens GN=UNC45A PE=1 SV=1</t>
  </si>
  <si>
    <t>PDCD5_HUMAN</t>
  </si>
  <si>
    <t>Programmed cell death protein 5 OS=Homo sapiens GN=PDCD5 PE=1 SV=3</t>
  </si>
  <si>
    <t>CO4A2_HUMAN</t>
  </si>
  <si>
    <t>Collagen alpha-2(IV) chain OS=Homo sapiens GN=COL4A2 PE=1 SV=4</t>
  </si>
  <si>
    <t>CATL1_HUMAN</t>
  </si>
  <si>
    <t>Cathepsin L1 OS=Homo sapiens GN=CTSL PE=1 SV=2</t>
  </si>
  <si>
    <t>PPP5_HUMAN</t>
  </si>
  <si>
    <t>Serine/threonine-protein phosphatase 5 OS=Homo sapiens GN=PPP5C PE=1 SV=1</t>
  </si>
  <si>
    <t>HDHD1_HUMAN</t>
  </si>
  <si>
    <t>Pseudouridine-5'-phosphatase OS=Homo sapiens GN=HDHD1 PE=1 SV=3</t>
  </si>
  <si>
    <t>SCPDL_HUMAN</t>
  </si>
  <si>
    <t>Saccharopine dehydrogenase-like oxidoreductase OS=Homo sapiens GN=SCCPDH PE=1 SV=1</t>
  </si>
  <si>
    <t>TIM8A_HUMAN</t>
  </si>
  <si>
    <t>Mitochondrial import inner membrane translocase subunit Tim8 A OS=Homo sapiens GN=TIMM8A PE=1 SV=1</t>
  </si>
  <si>
    <t>FHL1_HUMAN</t>
  </si>
  <si>
    <t>Four and a half LIM domains protein 1 OS=Homo sapiens GN=FHL1 PE=1 SV=4</t>
  </si>
  <si>
    <t>SYNE2_HUMAN</t>
  </si>
  <si>
    <t>Nesprin-2 OS=Homo sapiens GN=SYNE2 PE=1 SV=3</t>
  </si>
  <si>
    <t>ADRM1_HUMAN</t>
  </si>
  <si>
    <t>Proteasomal ubiquitin receptor ADRM1 OS=Homo sapiens GN=ADRM1 PE=1 SV=2</t>
  </si>
  <si>
    <t>AIP_HUMAN</t>
  </si>
  <si>
    <t>AH receptor-interacting protein OS=Homo sapiens GN=AIP PE=1 SV=2</t>
  </si>
  <si>
    <t>DSG2_HUMAN</t>
  </si>
  <si>
    <t>Desmoglein-2 OS=Homo sapiens GN=DSG2 PE=1 SV=2</t>
  </si>
  <si>
    <t>KCRU_HUMAN</t>
  </si>
  <si>
    <t>Creatine kinase U-type, mitochondrial OS=Homo sapiens GN=CKMT1A PE=1 SV=1</t>
  </si>
  <si>
    <t>CUL4B_HUMAN</t>
  </si>
  <si>
    <t>Cullin-4B OS=Homo sapiens GN=CUL4B PE=1 SV=4</t>
  </si>
  <si>
    <t>PRPS1_HUMAN</t>
  </si>
  <si>
    <t>Ribose-phosphate pyrophosphokinase 1 OS=Homo sapiens GN=PRPS1 PE=1 SV=2</t>
  </si>
  <si>
    <t>DRA_HUMAN</t>
  </si>
  <si>
    <t>HLA class II histocompatibility antigen, DR alpha chain OS=Homo sapiens GN=HLA-DRA PE=1 SV=1</t>
  </si>
  <si>
    <t>DLGP4_HUMAN</t>
  </si>
  <si>
    <t>Disks large-associated protein 4 OS=Homo sapiens GN=DLGAP4 PE=1 SV=3</t>
  </si>
  <si>
    <t>PLOD1_HUMAN</t>
  </si>
  <si>
    <t>Procollagen-lysine,2-oxoglutarate 5-dioxygenase 1 OS=Homo sapiens GN=PLOD1 PE=1 SV=2</t>
  </si>
  <si>
    <t>SF3B6_HUMAN</t>
  </si>
  <si>
    <t>Splicing factor 3B subunit 6 OS=Homo sapiens GN=SF3B6 PE=1 SV=1</t>
  </si>
  <si>
    <t>IF2B2_HUMAN</t>
  </si>
  <si>
    <t>Insulin-like growth factor 2 mRNA-binding protein 2 OS=Homo sapiens GN=IGF2BP2 PE=1 SV=2</t>
  </si>
  <si>
    <t>CLCB_HUMAN</t>
  </si>
  <si>
    <t>Clathrin light chain B OS=Homo sapiens GN=CLTB PE=1 SV=1</t>
  </si>
  <si>
    <t>3HIDH_HUMAN</t>
  </si>
  <si>
    <t>3-hydroxyisobutyrate dehydrogenase, mitochondrial OS=Homo sapiens GN=HIBADH PE=1 SV=2</t>
  </si>
  <si>
    <t>DDX18_HUMAN</t>
  </si>
  <si>
    <t>ATP-dependent RNA helicase DDX18 OS=Homo sapiens GN=DDX18 PE=1 SV=2</t>
  </si>
  <si>
    <t>CBPB2_HUMAN</t>
  </si>
  <si>
    <t>Carboxypeptidase B2 OS=Homo sapiens GN=CPB2 PE=1 SV=2</t>
  </si>
  <si>
    <t>PPME1_HUMAN</t>
  </si>
  <si>
    <t>Protein phosphatase methylesterase 1 OS=Homo sapiens GN=PPME1 PE=1 SV=3</t>
  </si>
  <si>
    <t>TRYD_HUMAN</t>
  </si>
  <si>
    <t>Tryptase delta OS=Homo sapiens GN=TPSD1 PE=2 SV=2</t>
  </si>
  <si>
    <t>CAYP1_HUMAN</t>
  </si>
  <si>
    <t>Calcyphosin OS=Homo sapiens GN=CAPS PE=1 SV=1</t>
  </si>
  <si>
    <t>MCA3_HUMAN</t>
  </si>
  <si>
    <t>Eukaryotic translation elongation factor 1 epsilon-1 OS=Homo sapiens GN=EEF1E1 PE=1 SV=1</t>
  </si>
  <si>
    <t>TPP1_HUMAN</t>
  </si>
  <si>
    <t>Tripeptidyl-peptidase 1 OS=Homo sapiens GN=TPP1 PE=1 SV=2</t>
  </si>
  <si>
    <t>MCM4_HUMAN</t>
  </si>
  <si>
    <t>DNA replication licensing factor MCM4 OS=Homo sapiens GN=MCM4 PE=1 SV=5</t>
  </si>
  <si>
    <t>F16P1_HUMAN</t>
  </si>
  <si>
    <t>Fructose-1,6-bisphosphatase 1 OS=Homo sapiens GN=FBP1 PE=1 SV=5</t>
  </si>
  <si>
    <t>UBR4_HUMAN</t>
  </si>
  <si>
    <t>E3 ubiquitin-protein ligase UBR4 OS=Homo sapiens GN=UBR4 PE=1 SV=1</t>
  </si>
  <si>
    <t>ENAH_HUMAN</t>
  </si>
  <si>
    <t>Protein enabled homolog OS=Homo sapiens GN=ENAH PE=1 SV=2</t>
  </si>
  <si>
    <t>TIM13_HUMAN</t>
  </si>
  <si>
    <t>Mitochondrial import inner membrane translocase subunit Tim13 OS=Homo sapiens GN=TIMM13 PE=1 SV=1</t>
  </si>
  <si>
    <t>USP9X_HUMAN</t>
  </si>
  <si>
    <t>Probable ubiquitin carboxyl-terminal hydrolase FAF-X OS=Homo sapiens GN=USP9X PE=1 SV=3</t>
  </si>
  <si>
    <t>FABP4_HUMAN</t>
  </si>
  <si>
    <t>Fatty acid-binding protein, adipocyte OS=Homo sapiens GN=FABP4 PE=1 SV=3</t>
  </si>
  <si>
    <t>IMA6_HUMAN</t>
  </si>
  <si>
    <t>Importin subunit alpha-6 OS=Homo sapiens GN=KPNA5 PE=1 SV=2</t>
  </si>
  <si>
    <t>DLRB1_HUMAN</t>
  </si>
  <si>
    <t>Dynein light chain roadblock-type 1 OS=Homo sapiens GN=DYNLRB1 PE=1 SV=3</t>
  </si>
  <si>
    <t>RL29_HUMAN</t>
  </si>
  <si>
    <t>60S ribosomal protein L29 OS=Homo sapiens GN=RPL29 PE=1 SV=2</t>
  </si>
  <si>
    <t>LSM6_HUMAN</t>
  </si>
  <si>
    <t>U6 snRNA-associated Sm-like protein LSm6 OS=Homo sapiens GN=LSM6 PE=1 SV=1</t>
  </si>
  <si>
    <t>FAHD1_HUMAN</t>
  </si>
  <si>
    <t>Acylpyruvase FAHD1, mitochondrial OS=Homo sapiens GN=FAHD1 PE=1 SV=2</t>
  </si>
  <si>
    <t>DDX42_HUMAN</t>
  </si>
  <si>
    <t>ATP-dependent RNA helicase DDX42 OS=Homo sapiens GN=DDX42 PE=1 SV=1</t>
  </si>
  <si>
    <t>ZRAB2_HUMAN</t>
  </si>
  <si>
    <t>Zinc finger Ran-binding domain-containing protein 2 OS=Homo sapiens GN=ZRANB2 PE=1 SV=2</t>
  </si>
  <si>
    <t>NDUB8_HUMAN</t>
  </si>
  <si>
    <t>NADH dehydrogenase [ubiquinone] 1 beta subcomplex subunit 8, mitochondrial OS=Homo sapiens GN=NDUFB8 PE=1 SV=1</t>
  </si>
  <si>
    <t>GALT_HUMAN</t>
  </si>
  <si>
    <t>Galactose-1-phosphate uridylyltransferase OS=Homo sapiens GN=GALT PE=1 SV=3</t>
  </si>
  <si>
    <t>TF65_HUMAN</t>
  </si>
  <si>
    <t>Transcription factor p65 OS=Homo sapiens GN=RELA PE=1 SV=2</t>
  </si>
  <si>
    <t>CERS2_HUMAN</t>
  </si>
  <si>
    <t>Ceramide synthase 2 OS=Homo sapiens GN=CERS2 PE=1 SV=1</t>
  </si>
  <si>
    <t>GMPR1_HUMAN</t>
  </si>
  <si>
    <t>GMP reductase 1 OS=Homo sapiens GN=GMPR PE=1 SV=1</t>
  </si>
  <si>
    <t>PTPRF_HUMAN</t>
  </si>
  <si>
    <t>Receptor-type tyrosine-protein phosphatase F OS=Homo sapiens GN=PTPRF PE=1 SV=2</t>
  </si>
  <si>
    <t>REEP5_HUMAN</t>
  </si>
  <si>
    <t>Receptor expression-enhancing protein 5 OS=Homo sapiens GN=REEP5 PE=1 SV=3</t>
  </si>
  <si>
    <t>CA123_HUMAN</t>
  </si>
  <si>
    <t>UPF0587 protein C1orf123 OS=Homo sapiens GN=C1orf123 PE=1 SV=1</t>
  </si>
  <si>
    <t>FACE1_HUMAN</t>
  </si>
  <si>
    <t>CAAX prenyl protease 1 homolog OS=Homo sapiens GN=ZMPSTE24 PE=1 SV=2</t>
  </si>
  <si>
    <t>NAA50_HUMAN</t>
  </si>
  <si>
    <t>N-alpha-acetyltransferase 50 OS=Homo sapiens GN=NAA50 PE=1 SV=1</t>
  </si>
  <si>
    <t>COTL1_HUMAN</t>
  </si>
  <si>
    <t>Coactosin-like protein OS=Homo sapiens GN=COTL1 PE=1 SV=3</t>
  </si>
  <si>
    <t>SF3A2_HUMAN</t>
  </si>
  <si>
    <t>Splicing factor 3A subunit 2 OS=Homo sapiens GN=SF3A2 PE=1 SV=2</t>
  </si>
  <si>
    <t>PROF2_HUMAN</t>
  </si>
  <si>
    <t>Profilin-2 OS=Homo sapiens GN=PFN2 PE=1 SV=3</t>
  </si>
  <si>
    <t>GREM1_HUMAN</t>
  </si>
  <si>
    <t>Gremlin-1 OS=Homo sapiens GN=GREM1 PE=1 SV=1</t>
  </si>
  <si>
    <t>UBP28_HUMAN</t>
  </si>
  <si>
    <t>Ubiquitin carboxyl-terminal hydrolase 28 OS=Homo sapiens GN=USP28 PE=1 SV=1</t>
  </si>
  <si>
    <t>QCR6_HUMAN</t>
  </si>
  <si>
    <t>Cytochrome b-c1 complex subunit 6, mitochondrial OS=Homo sapiens GN=UQCRH PE=1 SV=2</t>
  </si>
  <si>
    <t>COX7R_HUMAN</t>
  </si>
  <si>
    <t>Cytochrome c oxidase subunit 7A-related protein, mitochondrial OS=Homo sapiens GN=COX7A2L PE=1 SV=2</t>
  </si>
  <si>
    <t>ISLR_HUMAN</t>
  </si>
  <si>
    <t>Immunoglobulin superfamily containing leucine-rich repeat protein OS=Homo sapiens GN=ISLR PE=2 SV=1</t>
  </si>
  <si>
    <t>AGR3_HUMAN</t>
  </si>
  <si>
    <t>Anterior gradient protein 3 OS=Homo sapiens GN=AGR3 PE=1 SV=1</t>
  </si>
  <si>
    <t>LRC47_HUMAN</t>
  </si>
  <si>
    <t>Leucine-rich repeat-containing protein 47 OS=Homo sapiens GN=LRRC47 PE=1 SV=1</t>
  </si>
  <si>
    <t>JUNB_HUMAN</t>
  </si>
  <si>
    <t>Transcription factor jun-B OS=Homo sapiens GN=JUNB PE=1 SV=1</t>
  </si>
  <si>
    <t>CATH_HUMAN</t>
  </si>
  <si>
    <t>Pro-cathepsin H OS=Homo sapiens GN=CTSH PE=1 SV=4</t>
  </si>
  <si>
    <t>URP2_HUMAN</t>
  </si>
  <si>
    <t>Fermitin family homolog 3 OS=Homo sapiens GN=FERMT3 PE=1 SV=1</t>
  </si>
  <si>
    <t>CLPP_HUMAN</t>
  </si>
  <si>
    <t>ATP-dependent Clp protease proteolytic subunit, mitochondrial OS=Homo sapiens GN=CLPP PE=1 SV=1</t>
  </si>
  <si>
    <t>CRKL_HUMAN</t>
  </si>
  <si>
    <t>Crk-like protein OS=Homo sapiens GN=CRKL PE=1 SV=1</t>
  </si>
  <si>
    <t>TM205_HUMAN</t>
  </si>
  <si>
    <t>Transmembrane protein 205 OS=Homo sapiens GN=TMEM205 PE=1 SV=1</t>
  </si>
  <si>
    <t>TSTD1_HUMAN</t>
  </si>
  <si>
    <t>Thiosulfate sulfurtransferase/rhodanese-like domain-containing protein 1 OS=Homo sapiens GN=TSTD1 PE=1 SV=3</t>
  </si>
  <si>
    <t>PLXB2_HUMAN</t>
  </si>
  <si>
    <t>Plexin-B2 OS=Homo sapiens GN=PLXNB2 PE=1 SV=3</t>
  </si>
  <si>
    <t>ES8L2_HUMAN</t>
  </si>
  <si>
    <t>Epidermal growth factor receptor kinase substrate 8-like protein 2 OS=Homo sapiens GN=EPS8L2 PE=1 SV=2</t>
  </si>
  <si>
    <t>LSM7_HUMAN</t>
  </si>
  <si>
    <t>U6 snRNA-associated Sm-like protein LSm7 OS=Homo sapiens GN=LSM7 PE=1 SV=1</t>
  </si>
  <si>
    <t>BUB3_HUMAN</t>
  </si>
  <si>
    <t>Mitotic checkpoint protein BUB3 OS=Homo sapiens GN=BUB3 PE=1 SV=1</t>
  </si>
  <si>
    <t>PKP3_HUMAN</t>
  </si>
  <si>
    <t>Plakophilin-3 OS=Homo sapiens GN=PKP3 PE=1 SV=1</t>
  </si>
  <si>
    <t>OSBP1_HUMAN</t>
  </si>
  <si>
    <t>Oxysterol-binding protein 1 OS=Homo sapiens GN=OSBP PE=1 SV=1</t>
  </si>
  <si>
    <t>NDUA8_HUMAN</t>
  </si>
  <si>
    <t>NADH dehydrogenase [ubiquinone] 1 alpha subcomplex subunit 8 OS=Homo sapiens GN=NDUFA8 PE=1 SV=3</t>
  </si>
  <si>
    <t>C1S_HUMAN</t>
  </si>
  <si>
    <t>Complement C1s subcomponent OS=Homo sapiens GN=C1S PE=1 SV=1</t>
  </si>
  <si>
    <t>MK_HUMAN</t>
  </si>
  <si>
    <t>Midkine OS=Homo sapiens GN=MDK PE=1 SV=1</t>
  </si>
  <si>
    <t>DTX3L_HUMAN</t>
  </si>
  <si>
    <t>E3 ubiquitin-protein ligase DTX3L OS=Homo sapiens GN=DTX3L PE=1 SV=1</t>
  </si>
  <si>
    <t>AIF1_HUMAN</t>
  </si>
  <si>
    <t>Allograft inflammatory factor 1 OS=Homo sapiens GN=AIF1 PE=1 SV=1</t>
  </si>
  <si>
    <t>GLP3L_HUMAN</t>
  </si>
  <si>
    <t>Golgi phosphoprotein 3-like OS=Homo sapiens GN=GOLPH3L PE=1 SV=1</t>
  </si>
  <si>
    <t>SC16A_HUMAN</t>
  </si>
  <si>
    <t>Protein transport protein Sec16A OS=Homo sapiens GN=SEC16A PE=1 SV=3</t>
  </si>
  <si>
    <t>GLRX5_HUMAN</t>
  </si>
  <si>
    <t>Glutaredoxin-related protein 5, mitochondrial OS=Homo sapiens GN=GLRX5 PE=1 SV=2</t>
  </si>
  <si>
    <t>LIMS1_HUMAN</t>
  </si>
  <si>
    <t>LIM and senescent cell antigen-like-containing domain protein 1 OS=Homo sapiens GN=LIMS1 PE=1 SV=4</t>
  </si>
  <si>
    <t>ATX2L_HUMAN</t>
  </si>
  <si>
    <t>Ataxin-2-like protein OS=Homo sapiens GN=ATXN2L PE=1 SV=2</t>
  </si>
  <si>
    <t>UBE2K_HUMAN</t>
  </si>
  <si>
    <t>Ubiquitin-conjugating enzyme E2 K OS=Homo sapiens GN=UBE2K PE=1 SV=3</t>
  </si>
  <si>
    <t>MOT4_HUMAN</t>
  </si>
  <si>
    <t>Monocarboxylate transporter 4 OS=Homo sapiens GN=SLC16A3 PE=1 SV=1</t>
  </si>
  <si>
    <t>DAG1_HUMAN</t>
  </si>
  <si>
    <t>Dystroglycan OS=Homo sapiens GN=DAG1 PE=1 SV=2</t>
  </si>
  <si>
    <t>DDX23_HUMAN</t>
  </si>
  <si>
    <t>Probable ATP-dependent RNA helicase DDX23 OS=Homo sapiens GN=DDX23 PE=1 SV=3</t>
  </si>
  <si>
    <t>SAP3_HUMAN</t>
  </si>
  <si>
    <t>Ganglioside GM2 activator OS=Homo sapiens GN=GM2A PE=1 SV=4</t>
  </si>
  <si>
    <t>MAVS_HUMAN</t>
  </si>
  <si>
    <t>Mitochondrial antiviral-signaling protein OS=Homo sapiens GN=MAVS PE=1 SV=2</t>
  </si>
  <si>
    <t>MGST3_HUMAN</t>
  </si>
  <si>
    <t>Microsomal glutathione S-transferase 3 OS=Homo sapiens GN=MGST3 PE=1 SV=1</t>
  </si>
  <si>
    <t>DYL2_HUMAN</t>
  </si>
  <si>
    <t>Dynein light chain 2, cytoplasmic OS=Homo sapiens GN=DYNLL2 PE=1 SV=1</t>
  </si>
  <si>
    <t>ABH15_HUMAN</t>
  </si>
  <si>
    <t>Abhydrolase domain-containing protein 15 OS=Homo sapiens GN=ABHD15 PE=2 SV=2</t>
  </si>
  <si>
    <t>AKT1_HUMAN</t>
  </si>
  <si>
    <t>RAC-alpha serine/threonine-protein kinase OS=Homo sapiens GN=AKT1 PE=1 SV=2</t>
  </si>
  <si>
    <t>TSN8_HUMAN</t>
  </si>
  <si>
    <t>Tetraspanin-8 OS=Homo sapiens GN=TSPAN8 PE=1 SV=1</t>
  </si>
  <si>
    <t>RL37A_HUMAN</t>
  </si>
  <si>
    <t>60S ribosomal protein L37a OS=Homo sapiens GN=RPL37A PE=1 SV=2</t>
  </si>
  <si>
    <t>SPTB1_HUMAN</t>
  </si>
  <si>
    <t>Spectrin beta chain, erythrocytic OS=Homo sapiens GN=SPTB PE=1 SV=5</t>
  </si>
  <si>
    <t>HMGB3_HUMAN</t>
  </si>
  <si>
    <t>High mobility group protein B3 OS=Homo sapiens GN=HMGB3 PE=1 SV=4</t>
  </si>
  <si>
    <t>COX7C_HUMAN</t>
  </si>
  <si>
    <t>Cytochrome c oxidase subunit 7C, mitochondrial OS=Homo sapiens GN=COX7C PE=1 SV=1</t>
  </si>
  <si>
    <t>FKB15_HUMAN</t>
  </si>
  <si>
    <t>FK506-binding protein 15 OS=Homo sapiens GN=FKBP15 PE=1 SV=2</t>
  </si>
  <si>
    <t>DPP4_HUMAN</t>
  </si>
  <si>
    <t>Dipeptidyl peptidase 4 OS=Homo sapiens GN=DPP4 PE=1 SV=2</t>
  </si>
  <si>
    <t>AMRP_HUMAN</t>
  </si>
  <si>
    <t>Alpha-2-macroglobulin receptor-associated protein OS=Homo sapiens GN=LRPAP1 PE=1 SV=1</t>
  </si>
  <si>
    <t>GNS_HUMAN</t>
  </si>
  <si>
    <t>N-acetylglucosamine-6-sulfatase OS=Homo sapiens GN=GNS PE=1 SV=3</t>
  </si>
  <si>
    <t>EVL_HUMAN</t>
  </si>
  <si>
    <t>Ena/VASP-like protein OS=Homo sapiens GN=EVL PE=1 SV=2</t>
  </si>
  <si>
    <t>TTC37_HUMAN</t>
  </si>
  <si>
    <t>Tetratricopeptide repeat protein 37 OS=Homo sapiens GN=TTC37 PE=1 SV=1</t>
  </si>
  <si>
    <t>SYUA_HUMAN</t>
  </si>
  <si>
    <t>Alpha-synuclein OS=Homo sapiens GN=SNCA PE=1 SV=1</t>
  </si>
  <si>
    <t>ASTN2_HUMAN</t>
  </si>
  <si>
    <t>Astrotactin-2 OS=Homo sapiens GN=ASTN2 PE=2 SV=2</t>
  </si>
  <si>
    <t>NB5R2_HUMAN</t>
  </si>
  <si>
    <t>NADH-cytochrome b5 reductase 2 OS=Homo sapiens GN=CYB5R2 PE=1 SV=1</t>
  </si>
  <si>
    <t>SPEE_HUMAN</t>
  </si>
  <si>
    <t>Spermidine synthase OS=Homo sapiens GN=SRM PE=1 SV=1</t>
  </si>
  <si>
    <t>EIF3D_HUMAN</t>
  </si>
  <si>
    <t>Eukaryotic translation initiation factor 3 subunit D OS=Homo sapiens GN=EIF3D PE=1 SV=1</t>
  </si>
  <si>
    <t>NPS3A_HUMAN</t>
  </si>
  <si>
    <t>Protein NipSnap homolog 3A OS=Homo sapiens GN=NIPSNAP3A PE=1 SV=2</t>
  </si>
  <si>
    <t>FHIT_HUMAN</t>
  </si>
  <si>
    <t>Bis(5'-adenosyl)-triphosphatase OS=Homo sapiens GN=FHIT PE=1 SV=3</t>
  </si>
  <si>
    <t>SRPR_HUMAN</t>
  </si>
  <si>
    <t>Signal recognition particle receptor subunit alpha OS=Homo sapiens GN=SRPR PE=1 SV=2</t>
  </si>
  <si>
    <t>PNPO_HUMAN</t>
  </si>
  <si>
    <t>Pyridoxine-5'-phosphate oxidase OS=Homo sapiens GN=PNPO PE=1 SV=1</t>
  </si>
  <si>
    <t>DLG1_HUMAN</t>
  </si>
  <si>
    <t>Disks large homolog 1 OS=Homo sapiens GN=DLG1 PE=1 SV=2</t>
  </si>
  <si>
    <t>HMGA1_HUMAN</t>
  </si>
  <si>
    <t>High mobility group protein HMG-I/HMG-Y OS=Homo sapiens GN=HMGA1 PE=1 SV=3</t>
  </si>
  <si>
    <t>NU2M_HUMAN</t>
  </si>
  <si>
    <t>NADH-ubiquinone oxidoreductase chain 2 OS=Homo sapiens GN=MT-ND2 PE=1 SV=2</t>
  </si>
  <si>
    <t>QORX_HUMAN</t>
  </si>
  <si>
    <t>Quinone oxidoreductase PIG3 OS=Homo sapiens GN=TP53I3 PE=1 SV=2</t>
  </si>
  <si>
    <t>PKCB1_HUMAN</t>
  </si>
  <si>
    <t>Protein kinase C-binding protein 1 OS=Homo sapiens GN=ZMYND8 PE=1 SV=2</t>
  </si>
  <si>
    <t>RFA1_HUMAN</t>
  </si>
  <si>
    <t>Replication protein A 70 kDa DNA-binding subunit OS=Homo sapiens GN=RPA1 PE=1 SV=2</t>
  </si>
  <si>
    <t>PHLB2_HUMAN</t>
  </si>
  <si>
    <t>Pleckstrin homology-like domain family B member 2 OS=Homo sapiens GN=PHLDB2 PE=1 SV=2</t>
  </si>
  <si>
    <t>IQCC_HUMAN</t>
  </si>
  <si>
    <t>IQ domain-containing protein C OS=Homo sapiens GN=IQCC PE=2 SV=2</t>
  </si>
  <si>
    <t>SRSF9_HUMAN</t>
  </si>
  <si>
    <t>Serine/arginine-rich splicing factor 9 OS=Homo sapiens GN=SRSF9 PE=1 SV=1</t>
  </si>
  <si>
    <t>SHOT1_HUMAN</t>
  </si>
  <si>
    <t>Shootin-1 OS=Homo sapiens GN=SHTN1 PE=1 SV=4</t>
  </si>
  <si>
    <t>SAC1_HUMAN</t>
  </si>
  <si>
    <t>Phosphatidylinositide phosphatase SAC1 OS=Homo sapiens GN=SACM1L PE=1 SV=2</t>
  </si>
  <si>
    <t>SP16H_HUMAN</t>
  </si>
  <si>
    <t>FACT complex subunit SPT16 OS=Homo sapiens GN=SUPT16H PE=1 SV=1</t>
  </si>
  <si>
    <t>RNAS2_HUMAN</t>
  </si>
  <si>
    <t>Non-secretory ribonuclease OS=Homo sapiens GN=RNASE2 PE=1 SV=2</t>
  </si>
  <si>
    <t>CACP_HUMAN</t>
  </si>
  <si>
    <t>Carnitine O-acetyltransferase OS=Homo sapiens GN=CRAT PE=1 SV=5</t>
  </si>
  <si>
    <t>SMD3_HUMAN</t>
  </si>
  <si>
    <t>Small nuclear ribonucleoprotein Sm D3 OS=Homo sapiens GN=SNRPD3 PE=1 SV=1</t>
  </si>
  <si>
    <t>MYADM_HUMAN</t>
  </si>
  <si>
    <t>Myeloid-associated differentiation marker OS=Homo sapiens GN=MYADM PE=1 SV=2</t>
  </si>
  <si>
    <t>NCBP2_HUMAN</t>
  </si>
  <si>
    <t>Nuclear cap-binding protein subunit 2 OS=Homo sapiens GN=NCBP2 PE=1 SV=1</t>
  </si>
  <si>
    <t>GSH1_HUMAN</t>
  </si>
  <si>
    <t>Glutamate--cysteine ligase catalytic subunit OS=Homo sapiens GN=GCLC PE=1 SV=2</t>
  </si>
  <si>
    <t>BDH_HUMAN</t>
  </si>
  <si>
    <t>D-beta-hydroxybutyrate dehydrogenase, mitochondrial OS=Homo sapiens GN=BDH1 PE=1 SV=3</t>
  </si>
  <si>
    <t>KDM6B_HUMAN</t>
  </si>
  <si>
    <t>Lysine-specific demethylase 6B OS=Homo sapiens GN=KDM6B PE=1 SV=4</t>
  </si>
  <si>
    <t>AFG32_HUMAN</t>
  </si>
  <si>
    <t>AFG3-like protein 2 OS=Homo sapiens GN=AFG3L2 PE=1 SV=2</t>
  </si>
  <si>
    <t>MUC5B_HUMAN</t>
  </si>
  <si>
    <t>Mucin-5B OS=Homo sapiens GN=MUC5B PE=1 SV=3</t>
  </si>
  <si>
    <t>PFD2_HUMAN</t>
  </si>
  <si>
    <t>Prefoldin subunit 2 OS=Homo sapiens GN=PFDN2 PE=1 SV=1</t>
  </si>
  <si>
    <t>SK2L2_HUMAN</t>
  </si>
  <si>
    <t>Superkiller viralicidic activity 2-like 2 OS=Homo sapiens GN=SKIV2L2 PE=1 SV=3</t>
  </si>
  <si>
    <t>ST1B1_HUMAN</t>
  </si>
  <si>
    <t>Sulfotransferase family cytosolic 1B member 1 OS=Homo sapiens GN=SULT1B1 PE=1 SV=2</t>
  </si>
  <si>
    <t>PMVK_HUMAN</t>
  </si>
  <si>
    <t>Phosphomevalonate kinase OS=Homo sapiens GN=PMVK PE=1 SV=3</t>
  </si>
  <si>
    <t>IF4E_HUMAN</t>
  </si>
  <si>
    <t>Eukaryotic translation initiation factor 4E OS=Homo sapiens GN=EIF4E PE=1 SV=2</t>
  </si>
  <si>
    <t>CD151_HUMAN</t>
  </si>
  <si>
    <t>CD151 antigen OS=Homo sapiens GN=CD151 PE=1 SV=3</t>
  </si>
  <si>
    <t>GFPT2_HUMAN</t>
  </si>
  <si>
    <t>Glutamine--fructose-6-phosphate aminotransferase [isomerizing] 2 OS=Homo sapiens GN=GFPT2 PE=1 SV=3</t>
  </si>
  <si>
    <t>KLH35_HUMAN</t>
  </si>
  <si>
    <t>Kelch-like protein 35 OS=Homo sapiens GN=KLHL35 PE=1 SV=3</t>
  </si>
  <si>
    <t>IBP3_HUMAN</t>
  </si>
  <si>
    <t>Insulin-like growth factor-binding protein 3 OS=Homo sapiens GN=IGFBP3 PE=1 SV=2</t>
  </si>
  <si>
    <t>UBA3_HUMAN</t>
  </si>
  <si>
    <t>NEDD8-activating enzyme E1 catalytic subunit OS=Homo sapiens GN=UBA3 PE=1 SV=2</t>
  </si>
  <si>
    <t>MIC10_HUMAN</t>
  </si>
  <si>
    <t>MICOS complex subunit MIC10 OS=Homo sapiens GN=MINOS1 PE=1 SV=1</t>
  </si>
  <si>
    <t>APOL1_HUMAN</t>
  </si>
  <si>
    <t>Apolipoprotein L1 OS=Homo sapiens GN=APOL1 PE=1 SV=5</t>
  </si>
  <si>
    <t>F16P2_HUMAN</t>
  </si>
  <si>
    <t>Fructose-1,6-bisphosphatase isozyme 2 OS=Homo sapiens GN=FBP2 PE=1 SV=2</t>
  </si>
  <si>
    <t>DPM1_HUMAN</t>
  </si>
  <si>
    <t>Dolichol-phosphate mannosyltransferase subunit 1 OS=Homo sapiens GN=DPM1 PE=1 SV=1</t>
  </si>
  <si>
    <t>BIN1_HUMAN</t>
  </si>
  <si>
    <t>Myc box-dependent-interacting protein 1 OS=Homo sapiens GN=BIN1 PE=1 SV=1</t>
  </si>
  <si>
    <t>PP4R1_HUMAN</t>
  </si>
  <si>
    <t>Serine/threonine-protein phosphatase 4 regulatory subunit 1 OS=Homo sapiens GN=PPP4R1 PE=1 SV=1</t>
  </si>
  <si>
    <t>PTN11_HUMAN</t>
  </si>
  <si>
    <t>Tyrosine-protein phosphatase non-receptor type 11 OS=Homo sapiens GN=PTPN11 PE=1 SV=2</t>
  </si>
  <si>
    <t>MCCB_HUMAN</t>
  </si>
  <si>
    <t>Methylcrotonoyl-CoA carboxylase beta chain, mitochondrial OS=Homo sapiens GN=MCCC2 PE=1 SV=1</t>
  </si>
  <si>
    <t>NMBR_HUMAN</t>
  </si>
  <si>
    <t>Neuromedin-B receptor OS=Homo sapiens GN=NMBR PE=1 SV=2</t>
  </si>
  <si>
    <t>ARFP1_HUMAN</t>
  </si>
  <si>
    <t>Arfaptin-1 OS=Homo sapiens GN=ARFIP1 PE=1 SV=2</t>
  </si>
  <si>
    <t>ACBP_HUMAN</t>
  </si>
  <si>
    <t>Acyl-CoA-binding protein OS=Homo sapiens GN=DBI PE=1 SV=2</t>
  </si>
  <si>
    <t>GIMA4_HUMAN</t>
  </si>
  <si>
    <t>GTPase IMAP family member 4 OS=Homo sapiens GN=GIMAP4 PE=1 SV=1</t>
  </si>
  <si>
    <t>UBCP1_HUMAN</t>
  </si>
  <si>
    <t>Ubiquitin-like domain-containing CTD phosphatase 1 OS=Homo sapiens GN=UBLCP1 PE=1 SV=2</t>
  </si>
  <si>
    <t>NSUN7_HUMAN</t>
  </si>
  <si>
    <t>Putative methyltransferase NSUN7 OS=Homo sapiens GN=NSUN7 PE=2 SV=4</t>
  </si>
  <si>
    <t>SRG2B_HUMAN</t>
  </si>
  <si>
    <t>SLIT-ROBO Rho GTPase-activating protein 2B OS=Homo sapiens GN=SRGAP2B PE=3 SV=1</t>
  </si>
  <si>
    <t>AP1M2_HUMAN</t>
  </si>
  <si>
    <t>AP-1 complex subunit mu-2 OS=Homo sapiens GN=AP1M2 PE=1 SV=4</t>
  </si>
  <si>
    <t>PANK4_HUMAN</t>
  </si>
  <si>
    <t>Pantothenate kinase 4 OS=Homo sapiens GN=PANK4 PE=1 SV=1</t>
  </si>
  <si>
    <t>PPCS_HUMAN</t>
  </si>
  <si>
    <t>Phosphopantothenate--cysteine ligase OS=Homo sapiens GN=PPCS PE=1 SV=2</t>
  </si>
  <si>
    <t>SMD1_HUMAN</t>
  </si>
  <si>
    <t>Small nuclear ribonucleoprotein Sm D1 OS=Homo sapiens GN=SNRPD1 PE=1 SV=1</t>
  </si>
  <si>
    <t>FAM3D_HUMAN</t>
  </si>
  <si>
    <t>Protein FAM3D OS=Homo sapiens GN=FAM3D PE=1 SV=1</t>
  </si>
  <si>
    <t>TBCD1_HUMAN</t>
  </si>
  <si>
    <t>TBC1 domain family member 1 OS=Homo sapiens GN=TBC1D1 PE=1 SV=2</t>
  </si>
  <si>
    <t>CSF1_HUMAN</t>
  </si>
  <si>
    <t>Macrophage colony-stimulating factor 1 OS=Homo sapiens GN=CSF1 PE=1 SV=2</t>
  </si>
  <si>
    <t>NCK1_HUMAN</t>
  </si>
  <si>
    <t>Cytoplasmic protein NCK1 OS=Homo sapiens GN=NCK1 PE=1 SV=1</t>
  </si>
  <si>
    <t>DPEP1_HUMAN</t>
  </si>
  <si>
    <t>Dipeptidase 1 OS=Homo sapiens GN=DPEP1 PE=1 SV=3</t>
  </si>
  <si>
    <t>NUA4L_HUMAN</t>
  </si>
  <si>
    <t>NADH dehydrogenase [ubiquinone] 1 alpha subcomplex subunit 4-like 2 OS=Homo sapiens GN=NDUFA4L2 PE=3 SV=1</t>
  </si>
  <si>
    <t>O2T35_HUMAN</t>
  </si>
  <si>
    <t>Olfactory receptor 2T35 OS=Homo sapiens GN=OR2T35 PE=3 SV=1</t>
  </si>
  <si>
    <t>SRRM2_HUMAN</t>
  </si>
  <si>
    <t>Serine/arginine repetitive matrix protein 2 OS=Homo sapiens GN=SRRM2 PE=1 SV=2</t>
  </si>
  <si>
    <t>LRC49_HUMAN</t>
  </si>
  <si>
    <t>Leucine-rich repeat-containing protein 49 OS=Homo sapiens GN=LRRC49 PE=2 SV=2</t>
  </si>
  <si>
    <t>SOAT1_HUMAN</t>
  </si>
  <si>
    <t>Sterol O-acyltransferase 1 OS=Homo sapiens GN=SOAT1 PE=1 SV=3</t>
  </si>
  <si>
    <t>INF2_HUMAN</t>
  </si>
  <si>
    <t>Inverted formin-2 OS=Homo sapiens GN=INF2 PE=1 SV=2</t>
  </si>
  <si>
    <t>SNG2_HUMAN</t>
  </si>
  <si>
    <t>Synaptogyrin-2 OS=Homo sapiens GN=SYNGR2 PE=1 SV=1</t>
  </si>
  <si>
    <t>CHM2B_HUMAN</t>
  </si>
  <si>
    <t>Charged multivesicular body protein 2b OS=Homo sapiens GN=CHMP2B PE=1 SV=1</t>
  </si>
  <si>
    <t>CELF2_HUMAN</t>
  </si>
  <si>
    <t>CUGBP Elav-like family member 2 OS=Homo sapiens GN=CELF2 PE=1 SV=1</t>
  </si>
  <si>
    <t>TMM33_HUMAN</t>
  </si>
  <si>
    <t>Transmembrane protein 33 OS=Homo sapiens GN=TMEM33 PE=1 SV=2</t>
  </si>
  <si>
    <t>ARMX4_HUMAN</t>
  </si>
  <si>
    <t>Armadillo repeat-containing X-linked protein 4 OS=Homo sapiens GN=ARMCX4 PE=2 SV=2</t>
  </si>
  <si>
    <t>REG4_HUMAN</t>
  </si>
  <si>
    <t>Regenerating islet-derived protein 4 OS=Homo sapiens GN=REG4 PE=1 SV=1</t>
  </si>
  <si>
    <t>MARF1_HUMAN</t>
  </si>
  <si>
    <t>Meiosis arrest female protein 1 OS=Homo sapiens GN=KIAA0430 PE=1 SV=6</t>
  </si>
  <si>
    <t>VPS28_HUMAN</t>
  </si>
  <si>
    <t>Vacuolar protein sorting-associated protein 28 homolog OS=Homo sapiens GN=VPS28 PE=1 SV=1</t>
  </si>
  <si>
    <t>RNPS1_HUMAN</t>
  </si>
  <si>
    <t>RNA-binding protein with serine-rich domain 1 OS=Homo sapiens GN=RNPS1 PE=1 SV=1</t>
  </si>
  <si>
    <t>RL36A_HUMAN</t>
  </si>
  <si>
    <t>60S ribosomal protein L36a OS=Homo sapiens GN=RPL36A PE=1 SV=2</t>
  </si>
  <si>
    <t>EPN4_HUMAN</t>
  </si>
  <si>
    <t>Clathrin interactor 1 OS=Homo sapiens GN=CLINT1 PE=1 SV=1</t>
  </si>
  <si>
    <t>UFC1_HUMAN</t>
  </si>
  <si>
    <t>Ubiquitin-fold modifier-conjugating enzyme 1 OS=Homo sapiens GN=UFC1 PE=1 SV=3</t>
  </si>
  <si>
    <t>GOLI_HUMAN</t>
  </si>
  <si>
    <t>E3 ubiquitin-protein ligase RNF130 OS=Homo sapiens GN=RNF130 PE=1 SV=1</t>
  </si>
  <si>
    <t>RPB3_HUMAN</t>
  </si>
  <si>
    <t>DNA-directed RNA polymerase II subunit RPB3 OS=Homo sapiens GN=POLR2C PE=1 SV=2</t>
  </si>
  <si>
    <t>SON_HUMAN</t>
  </si>
  <si>
    <t>Protein SON OS=Homo sapiens GN=SON PE=1 SV=4</t>
  </si>
  <si>
    <t>TSYL5_HUMAN</t>
  </si>
  <si>
    <t>Testis-specific Y-encoded-like protein 5 OS=Homo sapiens GN=TSPYL5 PE=1 SV=2</t>
  </si>
  <si>
    <t>CS043_HUMAN</t>
  </si>
  <si>
    <t>Uncharacterized protein C19orf43 OS=Homo sapiens GN=C19orf43 PE=1 SV=1</t>
  </si>
  <si>
    <t>CL029_HUMAN</t>
  </si>
  <si>
    <t>Uncharacterized protein C12orf29 OS=Homo sapiens GN=C12orf29 PE=1 SV=2</t>
  </si>
  <si>
    <t>LSM3_HUMAN</t>
  </si>
  <si>
    <t>U6 snRNA-associated Sm-like protein LSm3 OS=Homo sapiens GN=LSM3 PE=1 SV=2</t>
  </si>
  <si>
    <t>ACYP2_HUMAN</t>
  </si>
  <si>
    <t>Acylphosphatase-2 OS=Homo sapiens GN=ACYP2 PE=1 SV=2</t>
  </si>
  <si>
    <t>CYBR1_HUMAN</t>
  </si>
  <si>
    <t>Cytochrome b reductase 1 OS=Homo sapiens GN=CYBRD1 PE=1 SV=1</t>
  </si>
  <si>
    <t>NCBP1_HUMAN</t>
  </si>
  <si>
    <t>Nuclear cap-binding protein subunit 1 OS=Homo sapiens GN=NCBP1 PE=1 SV=1</t>
  </si>
  <si>
    <t>DDX20_HUMAN</t>
  </si>
  <si>
    <t>Probable ATP-dependent RNA helicase DDX20 OS=Homo sapiens GN=DDX20 PE=1 SV=2</t>
  </si>
  <si>
    <t>WFKN2_HUMAN</t>
  </si>
  <si>
    <t>WAP, Kazal, immunoglobulin, Kunitz and NTR domain-containing protein 2 OS=Homo sapiens GN=WFIKKN2 PE=1 SV=1</t>
  </si>
  <si>
    <t>CXA1_HUMAN</t>
  </si>
  <si>
    <t>Gap junction alpha-1 protein OS=Homo sapiens GN=GJA1 PE=1 SV=2</t>
  </si>
  <si>
    <t>MMP10_HUMAN</t>
  </si>
  <si>
    <t>Stromelysin-2 OS=Homo sapiens GN=MMP10 PE=1 SV=1</t>
  </si>
  <si>
    <t>LV301_HUMAN</t>
  </si>
  <si>
    <t>Ig lambda chain V-III region SH OS=Homo sapiens PE=1 SV=1</t>
  </si>
  <si>
    <t>PAPS2_HUMAN</t>
  </si>
  <si>
    <t>Bifunctional 3'-phosphoadenosine 5'-phosphosulfate synthase 2 OS=Homo sapiens GN=PAPSS2 PE=1 SV=2</t>
  </si>
  <si>
    <t>KI20A_HUMAN</t>
  </si>
  <si>
    <t>Kinesin-like protein KIF20A OS=Homo sapiens GN=KIF20A PE=1 SV=1</t>
  </si>
  <si>
    <t>PSMD8_HUMAN</t>
  </si>
  <si>
    <t>26S proteasome non-ATPase regulatory subunit 8 OS=Homo sapiens GN=PSMD8 PE=1 SV=2</t>
  </si>
  <si>
    <t>MESD_HUMAN</t>
  </si>
  <si>
    <t>LDLR chaperone MESD OS=Homo sapiens GN=MESDC2 PE=1 SV=2</t>
  </si>
  <si>
    <t>FNBP1_HUMAN</t>
  </si>
  <si>
    <t>Formin-binding protein 1 OS=Homo sapiens GN=FNBP1 PE=1 SV=2</t>
  </si>
  <si>
    <t>CRYL1_HUMAN</t>
  </si>
  <si>
    <t>Lambda-crystallin homolog OS=Homo sapiens GN=CRYL1 PE=1 SV=3</t>
  </si>
  <si>
    <t>RRP1_HUMAN</t>
  </si>
  <si>
    <t>Ribosomal RNA processing protein 1 homolog A OS=Homo sapiens GN=RRP1 PE=1 SV=1</t>
  </si>
  <si>
    <t>MYLK3_HUMAN</t>
  </si>
  <si>
    <t>Myosin light chain kinase 3 OS=Homo sapiens GN=MYLK3 PE=2 SV=3</t>
  </si>
  <si>
    <t>ZN713_HUMAN</t>
  </si>
  <si>
    <t>Zinc finger protein 713 OS=Homo sapiens GN=ZNF713 PE=2 SV=1</t>
  </si>
  <si>
    <t>CBLB_HUMAN</t>
  </si>
  <si>
    <t>E3 ubiquitin-protein ligase CBL-B OS=Homo sapiens GN=CBLB PE=1 SV=2</t>
  </si>
  <si>
    <t>CHRD1_HUMAN</t>
  </si>
  <si>
    <t>Cysteine and histidine-rich domain-containing protein 1 OS=Homo sapiens GN=CHORDC1 PE=1 SV=2</t>
  </si>
  <si>
    <t>CSTN1_HUMAN</t>
  </si>
  <si>
    <t>Calsyntenin-1 OS=Homo sapiens GN=CLSTN1 PE=1 SV=1</t>
  </si>
  <si>
    <t>HCLS1_HUMAN</t>
  </si>
  <si>
    <t>Hematopoietic lineage cell-specific protein OS=Homo sapiens GN=HCLS1 PE=1 SV=3</t>
  </si>
  <si>
    <t>CSN5_HUMAN</t>
  </si>
  <si>
    <t>COP9 signalosome complex subunit 5 OS=Homo sapiens GN=COPS5 PE=1 SV=4</t>
  </si>
  <si>
    <t>DC1L1_HUMAN</t>
  </si>
  <si>
    <t>Cytoplasmic dynein 1 light intermediate chain 1 OS=Homo sapiens GN=DYNC1LI1 PE=1 SV=3</t>
  </si>
  <si>
    <t>NUDC1_HUMAN</t>
  </si>
  <si>
    <t>NudC domain-containing protein 1 OS=Homo sapiens GN=NUDCD1 PE=1 SV=2</t>
  </si>
  <si>
    <t>LYPA2_HUMAN</t>
  </si>
  <si>
    <t>Acyl-protein thioesterase 2 OS=Homo sapiens GN=LYPLA2 PE=1 SV=1</t>
  </si>
  <si>
    <t>EPG5_HUMAN</t>
  </si>
  <si>
    <t>Ectopic P granules protein 5 homolog OS=Homo sapiens GN=EPG5 PE=2 SV=2</t>
  </si>
  <si>
    <t>UBFD1_HUMAN</t>
  </si>
  <si>
    <t>Ubiquitin domain-containing protein UBFD1 OS=Homo sapiens GN=UBFD1 PE=1 SV=2</t>
  </si>
  <si>
    <t>CO8G_HUMAN</t>
  </si>
  <si>
    <t>Complement component C8 gamma chain OS=Homo sapiens GN=C8G PE=1 SV=3</t>
  </si>
  <si>
    <t>AGO2_HUMAN</t>
  </si>
  <si>
    <t>Protein argonaute-2 OS=Homo sapiens GN=AGO2 PE=1 SV=3</t>
  </si>
  <si>
    <t>VAMP8_HUMAN</t>
  </si>
  <si>
    <t>Vesicle-associated membrane protein 8 OS=Homo sapiens GN=VAMP8 PE=1 SV=1</t>
  </si>
  <si>
    <t>ZN207_HUMAN</t>
  </si>
  <si>
    <t>BUB3-interacting and GLEBS motif-containing protein ZNF207 OS=Homo sapiens GN=ZNF207 PE=1 SV=1</t>
  </si>
  <si>
    <t>PRC2C_HUMAN</t>
  </si>
  <si>
    <t>Protein PRRC2C OS=Homo sapiens GN=PRRC2C PE=1 SV=4</t>
  </si>
  <si>
    <t>RGN_HUMAN</t>
  </si>
  <si>
    <t>Regucalcin OS=Homo sapiens GN=RGN PE=1 SV=1</t>
  </si>
  <si>
    <t>CD158_HUMAN</t>
  </si>
  <si>
    <t>Coiled-coil domain-containing protein 158 OS=Homo sapiens GN=CCDC158 PE=1 SV=2</t>
  </si>
  <si>
    <t>MD1L1_HUMAN</t>
  </si>
  <si>
    <t>Mitotic spindle assembly checkpoint protein MAD1 OS=Homo sapiens GN=MAD1L1 PE=1 SV=2</t>
  </si>
  <si>
    <t>AKA12_HUMAN</t>
  </si>
  <si>
    <t>A-kinase anchor protein 12 OS=Homo sapiens GN=AKAP12 PE=1 SV=4</t>
  </si>
  <si>
    <t>NKAP_HUMAN</t>
  </si>
  <si>
    <t>NF-kappa-B-activating protein OS=Homo sapiens GN=NKAP PE=1 SV=1</t>
  </si>
  <si>
    <t>SNF5_HUMAN</t>
  </si>
  <si>
    <t>SWI/SNF-related matrix-associated actin-dependent regulator of chromatin subfamily B member 1 OS=Homo sapiens GN=SMARCB1 PE=1 SV=2</t>
  </si>
  <si>
    <t>MTA2_HUMAN</t>
  </si>
  <si>
    <t>Metastasis-associated protein MTA2 OS=Homo sapiens GN=MTA2 PE=1 SV=1</t>
  </si>
  <si>
    <t>IF4B_HUMAN</t>
  </si>
  <si>
    <t>Eukaryotic translation initiation factor 4B OS=Homo sapiens GN=EIF4B PE=1 SV=2</t>
  </si>
  <si>
    <t>HGH1_HUMAN</t>
  </si>
  <si>
    <t>Protein HGH1 homolog OS=Homo sapiens GN=HGH1 PE=1 SV=1</t>
  </si>
  <si>
    <t>CWC15_HUMAN</t>
  </si>
  <si>
    <t>Spliceosome-associated protein CWC15 homolog OS=Homo sapiens GN=CWC15 PE=1 SV=2</t>
  </si>
  <si>
    <t>RHG36_HUMAN</t>
  </si>
  <si>
    <t>Rho GTPase-activating protein 36 OS=Homo sapiens GN=ARHGAP36 PE=2 SV=1</t>
  </si>
  <si>
    <t>IF4G2_HUMAN</t>
  </si>
  <si>
    <t>Eukaryotic translation initiation factor 4 gamma 2 OS=Homo sapiens GN=EIF4G2 PE=1 SV=1</t>
  </si>
  <si>
    <t>MAL2_HUMAN</t>
  </si>
  <si>
    <t>Protein MAL2 OS=Homo sapiens GN=MAL2 PE=1 SV=1</t>
  </si>
  <si>
    <t>EST1A_HUMAN</t>
  </si>
  <si>
    <t>Telomerase-binding protein EST1A OS=Homo sapiens GN=SMG6 PE=1 SV=2</t>
  </si>
  <si>
    <t>M3K1_HUMAN</t>
  </si>
  <si>
    <t>Mitogen-activated protein kinase kinase kinase 1 OS=Homo sapiens GN=MAP3K1 PE=1 SV=4</t>
  </si>
  <si>
    <t>O51G2_HUMAN</t>
  </si>
  <si>
    <t>Olfactory receptor 51G2 OS=Homo sapiens GN=OR51G2 PE=2 SV=1</t>
  </si>
  <si>
    <t>GMFB_HUMAN</t>
  </si>
  <si>
    <t>Glia maturation factor beta OS=Homo sapiens GN=GMFB PE=1 SV=2</t>
  </si>
  <si>
    <t>HEM1_HUMAN</t>
  </si>
  <si>
    <t>5-aminolevulinate synthase, nonspecific, mitochondrial OS=Homo sapiens GN=ALAS1 PE=1 SV=2</t>
  </si>
  <si>
    <t>DOT1L_HUMAN</t>
  </si>
  <si>
    <t>Histone-lysine N-methyltransferase, H3 lysine-79 specific OS=Homo sapiens GN=DOT1L PE=1 SV=2</t>
  </si>
  <si>
    <t>NAV3_HUMAN</t>
  </si>
  <si>
    <t>Neuron navigator 3 OS=Homo sapiens GN=NAV3 PE=1 SV=3</t>
  </si>
  <si>
    <t>OSTM1_HUMAN</t>
  </si>
  <si>
    <t>Osteopetrosis-associated transmembrane protein 1 OS=Homo sapiens GN=OSTM1 PE=1 SV=1</t>
  </si>
  <si>
    <t>CENPE_HUMAN</t>
  </si>
  <si>
    <t>Centromere-associated protein E OS=Homo sapiens GN=CENPE PE=1 SV=2</t>
  </si>
  <si>
    <t>ZFP28_HUMAN</t>
  </si>
  <si>
    <t>Zinc finger protein 28 homolog OS=Homo sapiens GN=ZFP28 PE=1 SV=1</t>
  </si>
  <si>
    <t>P66A_HUMAN</t>
  </si>
  <si>
    <t>Transcriptional repressor p66-alpha OS=Homo sapiens GN=GATAD2A PE=1 SV=1</t>
  </si>
  <si>
    <t>CACB2_HUMAN</t>
  </si>
  <si>
    <t>Voltage-dependent L-type calcium channel subunit beta-2 OS=Homo sapiens GN=CACNB2 PE=1 SV=3</t>
  </si>
  <si>
    <t>RENT1_HUMAN</t>
  </si>
  <si>
    <t>Regulator of nonsense transcripts 1 OS=Homo sapiens GN=UPF1 PE=1 SV=2</t>
  </si>
  <si>
    <t>BCL10_HUMAN</t>
  </si>
  <si>
    <t>B-cell lymphoma/leukemia 10 OS=Homo sapiens GN=BCL10 PE=1 SV=1</t>
  </si>
  <si>
    <t>MP2K2_HUMAN</t>
  </si>
  <si>
    <t>Dual specificity mitogen-activated protein kinase kinase 2 OS=Homo sapiens GN=MAP2K2 PE=1 SV=1</t>
  </si>
  <si>
    <t>ZN428_HUMAN</t>
  </si>
  <si>
    <t>Zinc finger protein 428 OS=Homo sapiens GN=ZNF428 PE=1 SV=2</t>
  </si>
  <si>
    <t>NEK4_HUMAN</t>
  </si>
  <si>
    <t>Serine/threonine-protein kinase Nek4 OS=Homo sapiens GN=NEK4 PE=1 SV=2</t>
  </si>
  <si>
    <t>TMCO1_HUMAN</t>
  </si>
  <si>
    <t>Transmembrane and coiled-coil domain-containing protein 1 OS=Homo sapiens GN=TMCO1 PE=1 SV=1</t>
  </si>
  <si>
    <t>FBX6_HUMAN</t>
  </si>
  <si>
    <t>F-box only protein 6 OS=Homo sapiens GN=FBXO6 PE=1 SV=1</t>
  </si>
  <si>
    <t>COBL_HUMAN</t>
  </si>
  <si>
    <t>Protein cordon-bleu OS=Homo sapiens GN=COBL PE=1 SV=2</t>
  </si>
  <si>
    <t>TM169_HUMAN</t>
  </si>
  <si>
    <t>Transmembrane protein 169 OS=Homo sapiens GN=TMEM169 PE=2 SV=1</t>
  </si>
  <si>
    <t>TAD2A_HUMAN</t>
  </si>
  <si>
    <t>Transcriptional adapter 2-alpha OS=Homo sapiens GN=TADA2A PE=1 SV=3</t>
  </si>
  <si>
    <t>Cond1 701 CR</t>
  </si>
  <si>
    <t>Cond2 669 PR</t>
  </si>
  <si>
    <t>Cond3 650 NR</t>
  </si>
  <si>
    <t>701/650 CR/NR</t>
  </si>
  <si>
    <t>669/650 PR/NR</t>
  </si>
  <si>
    <t>maximal modulation (maxmod)</t>
  </si>
  <si>
    <t>LOG10(maxmod)</t>
  </si>
  <si>
    <t>Anova (p)*  (pval)</t>
  </si>
  <si>
    <t>-LOG10(pval)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</si>
</sst>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5">
    <xf numFmtId="0" fontId="0" fillId="0" borderId="0" xfId="0"/>
    <xf numFmtId="0" fontId="2" fillId="0" borderId="0" xfId="0" applyFont="1" applyFill="1"/>
    <xf numFmtId="0" fontId="3" fillId="0" borderId="0" xfId="0" applyFont="1" applyFill="1" applyAlignment="1">
      <alignment wrapText="1"/>
    </xf>
    <xf numFmtId="0" fontId="3" fillId="0" borderId="0" xfId="0" applyFont="1" applyFill="1" applyAlignment="1"/>
    <xf numFmtId="0" fontId="2" fillId="0" borderId="0" xfId="0" applyFont="1" applyFill="1" applyAlignment="1">
      <alignment wrapText="1"/>
    </xf>
    <xf numFmtId="0" fontId="4" fillId="0" borderId="0" xfId="0" applyFont="1" applyFill="1" applyAlignment="1">
      <alignment horizontal="center" wrapText="1"/>
    </xf>
    <xf numFmtId="0" fontId="2" fillId="0" borderId="0" xfId="0" quotePrefix="1" applyFont="1" applyFill="1" applyAlignment="1">
      <alignment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11" fontId="2" fillId="0" borderId="0" xfId="0" applyNumberFormat="1" applyFont="1" applyFill="1" applyAlignment="1">
      <alignment horizontal="right"/>
    </xf>
    <xf numFmtId="2" fontId="2" fillId="0" borderId="0" xfId="0" applyNumberFormat="1" applyFont="1" applyFill="1"/>
    <xf numFmtId="2" fontId="2" fillId="0" borderId="0" xfId="0" applyNumberFormat="1" applyFont="1" applyFill="1" applyAlignment="1">
      <alignment wrapText="1"/>
    </xf>
    <xf numFmtId="0" fontId="5" fillId="0" borderId="0" xfId="1" applyFont="1" applyFill="1" applyAlignment="1">
      <alignment horizontal="left"/>
    </xf>
    <xf numFmtId="0" fontId="2" fillId="0" borderId="0" xfId="0" applyFont="1" applyFill="1" applyAlignment="1"/>
    <xf numFmtId="0" fontId="3" fillId="0" borderId="0" xfId="0" applyFont="1" applyFill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7C80"/>
      <color rgb="FFFF0066"/>
      <color rgb="FFFF3300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../../../../../../Library/AppData/Roaming/Microsoft/Excel/report_fold1_5_power0_8_anova0_05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00"/>
  <sheetViews>
    <sheetView tabSelected="1" workbookViewId="0">
      <selection activeCell="C5" sqref="C5"/>
    </sheetView>
  </sheetViews>
  <sheetFormatPr baseColWidth="10" defaultColWidth="8.83203125" defaultRowHeight="20" customHeight="1" x14ac:dyDescent="0"/>
  <cols>
    <col min="1" max="1" width="16.6640625" style="1" customWidth="1"/>
    <col min="2" max="3" width="8.83203125" style="1"/>
    <col min="4" max="4" width="13.5" style="1" customWidth="1"/>
    <col min="5" max="5" width="12.5" style="1" customWidth="1"/>
    <col min="6" max="6" width="23" style="13" customWidth="1"/>
    <col min="7" max="7" width="13.6640625" style="1" customWidth="1"/>
    <col min="8" max="8" width="11.83203125" style="1" customWidth="1"/>
    <col min="9" max="9" width="12" style="1" customWidth="1"/>
    <col min="10" max="10" width="13.33203125" style="1" customWidth="1"/>
    <col min="11" max="11" width="12.5" style="1" customWidth="1"/>
    <col min="12" max="12" width="14.33203125" style="1" customWidth="1"/>
    <col min="13" max="13" width="12.33203125" style="1" bestFit="1" customWidth="1"/>
    <col min="14" max="16384" width="8.83203125" style="1"/>
  </cols>
  <sheetData>
    <row r="1" spans="1:14" ht="20" customHeight="1">
      <c r="A1" s="2"/>
      <c r="B1" s="2"/>
      <c r="C1" s="2"/>
      <c r="D1" s="2"/>
      <c r="E1" s="2"/>
      <c r="F1" s="3"/>
      <c r="G1" s="14" t="s">
        <v>5</v>
      </c>
      <c r="H1" s="14"/>
      <c r="I1" s="14"/>
    </row>
    <row r="2" spans="1:14" s="4" customFormat="1" ht="58.5" customHeight="1">
      <c r="A2" s="2" t="s">
        <v>0</v>
      </c>
      <c r="B2" s="2" t="s">
        <v>1</v>
      </c>
      <c r="C2" s="2" t="s">
        <v>2</v>
      </c>
      <c r="D2" s="2" t="s">
        <v>2574</v>
      </c>
      <c r="E2" s="2" t="s">
        <v>3</v>
      </c>
      <c r="F2" s="2" t="s">
        <v>4</v>
      </c>
      <c r="G2" s="5" t="s">
        <v>2567</v>
      </c>
      <c r="H2" s="5" t="s">
        <v>2568</v>
      </c>
      <c r="I2" s="5" t="s">
        <v>2569</v>
      </c>
      <c r="J2" s="5" t="s">
        <v>2570</v>
      </c>
      <c r="K2" s="5" t="s">
        <v>2571</v>
      </c>
      <c r="L2" s="5" t="s">
        <v>2572</v>
      </c>
      <c r="M2" s="6" t="s">
        <v>2573</v>
      </c>
      <c r="N2" s="6" t="s">
        <v>2575</v>
      </c>
    </row>
    <row r="3" spans="1:14" ht="19.5" customHeight="1">
      <c r="A3" s="7" t="s">
        <v>239</v>
      </c>
      <c r="B3" s="8" t="s">
        <v>240</v>
      </c>
      <c r="C3" s="8">
        <v>744.8</v>
      </c>
      <c r="D3" s="9">
        <v>2.0800000000000001E-5</v>
      </c>
      <c r="E3" s="8">
        <v>8.5299999999999994</v>
      </c>
      <c r="F3" s="7" t="s">
        <v>241</v>
      </c>
      <c r="G3" s="9">
        <v>48600000</v>
      </c>
      <c r="H3" s="9">
        <v>148000000</v>
      </c>
      <c r="I3" s="9">
        <v>17300000</v>
      </c>
      <c r="J3" s="10">
        <f t="shared" ref="J3:J66" si="0">G3/I3</f>
        <v>2.8092485549132946</v>
      </c>
      <c r="K3" s="10">
        <f t="shared" ref="K3:K66" si="1">H3/I3</f>
        <v>8.5549132947976876</v>
      </c>
      <c r="L3" s="10">
        <f>MAX(J3:K3)</f>
        <v>8.5549132947976876</v>
      </c>
      <c r="M3" s="11">
        <f t="shared" ref="M3:M66" si="2">LOG10(L3)</f>
        <v>0.93221561226616201</v>
      </c>
      <c r="N3" s="10">
        <f t="shared" ref="N3:N66" si="3">-LOG10(D3)</f>
        <v>4.681936665037238</v>
      </c>
    </row>
    <row r="4" spans="1:14" ht="20" customHeight="1">
      <c r="A4" s="7" t="s">
        <v>388</v>
      </c>
      <c r="B4" s="8" t="s">
        <v>294</v>
      </c>
      <c r="C4" s="8">
        <v>534.73</v>
      </c>
      <c r="D4" s="9">
        <v>1.9599999999999999E-3</v>
      </c>
      <c r="E4" s="8">
        <v>2.5299999999999998</v>
      </c>
      <c r="F4" s="7" t="s">
        <v>389</v>
      </c>
      <c r="G4" s="9">
        <v>49500000</v>
      </c>
      <c r="H4" s="9">
        <v>84300000</v>
      </c>
      <c r="I4" s="9">
        <v>33300000</v>
      </c>
      <c r="J4" s="10">
        <f t="shared" si="0"/>
        <v>1.4864864864864864</v>
      </c>
      <c r="K4" s="10">
        <f t="shared" si="1"/>
        <v>2.5315315315315314</v>
      </c>
      <c r="L4" s="10">
        <f>MAX(J4:K4)</f>
        <v>2.5315315315315314</v>
      </c>
      <c r="M4" s="11">
        <f t="shared" si="2"/>
        <v>0.40338334111842244</v>
      </c>
      <c r="N4" s="10">
        <f t="shared" si="3"/>
        <v>2.7077439286435241</v>
      </c>
    </row>
    <row r="5" spans="1:14" ht="20" customHeight="1">
      <c r="A5" s="7" t="s">
        <v>418</v>
      </c>
      <c r="B5" s="8" t="s">
        <v>419</v>
      </c>
      <c r="C5" s="8">
        <v>503.62</v>
      </c>
      <c r="D5" s="9">
        <v>3.3200000000000001E-5</v>
      </c>
      <c r="E5" s="8">
        <v>3.2</v>
      </c>
      <c r="F5" s="7" t="s">
        <v>420</v>
      </c>
      <c r="G5" s="9">
        <v>19200000</v>
      </c>
      <c r="H5" s="9">
        <v>44500000</v>
      </c>
      <c r="I5" s="9">
        <v>13900000</v>
      </c>
      <c r="J5" s="10">
        <f t="shared" si="0"/>
        <v>1.3812949640287771</v>
      </c>
      <c r="K5" s="10">
        <f t="shared" si="1"/>
        <v>3.2014388489208634</v>
      </c>
      <c r="L5" s="10">
        <f>MAX(J5:K5)</f>
        <v>3.2014388489208634</v>
      </c>
      <c r="M5" s="11">
        <f t="shared" si="2"/>
        <v>0.50534521072683647</v>
      </c>
      <c r="N5" s="10">
        <f t="shared" si="3"/>
        <v>4.4788619162959638</v>
      </c>
    </row>
    <row r="6" spans="1:14" ht="20" customHeight="1">
      <c r="A6" s="7" t="s">
        <v>818</v>
      </c>
      <c r="B6" s="8" t="s">
        <v>523</v>
      </c>
      <c r="C6" s="8">
        <v>265.66000000000003</v>
      </c>
      <c r="D6" s="9">
        <v>1.4100000000000001E-6</v>
      </c>
      <c r="E6" s="8">
        <v>19.55</v>
      </c>
      <c r="F6" s="7" t="s">
        <v>819</v>
      </c>
      <c r="G6" s="9">
        <v>3810000</v>
      </c>
      <c r="H6" s="9">
        <v>11500000</v>
      </c>
      <c r="I6" s="9">
        <v>590000</v>
      </c>
      <c r="J6" s="10">
        <f t="shared" si="0"/>
        <v>6.4576271186440675</v>
      </c>
      <c r="K6" s="10">
        <f t="shared" si="1"/>
        <v>19.491525423728813</v>
      </c>
      <c r="L6" s="10">
        <f>MAX(J6:K6)</f>
        <v>19.491525423728813</v>
      </c>
      <c r="M6" s="11">
        <f t="shared" si="2"/>
        <v>1.2898458287114676</v>
      </c>
      <c r="N6" s="10">
        <f t="shared" si="3"/>
        <v>5.8507808873446203</v>
      </c>
    </row>
    <row r="7" spans="1:14" ht="20" customHeight="1">
      <c r="A7" s="7" t="s">
        <v>245</v>
      </c>
      <c r="B7" s="8" t="s">
        <v>246</v>
      </c>
      <c r="C7" s="8">
        <v>734.85</v>
      </c>
      <c r="D7" s="9">
        <v>1.6899999999999999E-6</v>
      </c>
      <c r="E7" s="8">
        <v>6.82</v>
      </c>
      <c r="F7" s="7" t="s">
        <v>247</v>
      </c>
      <c r="G7" s="9">
        <v>53900000</v>
      </c>
      <c r="H7" s="9">
        <v>99100000</v>
      </c>
      <c r="I7" s="9">
        <v>14500000</v>
      </c>
      <c r="J7" s="10">
        <f t="shared" si="0"/>
        <v>3.7172413793103449</v>
      </c>
      <c r="K7" s="10">
        <f t="shared" si="1"/>
        <v>6.8344827586206893</v>
      </c>
      <c r="L7" s="10">
        <f>MAX(J7:K7)</f>
        <v>6.8344827586206893</v>
      </c>
      <c r="M7" s="11">
        <f t="shared" si="2"/>
        <v>0.83470565225030047</v>
      </c>
      <c r="N7" s="10">
        <f t="shared" si="3"/>
        <v>5.7721132953863261</v>
      </c>
    </row>
    <row r="8" spans="1:14" ht="20" customHeight="1">
      <c r="A8" s="7" t="s">
        <v>137</v>
      </c>
      <c r="B8" s="8" t="s">
        <v>138</v>
      </c>
      <c r="C8" s="8">
        <v>1014.23</v>
      </c>
      <c r="D8" s="9">
        <v>6.6099999999999994E-5</v>
      </c>
      <c r="E8" s="8">
        <v>2.33</v>
      </c>
      <c r="F8" s="7" t="s">
        <v>139</v>
      </c>
      <c r="G8" s="9">
        <v>189000000</v>
      </c>
      <c r="H8" s="9">
        <v>440000000</v>
      </c>
      <c r="I8" s="9">
        <v>338000000</v>
      </c>
      <c r="J8" s="10">
        <f t="shared" si="0"/>
        <v>0.55917159763313606</v>
      </c>
      <c r="K8" s="10">
        <f t="shared" si="1"/>
        <v>1.3017751479289941</v>
      </c>
      <c r="L8" s="10">
        <f>MIN(J8:K8)</f>
        <v>0.55917159763313606</v>
      </c>
      <c r="M8" s="11">
        <f t="shared" si="2"/>
        <v>-0.25245489610441063</v>
      </c>
      <c r="N8" s="10">
        <f t="shared" si="3"/>
        <v>4.1797985405143594</v>
      </c>
    </row>
    <row r="9" spans="1:14" ht="20" customHeight="1">
      <c r="A9" s="7" t="s">
        <v>408</v>
      </c>
      <c r="B9" s="8" t="s">
        <v>391</v>
      </c>
      <c r="C9" s="8">
        <v>517.69000000000005</v>
      </c>
      <c r="D9" s="9">
        <v>1.08E-4</v>
      </c>
      <c r="E9" s="8">
        <v>4.22</v>
      </c>
      <c r="F9" s="7" t="s">
        <v>409</v>
      </c>
      <c r="G9" s="9">
        <v>11900000</v>
      </c>
      <c r="H9" s="9">
        <v>9410000</v>
      </c>
      <c r="I9" s="9">
        <v>2810000</v>
      </c>
      <c r="J9" s="10">
        <f t="shared" si="0"/>
        <v>4.234875444839858</v>
      </c>
      <c r="K9" s="10">
        <f t="shared" si="1"/>
        <v>3.3487544483985765</v>
      </c>
      <c r="L9" s="10">
        <f>MAX(J9:K9)</f>
        <v>4.234875444839858</v>
      </c>
      <c r="M9" s="11">
        <f t="shared" si="2"/>
        <v>0.62684064148745089</v>
      </c>
      <c r="N9" s="10">
        <f t="shared" si="3"/>
        <v>3.9665762445130501</v>
      </c>
    </row>
    <row r="10" spans="1:14" ht="20" customHeight="1">
      <c r="A10" s="7" t="s">
        <v>1152</v>
      </c>
      <c r="B10" s="8" t="s">
        <v>1012</v>
      </c>
      <c r="C10" s="8">
        <v>174.95</v>
      </c>
      <c r="D10" s="9">
        <v>4.2799999999999997E-5</v>
      </c>
      <c r="E10" s="8">
        <v>41</v>
      </c>
      <c r="F10" s="7" t="s">
        <v>1153</v>
      </c>
      <c r="G10" s="9">
        <v>36400</v>
      </c>
      <c r="H10" s="9">
        <v>1490000</v>
      </c>
      <c r="I10" s="9">
        <v>241000</v>
      </c>
      <c r="J10" s="10">
        <f t="shared" si="0"/>
        <v>0.15103734439834024</v>
      </c>
      <c r="K10" s="10">
        <f t="shared" si="1"/>
        <v>6.1825726141078841</v>
      </c>
      <c r="L10" s="10">
        <f>MIN(J10:K10)</f>
        <v>0.15103734439834024</v>
      </c>
      <c r="M10" s="11">
        <f t="shared" si="2"/>
        <v>-0.82091565892581242</v>
      </c>
      <c r="N10" s="10">
        <f t="shared" si="3"/>
        <v>4.3685562309868278</v>
      </c>
    </row>
    <row r="11" spans="1:14" ht="20" customHeight="1">
      <c r="A11" s="7" t="s">
        <v>933</v>
      </c>
      <c r="B11" s="8" t="s">
        <v>631</v>
      </c>
      <c r="C11" s="8">
        <v>228.24</v>
      </c>
      <c r="D11" s="9">
        <v>6.5700000000000003E-3</v>
      </c>
      <c r="E11" s="8">
        <v>920.49</v>
      </c>
      <c r="F11" s="7" t="s">
        <v>934</v>
      </c>
      <c r="G11" s="9">
        <v>4580000</v>
      </c>
      <c r="H11" s="9">
        <v>3080000</v>
      </c>
      <c r="I11" s="8">
        <v>4976.54</v>
      </c>
      <c r="J11" s="10">
        <f t="shared" si="0"/>
        <v>920.3181326785276</v>
      </c>
      <c r="K11" s="10">
        <f t="shared" si="1"/>
        <v>618.90389708512339</v>
      </c>
      <c r="L11" s="10">
        <f>MAX(J11:K11)</f>
        <v>920.3181326785276</v>
      </c>
      <c r="M11" s="11">
        <f t="shared" si="2"/>
        <v>2.9639379788500375</v>
      </c>
      <c r="N11" s="10">
        <f t="shared" si="3"/>
        <v>2.1824346304402193</v>
      </c>
    </row>
    <row r="12" spans="1:14" ht="20" customHeight="1">
      <c r="A12" s="7" t="s">
        <v>433</v>
      </c>
      <c r="B12" s="8" t="s">
        <v>434</v>
      </c>
      <c r="C12" s="8">
        <v>485.98</v>
      </c>
      <c r="D12" s="9">
        <v>5.5300000000000002E-3</v>
      </c>
      <c r="E12" s="8">
        <v>1.65</v>
      </c>
      <c r="F12" s="7" t="s">
        <v>435</v>
      </c>
      <c r="G12" s="9">
        <v>14400000</v>
      </c>
      <c r="H12" s="9">
        <v>14300000</v>
      </c>
      <c r="I12" s="9">
        <v>8730000</v>
      </c>
      <c r="J12" s="10">
        <f t="shared" si="0"/>
        <v>1.6494845360824741</v>
      </c>
      <c r="K12" s="10">
        <f t="shared" si="1"/>
        <v>1.6380297823596792</v>
      </c>
      <c r="L12" s="10">
        <f>MAX(J12:K12)</f>
        <v>1.6494845360824741</v>
      </c>
      <c r="M12" s="11">
        <f t="shared" si="2"/>
        <v>0.21734824838967989</v>
      </c>
      <c r="N12" s="10">
        <f t="shared" si="3"/>
        <v>2.2572748686953017</v>
      </c>
    </row>
    <row r="13" spans="1:14" ht="20" customHeight="1">
      <c r="A13" s="7" t="s">
        <v>1108</v>
      </c>
      <c r="B13" s="8" t="s">
        <v>911</v>
      </c>
      <c r="C13" s="8">
        <v>186.34</v>
      </c>
      <c r="D13" s="9">
        <v>3.4400000000000003E-5</v>
      </c>
      <c r="E13" s="8">
        <v>4.01</v>
      </c>
      <c r="F13" s="7" t="s">
        <v>1109</v>
      </c>
      <c r="G13" s="9">
        <v>1160000</v>
      </c>
      <c r="H13" s="9">
        <v>4630000</v>
      </c>
      <c r="I13" s="9">
        <v>1160000</v>
      </c>
      <c r="J13" s="10">
        <f t="shared" si="0"/>
        <v>1</v>
      </c>
      <c r="K13" s="10">
        <f t="shared" si="1"/>
        <v>3.9913793103448274</v>
      </c>
      <c r="L13" s="10">
        <f>MAX(J13:K13)</f>
        <v>3.9913793103448274</v>
      </c>
      <c r="M13" s="11">
        <f t="shared" si="2"/>
        <v>0.60112300179103462</v>
      </c>
      <c r="N13" s="10">
        <f t="shared" si="3"/>
        <v>4.46344155742847</v>
      </c>
    </row>
    <row r="14" spans="1:14" ht="20" customHeight="1">
      <c r="A14" s="7" t="s">
        <v>2081</v>
      </c>
      <c r="B14" s="8" t="s">
        <v>1237</v>
      </c>
      <c r="C14" s="8">
        <v>47.66</v>
      </c>
      <c r="D14" s="9">
        <v>2.3999999999999999E-6</v>
      </c>
      <c r="E14" s="8">
        <v>22.77</v>
      </c>
      <c r="F14" s="7" t="s">
        <v>2082</v>
      </c>
      <c r="G14" s="9">
        <v>4940000</v>
      </c>
      <c r="H14" s="9">
        <v>1100000</v>
      </c>
      <c r="I14" s="9">
        <v>217000</v>
      </c>
      <c r="J14" s="10">
        <f t="shared" si="0"/>
        <v>22.764976958525345</v>
      </c>
      <c r="K14" s="10">
        <f t="shared" si="1"/>
        <v>5.0691244239631335</v>
      </c>
      <c r="L14" s="10">
        <f>MAX(J14:K14)</f>
        <v>22.764976958525345</v>
      </c>
      <c r="M14" s="11">
        <f t="shared" si="2"/>
        <v>1.3572672150751175</v>
      </c>
      <c r="N14" s="10">
        <f t="shared" si="3"/>
        <v>5.6197887582883936</v>
      </c>
    </row>
    <row r="15" spans="1:14" ht="20" customHeight="1">
      <c r="A15" s="7" t="s">
        <v>1422</v>
      </c>
      <c r="B15" s="8" t="s">
        <v>1237</v>
      </c>
      <c r="C15" s="8">
        <v>126.28</v>
      </c>
      <c r="D15" s="9">
        <v>2.99E-4</v>
      </c>
      <c r="E15" s="8">
        <v>3.79</v>
      </c>
      <c r="F15" s="7" t="s">
        <v>1423</v>
      </c>
      <c r="G15" s="9">
        <v>1260000</v>
      </c>
      <c r="H15" s="9">
        <v>789000</v>
      </c>
      <c r="I15" s="9">
        <v>2990000</v>
      </c>
      <c r="J15" s="10">
        <f t="shared" si="0"/>
        <v>0.42140468227424749</v>
      </c>
      <c r="K15" s="10">
        <f t="shared" si="1"/>
        <v>0.26387959866220734</v>
      </c>
      <c r="L15" s="10">
        <f>MIN(J15:K15)</f>
        <v>0.26387959866220734</v>
      </c>
      <c r="M15" s="11">
        <f t="shared" si="2"/>
        <v>-0.57859418511500937</v>
      </c>
      <c r="N15" s="10">
        <f t="shared" si="3"/>
        <v>3.5243288116755704</v>
      </c>
    </row>
    <row r="16" spans="1:14" ht="20" customHeight="1">
      <c r="A16" s="7" t="s">
        <v>415</v>
      </c>
      <c r="B16" s="8" t="s">
        <v>416</v>
      </c>
      <c r="C16" s="8">
        <v>511.84</v>
      </c>
      <c r="D16" s="9">
        <v>9.6900000000000007E-3</v>
      </c>
      <c r="E16" s="8">
        <v>1.82</v>
      </c>
      <c r="F16" s="7" t="s">
        <v>417</v>
      </c>
      <c r="G16" s="9">
        <v>32100000</v>
      </c>
      <c r="H16" s="9">
        <v>58300000</v>
      </c>
      <c r="I16" s="9">
        <v>33200000</v>
      </c>
      <c r="J16" s="10">
        <f t="shared" si="0"/>
        <v>0.9668674698795181</v>
      </c>
      <c r="K16" s="10">
        <f t="shared" si="1"/>
        <v>1.7560240963855422</v>
      </c>
      <c r="L16" s="10">
        <f t="shared" ref="L16:L21" si="4">MAX(J16:K16)</f>
        <v>1.7560240963855422</v>
      </c>
      <c r="M16" s="11">
        <f t="shared" si="2"/>
        <v>0.2445304710549778</v>
      </c>
      <c r="N16" s="10">
        <f t="shared" si="3"/>
        <v>2.0136762229492344</v>
      </c>
    </row>
    <row r="17" spans="1:14" ht="20" customHeight="1">
      <c r="A17" s="7" t="s">
        <v>1544</v>
      </c>
      <c r="B17" s="8" t="s">
        <v>931</v>
      </c>
      <c r="C17" s="8">
        <v>112.77</v>
      </c>
      <c r="D17" s="9">
        <v>3.05E-6</v>
      </c>
      <c r="E17" s="8">
        <v>2.42</v>
      </c>
      <c r="F17" s="7" t="s">
        <v>1545</v>
      </c>
      <c r="G17" s="9">
        <v>14800000</v>
      </c>
      <c r="H17" s="9">
        <v>13900000</v>
      </c>
      <c r="I17" s="9">
        <v>6090000</v>
      </c>
      <c r="J17" s="10">
        <f t="shared" si="0"/>
        <v>2.4302134646962235</v>
      </c>
      <c r="K17" s="10">
        <f t="shared" si="1"/>
        <v>2.2824302134646963</v>
      </c>
      <c r="L17" s="10">
        <f t="shared" si="4"/>
        <v>2.4302134646962235</v>
      </c>
      <c r="M17" s="11">
        <f t="shared" si="2"/>
        <v>0.38564442276208205</v>
      </c>
      <c r="N17" s="10">
        <f t="shared" si="3"/>
        <v>5.5157001606532141</v>
      </c>
    </row>
    <row r="18" spans="1:14" ht="20" customHeight="1">
      <c r="A18" s="7" t="s">
        <v>554</v>
      </c>
      <c r="B18" s="8" t="s">
        <v>552</v>
      </c>
      <c r="C18" s="8">
        <v>380.57</v>
      </c>
      <c r="D18" s="9">
        <v>2.5899999999999999E-3</v>
      </c>
      <c r="E18" s="8">
        <v>1.8</v>
      </c>
      <c r="F18" s="7" t="s">
        <v>555</v>
      </c>
      <c r="G18" s="9">
        <v>53000000</v>
      </c>
      <c r="H18" s="9">
        <v>95400000</v>
      </c>
      <c r="I18" s="9">
        <v>56400000</v>
      </c>
      <c r="J18" s="10">
        <f t="shared" si="0"/>
        <v>0.93971631205673756</v>
      </c>
      <c r="K18" s="10">
        <f t="shared" si="1"/>
        <v>1.6914893617021276</v>
      </c>
      <c r="L18" s="10">
        <f t="shared" si="4"/>
        <v>1.6914893617021276</v>
      </c>
      <c r="M18" s="11">
        <f t="shared" si="2"/>
        <v>0.22826927072075281</v>
      </c>
      <c r="N18" s="10">
        <f t="shared" si="3"/>
        <v>2.5867002359187481</v>
      </c>
    </row>
    <row r="19" spans="1:14" ht="20" customHeight="1">
      <c r="A19" s="7" t="s">
        <v>844</v>
      </c>
      <c r="B19" s="8" t="s">
        <v>676</v>
      </c>
      <c r="C19" s="8">
        <v>255.22</v>
      </c>
      <c r="D19" s="9">
        <v>1.2999999999999999E-4</v>
      </c>
      <c r="E19" s="8">
        <v>2.78</v>
      </c>
      <c r="F19" s="7" t="s">
        <v>845</v>
      </c>
      <c r="G19" s="9">
        <v>19600000</v>
      </c>
      <c r="H19" s="9">
        <v>25600000</v>
      </c>
      <c r="I19" s="9">
        <v>9220000</v>
      </c>
      <c r="J19" s="10">
        <f t="shared" si="0"/>
        <v>2.1258134490238612</v>
      </c>
      <c r="K19" s="10">
        <f t="shared" si="1"/>
        <v>2.7765726681127982</v>
      </c>
      <c r="L19" s="10">
        <f t="shared" si="4"/>
        <v>2.7765726681127982</v>
      </c>
      <c r="M19" s="11">
        <f t="shared" si="2"/>
        <v>0.44350904425822024</v>
      </c>
      <c r="N19" s="10">
        <f t="shared" si="3"/>
        <v>3.8860566476931631</v>
      </c>
    </row>
    <row r="20" spans="1:14" ht="20" customHeight="1">
      <c r="A20" s="7" t="s">
        <v>854</v>
      </c>
      <c r="B20" s="8" t="s">
        <v>715</v>
      </c>
      <c r="C20" s="8">
        <v>249.7</v>
      </c>
      <c r="D20" s="8">
        <v>0.01</v>
      </c>
      <c r="E20" s="8">
        <v>8.7899999999999991</v>
      </c>
      <c r="F20" s="7" t="s">
        <v>855</v>
      </c>
      <c r="G20" s="9">
        <v>7180000</v>
      </c>
      <c r="H20" s="9">
        <v>16500000</v>
      </c>
      <c r="I20" s="9">
        <v>1880000</v>
      </c>
      <c r="J20" s="10">
        <f t="shared" si="0"/>
        <v>3.8191489361702127</v>
      </c>
      <c r="K20" s="10">
        <f t="shared" si="1"/>
        <v>8.7765957446808507</v>
      </c>
      <c r="L20" s="10">
        <f t="shared" si="4"/>
        <v>8.7765957446808507</v>
      </c>
      <c r="M20" s="11">
        <f t="shared" si="2"/>
        <v>0.94332609495022646</v>
      </c>
      <c r="N20" s="10">
        <f t="shared" si="3"/>
        <v>2</v>
      </c>
    </row>
    <row r="21" spans="1:14" ht="20" customHeight="1">
      <c r="A21" s="7" t="s">
        <v>149</v>
      </c>
      <c r="B21" s="8" t="s">
        <v>150</v>
      </c>
      <c r="C21" s="8">
        <v>984.43</v>
      </c>
      <c r="D21" s="9">
        <v>1.95E-6</v>
      </c>
      <c r="E21" s="8">
        <v>3.97</v>
      </c>
      <c r="F21" s="7" t="s">
        <v>151</v>
      </c>
      <c r="G21" s="9">
        <v>181000000</v>
      </c>
      <c r="H21" s="9">
        <v>87500000</v>
      </c>
      <c r="I21" s="9">
        <v>45600000</v>
      </c>
      <c r="J21" s="10">
        <f t="shared" si="0"/>
        <v>3.9692982456140351</v>
      </c>
      <c r="K21" s="10">
        <f t="shared" si="1"/>
        <v>1.9188596491228069</v>
      </c>
      <c r="L21" s="10">
        <f t="shared" si="4"/>
        <v>3.9692982456140351</v>
      </c>
      <c r="M21" s="11">
        <f t="shared" si="2"/>
        <v>0.59871373220474955</v>
      </c>
      <c r="N21" s="10">
        <f t="shared" si="3"/>
        <v>5.7099653886374817</v>
      </c>
    </row>
    <row r="22" spans="1:14" ht="20" customHeight="1">
      <c r="A22" s="7" t="s">
        <v>351</v>
      </c>
      <c r="B22" s="8" t="s">
        <v>352</v>
      </c>
      <c r="C22" s="8">
        <v>573.69000000000005</v>
      </c>
      <c r="D22" s="9">
        <v>5.1599999999999997E-6</v>
      </c>
      <c r="E22" s="8">
        <v>2.36</v>
      </c>
      <c r="F22" s="7" t="s">
        <v>353</v>
      </c>
      <c r="G22" s="9">
        <v>78600000</v>
      </c>
      <c r="H22" s="9">
        <v>52700000</v>
      </c>
      <c r="I22" s="9">
        <v>124000000</v>
      </c>
      <c r="J22" s="10">
        <f t="shared" si="0"/>
        <v>0.63387096774193552</v>
      </c>
      <c r="K22" s="10">
        <f t="shared" si="1"/>
        <v>0.42499999999999999</v>
      </c>
      <c r="L22" s="10">
        <f>MIN(J22:K22)</f>
        <v>0.42499999999999999</v>
      </c>
      <c r="M22" s="11">
        <f t="shared" si="2"/>
        <v>-0.37161106994968846</v>
      </c>
      <c r="N22" s="10">
        <f t="shared" si="3"/>
        <v>5.2873502983727887</v>
      </c>
    </row>
    <row r="23" spans="1:14" ht="20" customHeight="1">
      <c r="A23" s="7" t="s">
        <v>617</v>
      </c>
      <c r="B23" s="8" t="s">
        <v>485</v>
      </c>
      <c r="C23" s="8">
        <v>347.9</v>
      </c>
      <c r="D23" s="9">
        <v>1.7399999999999999E-5</v>
      </c>
      <c r="E23" s="8">
        <v>2.89</v>
      </c>
      <c r="F23" s="7" t="s">
        <v>618</v>
      </c>
      <c r="G23" s="9">
        <v>46700000</v>
      </c>
      <c r="H23" s="9">
        <v>52400000</v>
      </c>
      <c r="I23" s="9">
        <v>18100000</v>
      </c>
      <c r="J23" s="10">
        <f t="shared" si="0"/>
        <v>2.5801104972375692</v>
      </c>
      <c r="K23" s="10">
        <f t="shared" si="1"/>
        <v>2.8950276243093924</v>
      </c>
      <c r="L23" s="10">
        <f>MAX(J23:K23)</f>
        <v>2.8950276243093924</v>
      </c>
      <c r="M23" s="11">
        <f t="shared" si="2"/>
        <v>0.46165271211454217</v>
      </c>
      <c r="N23" s="10">
        <f t="shared" si="3"/>
        <v>4.7594507517174005</v>
      </c>
    </row>
    <row r="24" spans="1:14" ht="20" customHeight="1">
      <c r="A24" s="7" t="s">
        <v>1871</v>
      </c>
      <c r="B24" s="8" t="s">
        <v>1237</v>
      </c>
      <c r="C24" s="8">
        <v>69.34</v>
      </c>
      <c r="D24" s="9">
        <v>3.2799999999999999E-3</v>
      </c>
      <c r="E24" s="8">
        <v>2.36</v>
      </c>
      <c r="F24" s="7" t="s">
        <v>1872</v>
      </c>
      <c r="G24" s="9">
        <v>3050000</v>
      </c>
      <c r="H24" s="9">
        <v>7220000</v>
      </c>
      <c r="I24" s="9">
        <v>3380000</v>
      </c>
      <c r="J24" s="10">
        <f t="shared" si="0"/>
        <v>0.90236686390532539</v>
      </c>
      <c r="K24" s="10">
        <f t="shared" si="1"/>
        <v>2.136094674556213</v>
      </c>
      <c r="L24" s="10">
        <f>MAX(J24:K24)</f>
        <v>2.136094674556213</v>
      </c>
      <c r="M24" s="11">
        <f t="shared" si="2"/>
        <v>0.32962049729198439</v>
      </c>
      <c r="N24" s="10">
        <f t="shared" si="3"/>
        <v>2.4841261562883208</v>
      </c>
    </row>
    <row r="25" spans="1:14" ht="20" customHeight="1">
      <c r="A25" s="7" t="s">
        <v>2227</v>
      </c>
      <c r="B25" s="8" t="s">
        <v>1633</v>
      </c>
      <c r="C25" s="8">
        <v>33.549999999999997</v>
      </c>
      <c r="D25" s="9">
        <v>1.6699999999999999E-4</v>
      </c>
      <c r="E25" s="8">
        <v>5.14</v>
      </c>
      <c r="F25" s="7" t="s">
        <v>2228</v>
      </c>
      <c r="G25" s="9">
        <v>584000</v>
      </c>
      <c r="H25" s="9">
        <v>624000</v>
      </c>
      <c r="I25" s="9">
        <v>3000000</v>
      </c>
      <c r="J25" s="10">
        <f t="shared" si="0"/>
        <v>0.19466666666666665</v>
      </c>
      <c r="K25" s="10">
        <f t="shared" si="1"/>
        <v>0.20799999999999999</v>
      </c>
      <c r="L25" s="10">
        <f>MIN(J25:K25)</f>
        <v>0.19466666666666665</v>
      </c>
      <c r="M25" s="11">
        <f t="shared" si="2"/>
        <v>-0.71070840760726295</v>
      </c>
      <c r="N25" s="10">
        <f t="shared" si="3"/>
        <v>3.7772835288524167</v>
      </c>
    </row>
    <row r="26" spans="1:14" ht="20" customHeight="1">
      <c r="A26" s="7" t="s">
        <v>1428</v>
      </c>
      <c r="B26" s="8" t="s">
        <v>613</v>
      </c>
      <c r="C26" s="8">
        <v>124.62</v>
      </c>
      <c r="D26" s="9">
        <v>8.2799999999999996E-4</v>
      </c>
      <c r="E26" s="8">
        <v>3.23</v>
      </c>
      <c r="F26" s="7" t="s">
        <v>1429</v>
      </c>
      <c r="G26" s="9">
        <v>3120000</v>
      </c>
      <c r="H26" s="9">
        <v>2490000</v>
      </c>
      <c r="I26" s="9">
        <v>967000</v>
      </c>
      <c r="J26" s="10">
        <f t="shared" si="0"/>
        <v>3.2264736297828334</v>
      </c>
      <c r="K26" s="10">
        <f t="shared" si="1"/>
        <v>2.5749741468459151</v>
      </c>
      <c r="L26" s="10">
        <f t="shared" ref="L26:L37" si="5">MAX(J26:K26)</f>
        <v>3.2264736297828334</v>
      </c>
      <c r="M26" s="11">
        <f t="shared" si="2"/>
        <v>0.50872811993544109</v>
      </c>
      <c r="N26" s="10">
        <f t="shared" si="3"/>
        <v>3.0819696632151197</v>
      </c>
    </row>
    <row r="27" spans="1:14" ht="20" customHeight="1">
      <c r="A27" s="7" t="s">
        <v>2355</v>
      </c>
      <c r="B27" s="8" t="s">
        <v>1633</v>
      </c>
      <c r="C27" s="8">
        <v>23.74</v>
      </c>
      <c r="D27" s="9">
        <v>3.4399999999999997E-8</v>
      </c>
      <c r="E27" s="8">
        <v>12.76</v>
      </c>
      <c r="F27" s="7" t="s">
        <v>2356</v>
      </c>
      <c r="G27" s="9">
        <v>4720000</v>
      </c>
      <c r="H27" s="9">
        <v>13000000</v>
      </c>
      <c r="I27" s="9">
        <v>1020000</v>
      </c>
      <c r="J27" s="10">
        <f t="shared" si="0"/>
        <v>4.6274509803921573</v>
      </c>
      <c r="K27" s="10">
        <f t="shared" si="1"/>
        <v>12.745098039215685</v>
      </c>
      <c r="L27" s="10">
        <f t="shared" si="5"/>
        <v>12.745098039215685</v>
      </c>
      <c r="M27" s="11">
        <f t="shared" si="2"/>
        <v>1.1053431805449192</v>
      </c>
      <c r="N27" s="10">
        <f t="shared" si="3"/>
        <v>7.46344155742847</v>
      </c>
    </row>
    <row r="28" spans="1:14" ht="20" customHeight="1">
      <c r="A28" s="7" t="s">
        <v>1659</v>
      </c>
      <c r="B28" s="8" t="s">
        <v>1237</v>
      </c>
      <c r="C28" s="8">
        <v>94.22</v>
      </c>
      <c r="D28" s="9">
        <v>1.23E-3</v>
      </c>
      <c r="E28" s="8">
        <v>2.77</v>
      </c>
      <c r="F28" s="7" t="s">
        <v>1660</v>
      </c>
      <c r="G28" s="9">
        <v>3840000</v>
      </c>
      <c r="H28" s="9">
        <v>4780000</v>
      </c>
      <c r="I28" s="9">
        <v>1730000</v>
      </c>
      <c r="J28" s="10">
        <f t="shared" si="0"/>
        <v>2.2196531791907512</v>
      </c>
      <c r="K28" s="10">
        <f t="shared" si="1"/>
        <v>2.7630057803468207</v>
      </c>
      <c r="L28" s="10">
        <f t="shared" si="5"/>
        <v>2.7630057803468207</v>
      </c>
      <c r="M28" s="11">
        <f t="shared" si="2"/>
        <v>0.44138179348332346</v>
      </c>
      <c r="N28" s="10">
        <f t="shared" si="3"/>
        <v>2.9100948885606019</v>
      </c>
    </row>
    <row r="29" spans="1:14" ht="20" customHeight="1">
      <c r="A29" s="7" t="s">
        <v>190</v>
      </c>
      <c r="B29" s="8" t="s">
        <v>191</v>
      </c>
      <c r="C29" s="8">
        <v>867.27</v>
      </c>
      <c r="D29" s="9">
        <v>3.3799999999999998E-4</v>
      </c>
      <c r="E29" s="8">
        <v>2.54</v>
      </c>
      <c r="F29" s="7" t="s">
        <v>192</v>
      </c>
      <c r="G29" s="9">
        <v>63700000</v>
      </c>
      <c r="H29" s="9">
        <v>76900000</v>
      </c>
      <c r="I29" s="9">
        <v>30200000</v>
      </c>
      <c r="J29" s="10">
        <f t="shared" si="0"/>
        <v>2.1092715231788079</v>
      </c>
      <c r="K29" s="10">
        <f t="shared" si="1"/>
        <v>2.5463576158940397</v>
      </c>
      <c r="L29" s="10">
        <f t="shared" si="5"/>
        <v>2.5463576158940397</v>
      </c>
      <c r="M29" s="11">
        <f t="shared" si="2"/>
        <v>0.40591939684428041</v>
      </c>
      <c r="N29" s="10">
        <f t="shared" si="3"/>
        <v>3.4710832997223453</v>
      </c>
    </row>
    <row r="30" spans="1:14" ht="20" customHeight="1">
      <c r="A30" s="7" t="s">
        <v>1983</v>
      </c>
      <c r="B30" s="8" t="s">
        <v>1237</v>
      </c>
      <c r="C30" s="8">
        <v>58.54</v>
      </c>
      <c r="D30" s="9">
        <v>8.1600000000000006E-3</v>
      </c>
      <c r="E30" s="8">
        <v>25.93</v>
      </c>
      <c r="F30" s="7" t="s">
        <v>1984</v>
      </c>
      <c r="G30" s="9">
        <v>855000</v>
      </c>
      <c r="H30" s="9">
        <v>1440000</v>
      </c>
      <c r="I30" s="9">
        <v>55500</v>
      </c>
      <c r="J30" s="10">
        <f t="shared" si="0"/>
        <v>15.405405405405405</v>
      </c>
      <c r="K30" s="10">
        <f t="shared" si="1"/>
        <v>25.945945945945947</v>
      </c>
      <c r="L30" s="10">
        <f t="shared" si="5"/>
        <v>25.945945945945947</v>
      </c>
      <c r="M30" s="11">
        <f t="shared" si="2"/>
        <v>1.4140695089725734</v>
      </c>
      <c r="N30" s="10">
        <f t="shared" si="3"/>
        <v>2.0883098412461387</v>
      </c>
    </row>
    <row r="31" spans="1:14" ht="20" customHeight="1">
      <c r="A31" s="7" t="s">
        <v>754</v>
      </c>
      <c r="B31" s="8" t="s">
        <v>582</v>
      </c>
      <c r="C31" s="8">
        <v>286.73</v>
      </c>
      <c r="D31" s="9">
        <v>1.27E-5</v>
      </c>
      <c r="E31" s="8">
        <v>2.62</v>
      </c>
      <c r="F31" s="7" t="s">
        <v>755</v>
      </c>
      <c r="G31" s="9">
        <v>23900000</v>
      </c>
      <c r="H31" s="9">
        <v>23800000</v>
      </c>
      <c r="I31" s="9">
        <v>9120000</v>
      </c>
      <c r="J31" s="10">
        <f t="shared" si="0"/>
        <v>2.6206140350877192</v>
      </c>
      <c r="K31" s="10">
        <f t="shared" si="1"/>
        <v>2.6096491228070176</v>
      </c>
      <c r="L31" s="10">
        <f t="shared" si="5"/>
        <v>2.6206140350877192</v>
      </c>
      <c r="M31" s="11">
        <f t="shared" si="2"/>
        <v>0.41840306261972149</v>
      </c>
      <c r="N31" s="10">
        <f t="shared" si="3"/>
        <v>4.8961962790440428</v>
      </c>
    </row>
    <row r="32" spans="1:14" ht="20" customHeight="1">
      <c r="A32" s="7" t="s">
        <v>48</v>
      </c>
      <c r="B32" s="8" t="s">
        <v>49</v>
      </c>
      <c r="C32" s="8">
        <v>1748.64</v>
      </c>
      <c r="D32" s="9">
        <v>4.3799999999999998E-7</v>
      </c>
      <c r="E32" s="8">
        <v>26.41</v>
      </c>
      <c r="F32" s="7" t="s">
        <v>50</v>
      </c>
      <c r="G32" s="9">
        <v>149000000</v>
      </c>
      <c r="H32" s="9">
        <v>308000000</v>
      </c>
      <c r="I32" s="9">
        <v>11700000</v>
      </c>
      <c r="J32" s="10">
        <f t="shared" si="0"/>
        <v>12.735042735042734</v>
      </c>
      <c r="K32" s="10">
        <f t="shared" si="1"/>
        <v>26.324786324786324</v>
      </c>
      <c r="L32" s="10">
        <f t="shared" si="5"/>
        <v>26.324786324786324</v>
      </c>
      <c r="M32" s="11">
        <f t="shared" si="2"/>
        <v>1.4203648547542826</v>
      </c>
      <c r="N32" s="10">
        <f t="shared" si="3"/>
        <v>6.3585258894959003</v>
      </c>
    </row>
    <row r="33" spans="1:14" ht="20" customHeight="1">
      <c r="A33" s="7" t="s">
        <v>75</v>
      </c>
      <c r="B33" s="8" t="s">
        <v>76</v>
      </c>
      <c r="C33" s="8">
        <v>1434.82</v>
      </c>
      <c r="D33" s="9">
        <v>7.3300000000000001E-8</v>
      </c>
      <c r="E33" s="8">
        <v>3.61</v>
      </c>
      <c r="F33" s="7" t="s">
        <v>77</v>
      </c>
      <c r="G33" s="9">
        <v>82800000</v>
      </c>
      <c r="H33" s="9">
        <v>118000000</v>
      </c>
      <c r="I33" s="9">
        <v>32800000</v>
      </c>
      <c r="J33" s="10">
        <f t="shared" si="0"/>
        <v>2.524390243902439</v>
      </c>
      <c r="K33" s="10">
        <f t="shared" si="1"/>
        <v>3.5975609756097562</v>
      </c>
      <c r="L33" s="10">
        <f t="shared" si="5"/>
        <v>3.5975609756097562</v>
      </c>
      <c r="M33" s="11">
        <f t="shared" si="2"/>
        <v>0.55600816359444627</v>
      </c>
      <c r="N33" s="10">
        <f t="shared" si="3"/>
        <v>7.1348960253588718</v>
      </c>
    </row>
    <row r="34" spans="1:14" ht="20" customHeight="1">
      <c r="A34" s="7" t="s">
        <v>57</v>
      </c>
      <c r="B34" s="8" t="s">
        <v>58</v>
      </c>
      <c r="C34" s="8">
        <v>1645.45</v>
      </c>
      <c r="D34" s="9">
        <v>2.83E-6</v>
      </c>
      <c r="E34" s="8">
        <v>2.4500000000000002</v>
      </c>
      <c r="F34" s="7" t="s">
        <v>59</v>
      </c>
      <c r="G34" s="9">
        <v>168000000</v>
      </c>
      <c r="H34" s="9">
        <v>148000000</v>
      </c>
      <c r="I34" s="9">
        <v>68700000</v>
      </c>
      <c r="J34" s="10">
        <f t="shared" si="0"/>
        <v>2.445414847161572</v>
      </c>
      <c r="K34" s="10">
        <f t="shared" si="1"/>
        <v>2.1542940320232895</v>
      </c>
      <c r="L34" s="10">
        <f t="shared" si="5"/>
        <v>2.445414847161572</v>
      </c>
      <c r="M34" s="11">
        <f t="shared" si="2"/>
        <v>0.38835254466631242</v>
      </c>
      <c r="N34" s="10">
        <f t="shared" si="3"/>
        <v>5.5482135644757093</v>
      </c>
    </row>
    <row r="35" spans="1:14" ht="20" customHeight="1">
      <c r="A35" s="7" t="s">
        <v>2433</v>
      </c>
      <c r="B35" s="8" t="s">
        <v>1633</v>
      </c>
      <c r="C35" s="8">
        <v>19.91</v>
      </c>
      <c r="D35" s="8">
        <v>0.01</v>
      </c>
      <c r="E35" s="8">
        <v>250.23</v>
      </c>
      <c r="F35" s="7" t="s">
        <v>2434</v>
      </c>
      <c r="G35" s="9">
        <v>533000</v>
      </c>
      <c r="H35" s="9">
        <v>359000</v>
      </c>
      <c r="I35" s="8">
        <v>2130.2399999999998</v>
      </c>
      <c r="J35" s="10">
        <f t="shared" si="0"/>
        <v>250.20654949677035</v>
      </c>
      <c r="K35" s="10">
        <f t="shared" si="1"/>
        <v>168.52561213759952</v>
      </c>
      <c r="L35" s="10">
        <f t="shared" si="5"/>
        <v>250.20654949677035</v>
      </c>
      <c r="M35" s="11">
        <f t="shared" si="2"/>
        <v>2.3982986737549954</v>
      </c>
      <c r="N35" s="10">
        <f t="shared" si="3"/>
        <v>2</v>
      </c>
    </row>
    <row r="36" spans="1:14" ht="20" customHeight="1">
      <c r="A36" s="7" t="s">
        <v>1927</v>
      </c>
      <c r="B36" s="8" t="s">
        <v>1309</v>
      </c>
      <c r="C36" s="8">
        <v>64.22</v>
      </c>
      <c r="D36" s="9">
        <v>1.8600000000000001E-3</v>
      </c>
      <c r="E36" s="8">
        <v>18.98</v>
      </c>
      <c r="F36" s="7" t="s">
        <v>1928</v>
      </c>
      <c r="G36" s="9">
        <v>1910000</v>
      </c>
      <c r="H36" s="9">
        <v>1480000</v>
      </c>
      <c r="I36" s="9">
        <v>100000</v>
      </c>
      <c r="J36" s="10">
        <f t="shared" si="0"/>
        <v>19.100000000000001</v>
      </c>
      <c r="K36" s="10">
        <f t="shared" si="1"/>
        <v>14.8</v>
      </c>
      <c r="L36" s="10">
        <f t="shared" si="5"/>
        <v>19.100000000000001</v>
      </c>
      <c r="M36" s="11">
        <f t="shared" si="2"/>
        <v>1.2810333672477277</v>
      </c>
      <c r="N36" s="10">
        <f t="shared" si="3"/>
        <v>2.7304870557820835</v>
      </c>
    </row>
    <row r="37" spans="1:14" ht="20" customHeight="1">
      <c r="A37" s="7" t="s">
        <v>1265</v>
      </c>
      <c r="B37" s="8" t="s">
        <v>911</v>
      </c>
      <c r="C37" s="8">
        <v>153.61000000000001</v>
      </c>
      <c r="D37" s="9">
        <v>4.4000000000000002E-6</v>
      </c>
      <c r="E37" s="8">
        <v>6.11</v>
      </c>
      <c r="F37" s="7" t="s">
        <v>1266</v>
      </c>
      <c r="G37" s="9">
        <v>2710000</v>
      </c>
      <c r="H37" s="9">
        <v>16600000</v>
      </c>
      <c r="I37" s="9">
        <v>3920000</v>
      </c>
      <c r="J37" s="10">
        <f t="shared" si="0"/>
        <v>0.69132653061224492</v>
      </c>
      <c r="K37" s="10">
        <f t="shared" si="1"/>
        <v>4.2346938775510203</v>
      </c>
      <c r="L37" s="10">
        <f t="shared" si="5"/>
        <v>4.2346938775510203</v>
      </c>
      <c r="M37" s="11">
        <f t="shared" si="2"/>
        <v>0.62682202101959783</v>
      </c>
      <c r="N37" s="10">
        <f t="shared" si="3"/>
        <v>5.3565473235138121</v>
      </c>
    </row>
    <row r="38" spans="1:14" ht="20" customHeight="1">
      <c r="A38" s="7" t="s">
        <v>1076</v>
      </c>
      <c r="B38" s="8" t="s">
        <v>911</v>
      </c>
      <c r="C38" s="8">
        <v>192.23</v>
      </c>
      <c r="D38" s="9">
        <v>1.3799999999999999E-6</v>
      </c>
      <c r="E38" s="8">
        <v>16.690000000000001</v>
      </c>
      <c r="F38" s="7" t="s">
        <v>1077</v>
      </c>
      <c r="G38" s="9">
        <v>751000</v>
      </c>
      <c r="H38" s="9">
        <v>12500000</v>
      </c>
      <c r="I38" s="9">
        <v>2450000</v>
      </c>
      <c r="J38" s="10">
        <f t="shared" si="0"/>
        <v>0.30653061224489797</v>
      </c>
      <c r="K38" s="10">
        <f t="shared" si="1"/>
        <v>5.1020408163265305</v>
      </c>
      <c r="L38" s="10">
        <f>MIN(J38:K38)</f>
        <v>0.30653061224489797</v>
      </c>
      <c r="M38" s="11">
        <f t="shared" si="2"/>
        <v>-0.51352614736036406</v>
      </c>
      <c r="N38" s="10">
        <f t="shared" si="3"/>
        <v>5.8601209135987631</v>
      </c>
    </row>
    <row r="39" spans="1:14" ht="20" customHeight="1">
      <c r="A39" s="7" t="s">
        <v>973</v>
      </c>
      <c r="B39" s="8" t="s">
        <v>600</v>
      </c>
      <c r="C39" s="8">
        <v>217.54</v>
      </c>
      <c r="D39" s="9">
        <v>4.2999999999999999E-4</v>
      </c>
      <c r="E39" s="8">
        <v>2</v>
      </c>
      <c r="F39" s="7" t="s">
        <v>974</v>
      </c>
      <c r="G39" s="9">
        <v>16700000</v>
      </c>
      <c r="H39" s="9">
        <v>27000000</v>
      </c>
      <c r="I39" s="9">
        <v>13500000</v>
      </c>
      <c r="J39" s="10">
        <f t="shared" si="0"/>
        <v>1.2370370370370369</v>
      </c>
      <c r="K39" s="10">
        <f t="shared" si="1"/>
        <v>2</v>
      </c>
      <c r="L39" s="10">
        <f t="shared" ref="L39:L45" si="6">MAX(J39:K39)</f>
        <v>2</v>
      </c>
      <c r="M39" s="11">
        <f t="shared" si="2"/>
        <v>0.3010299956639812</v>
      </c>
      <c r="N39" s="10">
        <f t="shared" si="3"/>
        <v>3.3665315444204134</v>
      </c>
    </row>
    <row r="40" spans="1:14" ht="20" customHeight="1">
      <c r="A40" s="7" t="s">
        <v>2057</v>
      </c>
      <c r="B40" s="8" t="s">
        <v>1633</v>
      </c>
      <c r="C40" s="8">
        <v>49.96</v>
      </c>
      <c r="D40" s="8">
        <v>0.01</v>
      </c>
      <c r="E40" s="8">
        <v>175.22</v>
      </c>
      <c r="F40" s="7" t="s">
        <v>2058</v>
      </c>
      <c r="G40" s="9">
        <v>1520000</v>
      </c>
      <c r="H40" s="9">
        <v>1470000</v>
      </c>
      <c r="I40" s="8">
        <v>8651.82</v>
      </c>
      <c r="J40" s="10">
        <f t="shared" si="0"/>
        <v>175.68557829450913</v>
      </c>
      <c r="K40" s="10">
        <f t="shared" si="1"/>
        <v>169.90644742955817</v>
      </c>
      <c r="L40" s="10">
        <f t="shared" si="6"/>
        <v>175.68557829450913</v>
      </c>
      <c r="M40" s="11">
        <f t="shared" si="2"/>
        <v>2.2447361125244507</v>
      </c>
      <c r="N40" s="10">
        <f t="shared" si="3"/>
        <v>2</v>
      </c>
    </row>
    <row r="41" spans="1:14" ht="20" customHeight="1">
      <c r="A41" s="7" t="s">
        <v>525</v>
      </c>
      <c r="B41" s="8" t="s">
        <v>526</v>
      </c>
      <c r="C41" s="8">
        <v>401.46</v>
      </c>
      <c r="D41" s="9">
        <v>2.9999999999999997E-4</v>
      </c>
      <c r="E41" s="8">
        <v>20.59</v>
      </c>
      <c r="F41" s="7" t="s">
        <v>527</v>
      </c>
      <c r="G41" s="9">
        <v>527000</v>
      </c>
      <c r="H41" s="9">
        <v>1130000</v>
      </c>
      <c r="I41" s="9">
        <v>54800</v>
      </c>
      <c r="J41" s="10">
        <f t="shared" si="0"/>
        <v>9.6167883211678831</v>
      </c>
      <c r="K41" s="10">
        <f t="shared" si="1"/>
        <v>20.62043795620438</v>
      </c>
      <c r="L41" s="10">
        <f t="shared" si="6"/>
        <v>20.62043795620438</v>
      </c>
      <c r="M41" s="11">
        <f t="shared" si="2"/>
        <v>1.3142978849990505</v>
      </c>
      <c r="N41" s="10">
        <f t="shared" si="3"/>
        <v>3.5228787452803374</v>
      </c>
    </row>
    <row r="42" spans="1:14" ht="20" customHeight="1">
      <c r="A42" s="7" t="s">
        <v>379</v>
      </c>
      <c r="B42" s="8" t="s">
        <v>249</v>
      </c>
      <c r="C42" s="8">
        <v>540.42999999999995</v>
      </c>
      <c r="D42" s="9">
        <v>1E-3</v>
      </c>
      <c r="E42" s="8">
        <v>2.0099999999999998</v>
      </c>
      <c r="F42" s="7" t="s">
        <v>380</v>
      </c>
      <c r="G42" s="9">
        <v>31700000</v>
      </c>
      <c r="H42" s="9">
        <v>36800000</v>
      </c>
      <c r="I42" s="9">
        <v>18300000</v>
      </c>
      <c r="J42" s="10">
        <f t="shared" si="0"/>
        <v>1.7322404371584699</v>
      </c>
      <c r="K42" s="10">
        <f t="shared" si="1"/>
        <v>2.0109289617486339</v>
      </c>
      <c r="L42" s="10">
        <f t="shared" si="6"/>
        <v>2.0109289617486339</v>
      </c>
      <c r="M42" s="11">
        <f t="shared" si="2"/>
        <v>0.30339672894308817</v>
      </c>
      <c r="N42" s="10">
        <f t="shared" si="3"/>
        <v>3</v>
      </c>
    </row>
    <row r="43" spans="1:14" ht="20" customHeight="1">
      <c r="A43" s="7" t="s">
        <v>339</v>
      </c>
      <c r="B43" s="8" t="s">
        <v>327</v>
      </c>
      <c r="C43" s="8">
        <v>597.42999999999995</v>
      </c>
      <c r="D43" s="9">
        <v>8.5299999999999996E-6</v>
      </c>
      <c r="E43" s="8">
        <v>6.12</v>
      </c>
      <c r="F43" s="7" t="s">
        <v>340</v>
      </c>
      <c r="G43" s="9">
        <v>138000000</v>
      </c>
      <c r="H43" s="9">
        <v>55700000</v>
      </c>
      <c r="I43" s="9">
        <v>22500000</v>
      </c>
      <c r="J43" s="10">
        <f t="shared" si="0"/>
        <v>6.1333333333333337</v>
      </c>
      <c r="K43" s="10">
        <f t="shared" si="1"/>
        <v>2.4755555555555557</v>
      </c>
      <c r="L43" s="10">
        <f t="shared" si="6"/>
        <v>6.1333333333333337</v>
      </c>
      <c r="M43" s="11">
        <f t="shared" si="2"/>
        <v>0.78769656828987411</v>
      </c>
      <c r="N43" s="10">
        <f t="shared" si="3"/>
        <v>5.0690509688324772</v>
      </c>
    </row>
    <row r="44" spans="1:14" ht="20" customHeight="1">
      <c r="A44" s="7" t="s">
        <v>2311</v>
      </c>
      <c r="B44" s="8" t="s">
        <v>1633</v>
      </c>
      <c r="C44" s="8">
        <v>27.01</v>
      </c>
      <c r="D44" s="9">
        <v>3.0500000000000002E-3</v>
      </c>
      <c r="E44" s="8">
        <v>11</v>
      </c>
      <c r="F44" s="7" t="s">
        <v>2312</v>
      </c>
      <c r="G44" s="9">
        <v>1560000</v>
      </c>
      <c r="H44" s="9">
        <v>3220000</v>
      </c>
      <c r="I44" s="9">
        <v>293000</v>
      </c>
      <c r="J44" s="10">
        <f t="shared" si="0"/>
        <v>5.324232081911263</v>
      </c>
      <c r="K44" s="10">
        <f t="shared" si="1"/>
        <v>10.98976109215017</v>
      </c>
      <c r="L44" s="10">
        <f t="shared" si="6"/>
        <v>10.98976109215017</v>
      </c>
      <c r="M44" s="11">
        <f t="shared" si="2"/>
        <v>1.0409882513417215</v>
      </c>
      <c r="N44" s="10">
        <f t="shared" si="3"/>
        <v>2.5157001606532141</v>
      </c>
    </row>
    <row r="45" spans="1:14" ht="20" customHeight="1">
      <c r="A45" s="7" t="s">
        <v>2489</v>
      </c>
      <c r="B45" s="8" t="s">
        <v>1633</v>
      </c>
      <c r="C45" s="8">
        <v>16.52</v>
      </c>
      <c r="D45" s="9">
        <v>9.1600000000000004E-6</v>
      </c>
      <c r="E45" s="8">
        <v>8.3699999999999992</v>
      </c>
      <c r="F45" s="7" t="s">
        <v>2490</v>
      </c>
      <c r="G45" s="9">
        <v>335000</v>
      </c>
      <c r="H45" s="9">
        <v>977000</v>
      </c>
      <c r="I45" s="9">
        <v>117000</v>
      </c>
      <c r="J45" s="10">
        <f t="shared" si="0"/>
        <v>2.8632478632478633</v>
      </c>
      <c r="K45" s="10">
        <f t="shared" si="1"/>
        <v>8.350427350427351</v>
      </c>
      <c r="L45" s="10">
        <f t="shared" si="6"/>
        <v>8.350427350427351</v>
      </c>
      <c r="M45" s="11">
        <f t="shared" si="2"/>
        <v>0.92170870197261145</v>
      </c>
      <c r="N45" s="10">
        <f t="shared" si="3"/>
        <v>5.03810452633215</v>
      </c>
    </row>
    <row r="46" spans="1:14" ht="20" customHeight="1">
      <c r="A46" s="7" t="s">
        <v>1963</v>
      </c>
      <c r="B46" s="8" t="s">
        <v>1237</v>
      </c>
      <c r="C46" s="8">
        <v>60.73</v>
      </c>
      <c r="D46" s="9">
        <v>2.0100000000000001E-7</v>
      </c>
      <c r="E46" s="8">
        <v>9.43</v>
      </c>
      <c r="F46" s="7" t="s">
        <v>1964</v>
      </c>
      <c r="G46" s="9">
        <v>2900000</v>
      </c>
      <c r="H46" s="9">
        <v>27400000</v>
      </c>
      <c r="I46" s="9">
        <v>8560000</v>
      </c>
      <c r="J46" s="10">
        <f t="shared" si="0"/>
        <v>0.33878504672897197</v>
      </c>
      <c r="K46" s="10">
        <f t="shared" si="1"/>
        <v>3.2009345794392523</v>
      </c>
      <c r="L46" s="10">
        <f>MIN(J46:K46)</f>
        <v>0.33878504672897197</v>
      </c>
      <c r="M46" s="11">
        <f t="shared" si="2"/>
        <v>-0.47007576677819712</v>
      </c>
      <c r="N46" s="10">
        <f t="shared" si="3"/>
        <v>6.6968039425795114</v>
      </c>
    </row>
    <row r="47" spans="1:14" ht="20" customHeight="1">
      <c r="A47" s="7" t="s">
        <v>2161</v>
      </c>
      <c r="B47" s="8" t="s">
        <v>1633</v>
      </c>
      <c r="C47" s="8">
        <v>40.64</v>
      </c>
      <c r="D47" s="9">
        <v>2.6E-7</v>
      </c>
      <c r="E47" s="8">
        <v>5.81</v>
      </c>
      <c r="F47" s="7" t="s">
        <v>2162</v>
      </c>
      <c r="G47" s="9">
        <v>869000</v>
      </c>
      <c r="H47" s="9">
        <v>5050000</v>
      </c>
      <c r="I47" s="9">
        <v>4170000</v>
      </c>
      <c r="J47" s="10">
        <f t="shared" si="0"/>
        <v>0.20839328537170262</v>
      </c>
      <c r="K47" s="10">
        <f t="shared" si="1"/>
        <v>1.2110311750599521</v>
      </c>
      <c r="L47" s="10">
        <f>MIN(J47:K47)</f>
        <v>0.20839328537170262</v>
      </c>
      <c r="M47" s="11">
        <f t="shared" si="2"/>
        <v>-0.68111627852509105</v>
      </c>
      <c r="N47" s="10">
        <f t="shared" si="3"/>
        <v>6.5850266520291818</v>
      </c>
    </row>
    <row r="48" spans="1:14" ht="20" customHeight="1">
      <c r="A48" s="7" t="s">
        <v>12</v>
      </c>
      <c r="B48" s="8" t="s">
        <v>13</v>
      </c>
      <c r="C48" s="8">
        <v>3712.06</v>
      </c>
      <c r="D48" s="9">
        <v>7.1999999999999999E-7</v>
      </c>
      <c r="E48" s="8">
        <v>3.34</v>
      </c>
      <c r="F48" s="7" t="s">
        <v>14</v>
      </c>
      <c r="G48" s="9">
        <v>318000000</v>
      </c>
      <c r="H48" s="9">
        <v>437000000</v>
      </c>
      <c r="I48" s="9">
        <v>131000000</v>
      </c>
      <c r="J48" s="10">
        <f t="shared" si="0"/>
        <v>2.4274809160305342</v>
      </c>
      <c r="K48" s="10">
        <f t="shared" si="1"/>
        <v>3.33587786259542</v>
      </c>
      <c r="L48" s="10">
        <f>MAX(J48:K48)</f>
        <v>3.33587786259542</v>
      </c>
      <c r="M48" s="11">
        <f t="shared" si="2"/>
        <v>0.5232101413146576</v>
      </c>
      <c r="N48" s="10">
        <f t="shared" si="3"/>
        <v>6.1426675035687319</v>
      </c>
    </row>
    <row r="49" spans="1:14" ht="20" customHeight="1">
      <c r="A49" s="7" t="s">
        <v>947</v>
      </c>
      <c r="B49" s="8" t="s">
        <v>886</v>
      </c>
      <c r="C49" s="8">
        <v>224.6</v>
      </c>
      <c r="D49" s="9">
        <v>2.5500000000000001E-6</v>
      </c>
      <c r="E49" s="8">
        <v>12.06</v>
      </c>
      <c r="F49" s="7" t="s">
        <v>948</v>
      </c>
      <c r="G49" s="9">
        <v>752000</v>
      </c>
      <c r="H49" s="9">
        <v>9070000</v>
      </c>
      <c r="I49" s="9">
        <v>2000000</v>
      </c>
      <c r="J49" s="10">
        <f t="shared" si="0"/>
        <v>0.376</v>
      </c>
      <c r="K49" s="10">
        <f t="shared" si="1"/>
        <v>4.5350000000000001</v>
      </c>
      <c r="L49" s="10">
        <f>MIN(J49:K49)</f>
        <v>0.376</v>
      </c>
      <c r="M49" s="11">
        <f t="shared" si="2"/>
        <v>-0.42481215507233894</v>
      </c>
      <c r="N49" s="10">
        <f t="shared" si="3"/>
        <v>5.5934598195660445</v>
      </c>
    </row>
    <row r="50" spans="1:14" ht="20" customHeight="1">
      <c r="A50" s="7" t="s">
        <v>2199</v>
      </c>
      <c r="B50" s="8" t="s">
        <v>1633</v>
      </c>
      <c r="C50" s="8">
        <v>36.67</v>
      </c>
      <c r="D50" s="9">
        <v>1.1199999999999999E-5</v>
      </c>
      <c r="E50" s="8">
        <v>1.73</v>
      </c>
      <c r="F50" s="7" t="s">
        <v>2200</v>
      </c>
      <c r="G50" s="9">
        <v>1530000</v>
      </c>
      <c r="H50" s="9">
        <v>1760000</v>
      </c>
      <c r="I50" s="9">
        <v>1020000</v>
      </c>
      <c r="J50" s="10">
        <f t="shared" si="0"/>
        <v>1.5</v>
      </c>
      <c r="K50" s="10">
        <f t="shared" si="1"/>
        <v>1.7254901960784315</v>
      </c>
      <c r="L50" s="10">
        <f t="shared" ref="L50:L55" si="7">MAX(J50:K50)</f>
        <v>1.7254901960784315</v>
      </c>
      <c r="M50" s="11">
        <f t="shared" si="2"/>
        <v>0.23691249605223227</v>
      </c>
      <c r="N50" s="10">
        <f t="shared" si="3"/>
        <v>4.9507819773298181</v>
      </c>
    </row>
    <row r="51" spans="1:14" ht="20" customHeight="1">
      <c r="A51" s="7" t="s">
        <v>2025</v>
      </c>
      <c r="B51" s="8" t="s">
        <v>1633</v>
      </c>
      <c r="C51" s="8">
        <v>52.93</v>
      </c>
      <c r="D51" s="9">
        <v>1.66E-5</v>
      </c>
      <c r="E51" s="8">
        <v>12.73</v>
      </c>
      <c r="F51" s="7" t="s">
        <v>2026</v>
      </c>
      <c r="G51" s="9">
        <v>773000</v>
      </c>
      <c r="H51" s="9">
        <v>341000</v>
      </c>
      <c r="I51" s="9">
        <v>60800</v>
      </c>
      <c r="J51" s="10">
        <f t="shared" si="0"/>
        <v>12.713815789473685</v>
      </c>
      <c r="K51" s="10">
        <f t="shared" si="1"/>
        <v>5.6085526315789478</v>
      </c>
      <c r="L51" s="10">
        <f t="shared" si="7"/>
        <v>12.713815789473685</v>
      </c>
      <c r="M51" s="11">
        <f t="shared" si="2"/>
        <v>1.1042759146455901</v>
      </c>
      <c r="N51" s="10">
        <f t="shared" si="3"/>
        <v>4.779891911959945</v>
      </c>
    </row>
    <row r="52" spans="1:14" ht="20" customHeight="1">
      <c r="A52" s="7" t="s">
        <v>324</v>
      </c>
      <c r="B52" s="8" t="s">
        <v>265</v>
      </c>
      <c r="C52" s="8">
        <v>615.6</v>
      </c>
      <c r="D52" s="9">
        <v>1.07E-4</v>
      </c>
      <c r="E52" s="8">
        <v>4.2</v>
      </c>
      <c r="F52" s="7" t="s">
        <v>325</v>
      </c>
      <c r="G52" s="9">
        <v>83600000</v>
      </c>
      <c r="H52" s="9">
        <v>47300000</v>
      </c>
      <c r="I52" s="9">
        <v>19900000</v>
      </c>
      <c r="J52" s="10">
        <f t="shared" si="0"/>
        <v>4.2010050251256281</v>
      </c>
      <c r="K52" s="10">
        <f t="shared" si="1"/>
        <v>2.3768844221105527</v>
      </c>
      <c r="L52" s="10">
        <f t="shared" si="7"/>
        <v>4.2010050251256281</v>
      </c>
      <c r="M52" s="11">
        <f t="shared" si="2"/>
        <v>0.62335320102930969</v>
      </c>
      <c r="N52" s="10">
        <f t="shared" si="3"/>
        <v>3.9706162223147903</v>
      </c>
    </row>
    <row r="53" spans="1:14" ht="20" customHeight="1">
      <c r="A53" s="7" t="s">
        <v>1751</v>
      </c>
      <c r="B53" s="8" t="s">
        <v>1045</v>
      </c>
      <c r="C53" s="8">
        <v>81.25</v>
      </c>
      <c r="D53" s="9">
        <v>9.8200000000000006E-3</v>
      </c>
      <c r="E53" s="8">
        <v>7.07</v>
      </c>
      <c r="F53" s="7" t="s">
        <v>1752</v>
      </c>
      <c r="G53" s="9">
        <v>4700000</v>
      </c>
      <c r="H53" s="9">
        <v>5070000</v>
      </c>
      <c r="I53" s="9">
        <v>717000</v>
      </c>
      <c r="J53" s="10">
        <f t="shared" si="0"/>
        <v>6.5550906555090656</v>
      </c>
      <c r="K53" s="10">
        <f t="shared" si="1"/>
        <v>7.0711297071129708</v>
      </c>
      <c r="L53" s="10">
        <f t="shared" si="7"/>
        <v>7.0711297071129708</v>
      </c>
      <c r="M53" s="11">
        <f t="shared" si="2"/>
        <v>0.84948880366553581</v>
      </c>
      <c r="N53" s="10">
        <f t="shared" si="3"/>
        <v>2.0078885122130501</v>
      </c>
    </row>
    <row r="54" spans="1:14" ht="20" customHeight="1">
      <c r="A54" s="7" t="s">
        <v>2059</v>
      </c>
      <c r="B54" s="8" t="s">
        <v>1633</v>
      </c>
      <c r="C54" s="8">
        <v>49.93</v>
      </c>
      <c r="D54" s="9">
        <v>9.3799999999999994E-3</v>
      </c>
      <c r="E54" s="8">
        <v>5.0199999999999996</v>
      </c>
      <c r="F54" s="7" t="s">
        <v>2060</v>
      </c>
      <c r="G54" s="9">
        <v>1400000</v>
      </c>
      <c r="H54" s="9">
        <v>2140000</v>
      </c>
      <c r="I54" s="9">
        <v>427000</v>
      </c>
      <c r="J54" s="10">
        <f t="shared" si="0"/>
        <v>3.278688524590164</v>
      </c>
      <c r="K54" s="10">
        <f t="shared" si="1"/>
        <v>5.0117096018735365</v>
      </c>
      <c r="L54" s="10">
        <f t="shared" si="7"/>
        <v>5.0117096018735365</v>
      </c>
      <c r="M54" s="11">
        <f t="shared" si="2"/>
        <v>0.69998589832416702</v>
      </c>
      <c r="N54" s="10">
        <f t="shared" si="3"/>
        <v>2.0277971616209354</v>
      </c>
    </row>
    <row r="55" spans="1:14" ht="20" customHeight="1">
      <c r="A55" s="7" t="s">
        <v>738</v>
      </c>
      <c r="B55" s="8" t="s">
        <v>582</v>
      </c>
      <c r="C55" s="8">
        <v>290.83</v>
      </c>
      <c r="D55" s="9">
        <v>9.6400000000000001E-4</v>
      </c>
      <c r="E55" s="8">
        <v>2.2400000000000002</v>
      </c>
      <c r="F55" s="7" t="s">
        <v>739</v>
      </c>
      <c r="G55" s="9">
        <v>34700000</v>
      </c>
      <c r="H55" s="9">
        <v>39600000</v>
      </c>
      <c r="I55" s="9">
        <v>17700000</v>
      </c>
      <c r="J55" s="10">
        <f t="shared" si="0"/>
        <v>1.96045197740113</v>
      </c>
      <c r="K55" s="10">
        <f t="shared" si="1"/>
        <v>2.2372881355932202</v>
      </c>
      <c r="L55" s="10">
        <f t="shared" si="7"/>
        <v>2.2372881355932202</v>
      </c>
      <c r="M55" s="11">
        <f t="shared" si="2"/>
        <v>0.34972191956370563</v>
      </c>
      <c r="N55" s="10">
        <f t="shared" si="3"/>
        <v>3.0159229660971691</v>
      </c>
    </row>
    <row r="56" spans="1:14" ht="20" customHeight="1">
      <c r="A56" s="7" t="s">
        <v>1340</v>
      </c>
      <c r="B56" s="8" t="s">
        <v>1045</v>
      </c>
      <c r="C56" s="8">
        <v>139.12</v>
      </c>
      <c r="D56" s="9">
        <v>2.0799999999999999E-4</v>
      </c>
      <c r="E56" s="8">
        <v>7.88</v>
      </c>
      <c r="F56" s="7" t="s">
        <v>1341</v>
      </c>
      <c r="G56" s="9">
        <v>1190000</v>
      </c>
      <c r="H56" s="9">
        <v>2040000</v>
      </c>
      <c r="I56" s="9">
        <v>9360000</v>
      </c>
      <c r="J56" s="10">
        <f t="shared" si="0"/>
        <v>0.12713675213675213</v>
      </c>
      <c r="K56" s="10">
        <f t="shared" si="1"/>
        <v>0.21794871794871795</v>
      </c>
      <c r="L56" s="10">
        <f>MIN(J56:K56)</f>
        <v>0.12713675213675213</v>
      </c>
      <c r="M56" s="11">
        <f t="shared" si="2"/>
        <v>-0.89572888734557454</v>
      </c>
      <c r="N56" s="10">
        <f t="shared" si="3"/>
        <v>3.6819366650372385</v>
      </c>
    </row>
    <row r="57" spans="1:14" ht="20" customHeight="1">
      <c r="A57" s="7" t="s">
        <v>2503</v>
      </c>
      <c r="B57" s="8" t="s">
        <v>1633</v>
      </c>
      <c r="C57" s="8">
        <v>15.93</v>
      </c>
      <c r="D57" s="9">
        <v>3.1700000000000001E-4</v>
      </c>
      <c r="E57" s="8">
        <v>3.89</v>
      </c>
      <c r="F57" s="7" t="s">
        <v>2504</v>
      </c>
      <c r="G57" s="9">
        <v>537000</v>
      </c>
      <c r="H57" s="9">
        <v>2090000</v>
      </c>
      <c r="I57" s="9">
        <v>920000</v>
      </c>
      <c r="J57" s="10">
        <f t="shared" si="0"/>
        <v>0.58369565217391306</v>
      </c>
      <c r="K57" s="10">
        <f t="shared" si="1"/>
        <v>2.2717391304347827</v>
      </c>
      <c r="L57" s="10">
        <f>MIN(J57:K57)</f>
        <v>0.58369565217391306</v>
      </c>
      <c r="M57" s="11">
        <f t="shared" si="2"/>
        <v>-0.23381354164599966</v>
      </c>
      <c r="N57" s="10">
        <f t="shared" si="3"/>
        <v>3.4989407377822483</v>
      </c>
    </row>
    <row r="58" spans="1:14" ht="20" customHeight="1">
      <c r="A58" s="7" t="s">
        <v>2229</v>
      </c>
      <c r="B58" s="8" t="s">
        <v>1633</v>
      </c>
      <c r="C58" s="8">
        <v>33.44</v>
      </c>
      <c r="D58" s="8">
        <v>0.01</v>
      </c>
      <c r="E58" s="8">
        <v>1.91</v>
      </c>
      <c r="F58" s="7" t="s">
        <v>2230</v>
      </c>
      <c r="G58" s="9">
        <v>2760000</v>
      </c>
      <c r="H58" s="9">
        <v>4920000</v>
      </c>
      <c r="I58" s="9">
        <v>5270000</v>
      </c>
      <c r="J58" s="10">
        <f t="shared" si="0"/>
        <v>0.52371916508538896</v>
      </c>
      <c r="K58" s="10">
        <f t="shared" si="1"/>
        <v>0.93358633776091082</v>
      </c>
      <c r="L58" s="10">
        <f>MIN(J58:K58)</f>
        <v>0.52371916508538896</v>
      </c>
      <c r="M58" s="11">
        <f t="shared" si="2"/>
        <v>-0.28090153314732891</v>
      </c>
      <c r="N58" s="10">
        <f t="shared" si="3"/>
        <v>2</v>
      </c>
    </row>
    <row r="59" spans="1:14" ht="20" customHeight="1">
      <c r="A59" s="7" t="s">
        <v>997</v>
      </c>
      <c r="B59" s="8" t="s">
        <v>676</v>
      </c>
      <c r="C59" s="8">
        <v>209.91</v>
      </c>
      <c r="D59" s="9">
        <v>5.1699999999999996E-6</v>
      </c>
      <c r="E59" s="8">
        <v>11.65</v>
      </c>
      <c r="F59" s="7" t="s">
        <v>998</v>
      </c>
      <c r="G59" s="9">
        <v>5070000</v>
      </c>
      <c r="H59" s="9">
        <v>14600000</v>
      </c>
      <c r="I59" s="9">
        <v>1250000</v>
      </c>
      <c r="J59" s="10">
        <f t="shared" si="0"/>
        <v>4.056</v>
      </c>
      <c r="K59" s="10">
        <f t="shared" si="1"/>
        <v>11.68</v>
      </c>
      <c r="L59" s="10">
        <f>MAX(J59:K59)</f>
        <v>11.68</v>
      </c>
      <c r="M59" s="11">
        <f t="shared" si="2"/>
        <v>1.0674428427763807</v>
      </c>
      <c r="N59" s="10">
        <f t="shared" si="3"/>
        <v>5.2865094569060576</v>
      </c>
    </row>
    <row r="60" spans="1:14" ht="20" customHeight="1">
      <c r="A60" s="7" t="s">
        <v>1026</v>
      </c>
      <c r="B60" s="8" t="s">
        <v>886</v>
      </c>
      <c r="C60" s="8">
        <v>204.11</v>
      </c>
      <c r="D60" s="9">
        <v>6.9999999999999997E-7</v>
      </c>
      <c r="E60" s="8">
        <v>33.979999999999997</v>
      </c>
      <c r="F60" s="7" t="s">
        <v>1027</v>
      </c>
      <c r="G60" s="9">
        <v>256000</v>
      </c>
      <c r="H60" s="9">
        <v>455000</v>
      </c>
      <c r="I60" s="9">
        <v>8710000</v>
      </c>
      <c r="J60" s="10">
        <f t="shared" si="0"/>
        <v>2.939150401836969E-2</v>
      </c>
      <c r="K60" s="10">
        <f t="shared" si="1"/>
        <v>5.2238805970149252E-2</v>
      </c>
      <c r="L60" s="10">
        <f>MIN(J60:K60)</f>
        <v>2.939150401836969E-2</v>
      </c>
      <c r="M60" s="11">
        <f t="shared" si="2"/>
        <v>-1.5317781896958136</v>
      </c>
      <c r="N60" s="10">
        <f t="shared" si="3"/>
        <v>6.1549019599857431</v>
      </c>
    </row>
    <row r="61" spans="1:14" ht="20" customHeight="1">
      <c r="A61" s="7" t="s">
        <v>744</v>
      </c>
      <c r="B61" s="8" t="s">
        <v>533</v>
      </c>
      <c r="C61" s="8">
        <v>289.81</v>
      </c>
      <c r="D61" s="9">
        <v>1.91E-5</v>
      </c>
      <c r="E61" s="8">
        <v>3.12</v>
      </c>
      <c r="F61" s="7" t="s">
        <v>745</v>
      </c>
      <c r="G61" s="9">
        <v>26900000</v>
      </c>
      <c r="H61" s="9">
        <v>28000000</v>
      </c>
      <c r="I61" s="9">
        <v>8960000</v>
      </c>
      <c r="J61" s="10">
        <f t="shared" si="0"/>
        <v>3.0022321428571428</v>
      </c>
      <c r="K61" s="10">
        <f t="shared" si="1"/>
        <v>3.125</v>
      </c>
      <c r="L61" s="10">
        <f>MAX(J61:K61)</f>
        <v>3.125</v>
      </c>
      <c r="M61" s="11">
        <f t="shared" si="2"/>
        <v>0.49485002168009401</v>
      </c>
      <c r="N61" s="10">
        <f t="shared" si="3"/>
        <v>4.7189666327522728</v>
      </c>
    </row>
    <row r="62" spans="1:14" ht="20" customHeight="1">
      <c r="A62" s="7" t="s">
        <v>579</v>
      </c>
      <c r="B62" s="8" t="s">
        <v>533</v>
      </c>
      <c r="C62" s="8">
        <v>367.25</v>
      </c>
      <c r="D62" s="8">
        <v>0.02</v>
      </c>
      <c r="E62" s="8">
        <v>1.84</v>
      </c>
      <c r="F62" s="7" t="s">
        <v>580</v>
      </c>
      <c r="G62" s="9">
        <v>18700000</v>
      </c>
      <c r="H62" s="9">
        <v>28600000</v>
      </c>
      <c r="I62" s="9">
        <v>15500000</v>
      </c>
      <c r="J62" s="10">
        <f t="shared" si="0"/>
        <v>1.2064516129032259</v>
      </c>
      <c r="K62" s="10">
        <f t="shared" si="1"/>
        <v>1.8451612903225807</v>
      </c>
      <c r="L62" s="10">
        <f>MAX(J62:K62)</f>
        <v>1.8451612903225807</v>
      </c>
      <c r="M62" s="11">
        <f t="shared" si="2"/>
        <v>0.26603433495875151</v>
      </c>
      <c r="N62" s="10">
        <f t="shared" si="3"/>
        <v>1.6989700043360187</v>
      </c>
    </row>
    <row r="63" spans="1:14" ht="20" customHeight="1">
      <c r="A63" s="7" t="s">
        <v>864</v>
      </c>
      <c r="B63" s="8" t="s">
        <v>506</v>
      </c>
      <c r="C63" s="8">
        <v>247.51</v>
      </c>
      <c r="D63" s="9">
        <v>4.5700000000000003E-3</v>
      </c>
      <c r="E63" s="8">
        <v>3.39</v>
      </c>
      <c r="F63" s="7" t="s">
        <v>865</v>
      </c>
      <c r="G63" s="9">
        <v>1170000</v>
      </c>
      <c r="H63" s="9">
        <v>2770000</v>
      </c>
      <c r="I63" s="9">
        <v>3970000</v>
      </c>
      <c r="J63" s="10">
        <f t="shared" si="0"/>
        <v>0.29471032745591941</v>
      </c>
      <c r="K63" s="10">
        <f t="shared" si="1"/>
        <v>0.69773299748110829</v>
      </c>
      <c r="L63" s="10">
        <f>MIN(J63:K63)</f>
        <v>0.29471032745591941</v>
      </c>
      <c r="M63" s="11">
        <f t="shared" si="2"/>
        <v>-0.53060464501695337</v>
      </c>
      <c r="N63" s="10">
        <f t="shared" si="3"/>
        <v>2.3400837999301496</v>
      </c>
    </row>
    <row r="64" spans="1:14" ht="20" customHeight="1">
      <c r="A64" s="7" t="s">
        <v>991</v>
      </c>
      <c r="B64" s="8" t="s">
        <v>720</v>
      </c>
      <c r="C64" s="8">
        <v>212.14</v>
      </c>
      <c r="D64" s="9">
        <v>2.7699999999999999E-5</v>
      </c>
      <c r="E64" s="8">
        <v>3.15</v>
      </c>
      <c r="F64" s="7" t="s">
        <v>992</v>
      </c>
      <c r="G64" s="9">
        <v>17600000</v>
      </c>
      <c r="H64" s="9">
        <v>13000000</v>
      </c>
      <c r="I64" s="9">
        <v>5590000</v>
      </c>
      <c r="J64" s="10">
        <f t="shared" si="0"/>
        <v>3.1484794275491952</v>
      </c>
      <c r="K64" s="10">
        <f t="shared" si="1"/>
        <v>2.3255813953488373</v>
      </c>
      <c r="L64" s="10">
        <f>MAX(J64:K64)</f>
        <v>3.1484794275491952</v>
      </c>
      <c r="M64" s="11">
        <f t="shared" si="2"/>
        <v>0.49810085992772657</v>
      </c>
      <c r="N64" s="10">
        <f t="shared" si="3"/>
        <v>4.5575202309355518</v>
      </c>
    </row>
    <row r="65" spans="1:14" ht="20" customHeight="1">
      <c r="A65" s="7" t="s">
        <v>176</v>
      </c>
      <c r="B65" s="8" t="s">
        <v>177</v>
      </c>
      <c r="C65" s="8">
        <v>924.39</v>
      </c>
      <c r="D65" s="9">
        <v>1.28E-6</v>
      </c>
      <c r="E65" s="8">
        <v>5</v>
      </c>
      <c r="F65" s="7" t="s">
        <v>178</v>
      </c>
      <c r="G65" s="9">
        <v>150000000</v>
      </c>
      <c r="H65" s="9">
        <v>79600000</v>
      </c>
      <c r="I65" s="9">
        <v>29900000</v>
      </c>
      <c r="J65" s="10">
        <f t="shared" si="0"/>
        <v>5.0167224080267561</v>
      </c>
      <c r="K65" s="10">
        <f t="shared" si="1"/>
        <v>2.6622073578595318</v>
      </c>
      <c r="L65" s="10">
        <f>MAX(J65:K65)</f>
        <v>5.0167224080267561</v>
      </c>
      <c r="M65" s="11">
        <f t="shared" si="2"/>
        <v>0.70042007073125157</v>
      </c>
      <c r="N65" s="10">
        <f t="shared" si="3"/>
        <v>5.8927900303521312</v>
      </c>
    </row>
    <row r="66" spans="1:14" ht="20" customHeight="1">
      <c r="A66" s="7" t="s">
        <v>1178</v>
      </c>
      <c r="B66" s="8" t="s">
        <v>730</v>
      </c>
      <c r="C66" s="8">
        <v>170.76</v>
      </c>
      <c r="D66" s="9">
        <v>7.2899999999999997E-6</v>
      </c>
      <c r="E66" s="8">
        <v>2.92</v>
      </c>
      <c r="F66" s="7" t="s">
        <v>1179</v>
      </c>
      <c r="G66" s="9">
        <v>2950000</v>
      </c>
      <c r="H66" s="9">
        <v>8510000</v>
      </c>
      <c r="I66" s="9">
        <v>2910000</v>
      </c>
      <c r="J66" s="10">
        <f t="shared" si="0"/>
        <v>1.0137457044673539</v>
      </c>
      <c r="K66" s="10">
        <f t="shared" si="1"/>
        <v>2.9243986254295531</v>
      </c>
      <c r="L66" s="10">
        <f>MAX(J66:K66)</f>
        <v>2.9243986254295531</v>
      </c>
      <c r="M66" s="11">
        <f t="shared" si="2"/>
        <v>0.46603657109868057</v>
      </c>
      <c r="N66" s="10">
        <f t="shared" si="3"/>
        <v>5.1372724716820253</v>
      </c>
    </row>
    <row r="67" spans="1:14" ht="20" customHeight="1">
      <c r="A67" s="7" t="s">
        <v>2245</v>
      </c>
      <c r="B67" s="8" t="s">
        <v>1633</v>
      </c>
      <c r="C67" s="8">
        <v>31.49</v>
      </c>
      <c r="D67" s="9">
        <v>1.1199999999999999E-3</v>
      </c>
      <c r="E67" s="8">
        <v>5.12</v>
      </c>
      <c r="F67" s="7" t="s">
        <v>2246</v>
      </c>
      <c r="G67" s="9">
        <v>1630000</v>
      </c>
      <c r="H67" s="9">
        <v>840000</v>
      </c>
      <c r="I67" s="9">
        <v>318000</v>
      </c>
      <c r="J67" s="10">
        <f t="shared" ref="J67:J130" si="8">G67/I67</f>
        <v>5.1257861635220126</v>
      </c>
      <c r="K67" s="10">
        <f t="shared" ref="K67:K130" si="9">H67/I67</f>
        <v>2.641509433962264</v>
      </c>
      <c r="L67" s="10">
        <f>MAX(J67:K67)</f>
        <v>5.1257861635220126</v>
      </c>
      <c r="M67" s="11">
        <f t="shared" ref="M67:M130" si="10">LOG10(L67)</f>
        <v>0.70976048441952511</v>
      </c>
      <c r="N67" s="10">
        <f t="shared" ref="N67:N130" si="11">-LOG10(D67)</f>
        <v>2.9507819773298185</v>
      </c>
    </row>
    <row r="68" spans="1:14" ht="20" customHeight="1">
      <c r="A68" s="7" t="s">
        <v>497</v>
      </c>
      <c r="B68" s="8" t="s">
        <v>498</v>
      </c>
      <c r="C68" s="8">
        <v>424.17</v>
      </c>
      <c r="D68" s="8">
        <v>0.02</v>
      </c>
      <c r="E68" s="8">
        <v>2.17</v>
      </c>
      <c r="F68" s="7" t="s">
        <v>499</v>
      </c>
      <c r="G68" s="9">
        <v>16100000</v>
      </c>
      <c r="H68" s="9">
        <v>19500000</v>
      </c>
      <c r="I68" s="9">
        <v>35000000</v>
      </c>
      <c r="J68" s="10">
        <f t="shared" si="8"/>
        <v>0.46</v>
      </c>
      <c r="K68" s="10">
        <f t="shared" si="9"/>
        <v>0.55714285714285716</v>
      </c>
      <c r="L68" s="10">
        <f>MIN(J68:K68)</f>
        <v>0.46</v>
      </c>
      <c r="M68" s="11">
        <f t="shared" si="10"/>
        <v>-0.33724216831842591</v>
      </c>
      <c r="N68" s="10">
        <f t="shared" si="11"/>
        <v>1.6989700043360187</v>
      </c>
    </row>
    <row r="69" spans="1:14" ht="20" customHeight="1">
      <c r="A69" s="7" t="s">
        <v>1218</v>
      </c>
      <c r="B69" s="8" t="s">
        <v>931</v>
      </c>
      <c r="C69" s="8">
        <v>162.03</v>
      </c>
      <c r="D69" s="9">
        <v>1.64E-4</v>
      </c>
      <c r="E69" s="8">
        <v>1.91</v>
      </c>
      <c r="F69" s="7" t="s">
        <v>1219</v>
      </c>
      <c r="G69" s="9">
        <v>6020000</v>
      </c>
      <c r="H69" s="9">
        <v>11500000</v>
      </c>
      <c r="I69" s="9">
        <v>11100000</v>
      </c>
      <c r="J69" s="10">
        <f t="shared" si="8"/>
        <v>0.54234234234234235</v>
      </c>
      <c r="K69" s="10">
        <f t="shared" si="9"/>
        <v>1.0360360360360361</v>
      </c>
      <c r="L69" s="10">
        <f>MIN(J69:K69)</f>
        <v>0.54234234234234235</v>
      </c>
      <c r="M69" s="11">
        <f t="shared" si="10"/>
        <v>-0.26572648752883288</v>
      </c>
      <c r="N69" s="10">
        <f t="shared" si="11"/>
        <v>3.785156151952302</v>
      </c>
    </row>
    <row r="70" spans="1:14" ht="20" customHeight="1">
      <c r="A70" s="7" t="s">
        <v>1673</v>
      </c>
      <c r="B70" s="8" t="s">
        <v>613</v>
      </c>
      <c r="C70" s="8">
        <v>92.47</v>
      </c>
      <c r="D70" s="9">
        <v>4.6499999999999996E-3</v>
      </c>
      <c r="E70" s="8">
        <v>3.36</v>
      </c>
      <c r="F70" s="7" t="s">
        <v>1674</v>
      </c>
      <c r="G70" s="9">
        <v>9120000</v>
      </c>
      <c r="H70" s="9">
        <v>3800000</v>
      </c>
      <c r="I70" s="9">
        <v>2710000</v>
      </c>
      <c r="J70" s="10">
        <f t="shared" si="8"/>
        <v>3.3653136531365315</v>
      </c>
      <c r="K70" s="10">
        <f t="shared" si="9"/>
        <v>1.4022140221402215</v>
      </c>
      <c r="L70" s="10">
        <f>MAX(J70:K70)</f>
        <v>3.3653136531365315</v>
      </c>
      <c r="M70" s="11">
        <f t="shared" si="10"/>
        <v>0.52702554745401042</v>
      </c>
      <c r="N70" s="10">
        <f t="shared" si="11"/>
        <v>2.332547047110046</v>
      </c>
    </row>
    <row r="71" spans="1:14" ht="20" customHeight="1">
      <c r="A71" s="7" t="s">
        <v>134</v>
      </c>
      <c r="B71" s="8" t="s">
        <v>135</v>
      </c>
      <c r="C71" s="8">
        <v>1027.46</v>
      </c>
      <c r="D71" s="9">
        <v>1.3400000000000001E-6</v>
      </c>
      <c r="E71" s="8">
        <v>4.45</v>
      </c>
      <c r="F71" s="7" t="s">
        <v>136</v>
      </c>
      <c r="G71" s="9">
        <v>230000000</v>
      </c>
      <c r="H71" s="9">
        <v>462000000</v>
      </c>
      <c r="I71" s="9">
        <v>104000000</v>
      </c>
      <c r="J71" s="10">
        <f t="shared" si="8"/>
        <v>2.2115384615384617</v>
      </c>
      <c r="K71" s="10">
        <f t="shared" si="9"/>
        <v>4.4423076923076925</v>
      </c>
      <c r="L71" s="10">
        <f>MAX(J71:K71)</f>
        <v>4.4423076923076925</v>
      </c>
      <c r="M71" s="11">
        <f t="shared" si="10"/>
        <v>0.64760863625734522</v>
      </c>
      <c r="N71" s="10">
        <f t="shared" si="11"/>
        <v>5.8728952016351927</v>
      </c>
    </row>
    <row r="72" spans="1:14" ht="20" customHeight="1">
      <c r="A72" s="7" t="s">
        <v>90</v>
      </c>
      <c r="B72" s="8" t="s">
        <v>91</v>
      </c>
      <c r="C72" s="8">
        <v>1342.08</v>
      </c>
      <c r="D72" s="9">
        <v>3.2899999999999998E-6</v>
      </c>
      <c r="E72" s="8">
        <v>5.93</v>
      </c>
      <c r="F72" s="7" t="s">
        <v>92</v>
      </c>
      <c r="G72" s="9">
        <v>89100000</v>
      </c>
      <c r="H72" s="9">
        <v>326000000</v>
      </c>
      <c r="I72" s="9">
        <v>55000000</v>
      </c>
      <c r="J72" s="10">
        <f t="shared" si="8"/>
        <v>1.62</v>
      </c>
      <c r="K72" s="10">
        <f t="shared" si="9"/>
        <v>5.9272727272727277</v>
      </c>
      <c r="L72" s="10">
        <f>MAX(J72:K72)</f>
        <v>5.9272727272727277</v>
      </c>
      <c r="M72" s="11">
        <f t="shared" si="10"/>
        <v>0.77285491057369515</v>
      </c>
      <c r="N72" s="10">
        <f t="shared" si="11"/>
        <v>5.482804102050026</v>
      </c>
    </row>
    <row r="73" spans="1:14" ht="20" customHeight="1">
      <c r="A73" s="7" t="s">
        <v>712</v>
      </c>
      <c r="B73" s="8" t="s">
        <v>582</v>
      </c>
      <c r="C73" s="8">
        <v>299.39999999999998</v>
      </c>
      <c r="D73" s="9">
        <v>4.3900000000000003E-6</v>
      </c>
      <c r="E73" s="8">
        <v>2.89</v>
      </c>
      <c r="F73" s="7" t="s">
        <v>713</v>
      </c>
      <c r="G73" s="9">
        <v>26400000</v>
      </c>
      <c r="H73" s="9">
        <v>22500000</v>
      </c>
      <c r="I73" s="9">
        <v>9110000</v>
      </c>
      <c r="J73" s="10">
        <f t="shared" si="8"/>
        <v>2.897914379802415</v>
      </c>
      <c r="K73" s="10">
        <f t="shared" si="9"/>
        <v>2.4698133918770582</v>
      </c>
      <c r="L73" s="10">
        <f>MAX(J73:K73)</f>
        <v>2.897914379802415</v>
      </c>
      <c r="M73" s="11">
        <f t="shared" si="10"/>
        <v>0.46208554989683281</v>
      </c>
      <c r="N73" s="10">
        <f t="shared" si="11"/>
        <v>5.3575354797578782</v>
      </c>
    </row>
    <row r="74" spans="1:14" ht="20" customHeight="1">
      <c r="A74" s="7" t="s">
        <v>105</v>
      </c>
      <c r="B74" s="8" t="s">
        <v>106</v>
      </c>
      <c r="C74" s="8">
        <v>1156.6400000000001</v>
      </c>
      <c r="D74" s="9">
        <v>6.6699999999999995E-5</v>
      </c>
      <c r="E74" s="8">
        <v>2.2999999999999998</v>
      </c>
      <c r="F74" s="7" t="s">
        <v>107</v>
      </c>
      <c r="G74" s="9">
        <v>152000000</v>
      </c>
      <c r="H74" s="9">
        <v>286000000</v>
      </c>
      <c r="I74" s="9">
        <v>349000000</v>
      </c>
      <c r="J74" s="10">
        <f t="shared" si="8"/>
        <v>0.4355300859598854</v>
      </c>
      <c r="K74" s="10">
        <f t="shared" si="9"/>
        <v>0.81948424068767911</v>
      </c>
      <c r="L74" s="10">
        <f>MIN(J74:K74)</f>
        <v>0.4355300859598854</v>
      </c>
      <c r="M74" s="11">
        <f t="shared" si="10"/>
        <v>-0.36098183901440734</v>
      </c>
      <c r="N74" s="10">
        <f t="shared" si="11"/>
        <v>4.1758741660834513</v>
      </c>
    </row>
    <row r="75" spans="1:14" ht="20" customHeight="1">
      <c r="A75" s="7" t="s">
        <v>158</v>
      </c>
      <c r="B75" s="8" t="s">
        <v>159</v>
      </c>
      <c r="C75" s="8">
        <v>964.41</v>
      </c>
      <c r="D75" s="9">
        <v>4.5400000000000002E-7</v>
      </c>
      <c r="E75" s="8">
        <v>2.12</v>
      </c>
      <c r="F75" s="7" t="s">
        <v>160</v>
      </c>
      <c r="G75" s="9">
        <v>126000000</v>
      </c>
      <c r="H75" s="9">
        <v>258000000</v>
      </c>
      <c r="I75" s="9">
        <v>122000000</v>
      </c>
      <c r="J75" s="10">
        <f t="shared" si="8"/>
        <v>1.0327868852459017</v>
      </c>
      <c r="K75" s="10">
        <f t="shared" si="9"/>
        <v>2.1147540983606556</v>
      </c>
      <c r="L75" s="10">
        <f t="shared" ref="L75:L82" si="12">MAX(J75:K75)</f>
        <v>2.1147540983606556</v>
      </c>
      <c r="M75" s="11">
        <f t="shared" si="10"/>
        <v>0.32525987528848194</v>
      </c>
      <c r="N75" s="10">
        <f t="shared" si="11"/>
        <v>6.3429441471428962</v>
      </c>
    </row>
    <row r="76" spans="1:14" ht="20" customHeight="1">
      <c r="A76" s="7" t="s">
        <v>516</v>
      </c>
      <c r="B76" s="8" t="s">
        <v>396</v>
      </c>
      <c r="C76" s="8">
        <v>411.59</v>
      </c>
      <c r="D76" s="9">
        <v>5.1699999999999996E-6</v>
      </c>
      <c r="E76" s="8">
        <v>3.16</v>
      </c>
      <c r="F76" s="7" t="s">
        <v>517</v>
      </c>
      <c r="G76" s="9">
        <v>15900000</v>
      </c>
      <c r="H76" s="9">
        <v>32500000</v>
      </c>
      <c r="I76" s="9">
        <v>10300000</v>
      </c>
      <c r="J76" s="10">
        <f t="shared" si="8"/>
        <v>1.5436893203883495</v>
      </c>
      <c r="K76" s="10">
        <f t="shared" si="9"/>
        <v>3.1553398058252426</v>
      </c>
      <c r="L76" s="10">
        <f t="shared" si="12"/>
        <v>3.1553398058252426</v>
      </c>
      <c r="M76" s="11">
        <f t="shared" si="10"/>
        <v>0.49904613627370215</v>
      </c>
      <c r="N76" s="10">
        <f t="shared" si="11"/>
        <v>5.2865094569060576</v>
      </c>
    </row>
    <row r="77" spans="1:14" ht="20" customHeight="1">
      <c r="A77" s="7" t="s">
        <v>1639</v>
      </c>
      <c r="B77" s="8" t="s">
        <v>1237</v>
      </c>
      <c r="C77" s="8">
        <v>96.75</v>
      </c>
      <c r="D77" s="9">
        <v>6.6400000000000001E-5</v>
      </c>
      <c r="E77" s="8">
        <v>8.35</v>
      </c>
      <c r="F77" s="7" t="s">
        <v>1640</v>
      </c>
      <c r="G77" s="9">
        <v>2500000</v>
      </c>
      <c r="H77" s="9">
        <v>8140000</v>
      </c>
      <c r="I77" s="9">
        <v>975000</v>
      </c>
      <c r="J77" s="10">
        <f t="shared" si="8"/>
        <v>2.5641025641025643</v>
      </c>
      <c r="K77" s="10">
        <f t="shared" si="9"/>
        <v>8.3487179487179493</v>
      </c>
      <c r="L77" s="10">
        <f t="shared" si="12"/>
        <v>8.3487179487179493</v>
      </c>
      <c r="M77" s="11">
        <f t="shared" si="10"/>
        <v>0.92161978919066445</v>
      </c>
      <c r="N77" s="10">
        <f t="shared" si="11"/>
        <v>4.1778319206319825</v>
      </c>
    </row>
    <row r="78" spans="1:14" ht="20" customHeight="1">
      <c r="A78" s="7" t="s">
        <v>786</v>
      </c>
      <c r="B78" s="8" t="s">
        <v>470</v>
      </c>
      <c r="C78" s="8">
        <v>272.91000000000003</v>
      </c>
      <c r="D78" s="8">
        <v>0.01</v>
      </c>
      <c r="E78" s="8">
        <v>2.31</v>
      </c>
      <c r="F78" s="7" t="s">
        <v>787</v>
      </c>
      <c r="G78" s="9">
        <v>4560000</v>
      </c>
      <c r="H78" s="9">
        <v>3490000</v>
      </c>
      <c r="I78" s="9">
        <v>1970000</v>
      </c>
      <c r="J78" s="10">
        <f t="shared" si="8"/>
        <v>2.3147208121827409</v>
      </c>
      <c r="K78" s="10">
        <f t="shared" si="9"/>
        <v>1.7715736040609138</v>
      </c>
      <c r="L78" s="10">
        <f t="shared" si="12"/>
        <v>2.3147208121827409</v>
      </c>
      <c r="M78" s="11">
        <f t="shared" si="10"/>
        <v>0.36449861650284204</v>
      </c>
      <c r="N78" s="10">
        <f t="shared" si="11"/>
        <v>2</v>
      </c>
    </row>
    <row r="79" spans="1:14" ht="20" customHeight="1">
      <c r="A79" s="7" t="s">
        <v>1719</v>
      </c>
      <c r="B79" s="8" t="s">
        <v>931</v>
      </c>
      <c r="C79" s="8">
        <v>85.99</v>
      </c>
      <c r="D79" s="9">
        <v>3.9300000000000003E-3</v>
      </c>
      <c r="E79" s="8">
        <v>1.52</v>
      </c>
      <c r="F79" s="7" t="s">
        <v>1720</v>
      </c>
      <c r="G79" s="9">
        <v>9330000</v>
      </c>
      <c r="H79" s="9">
        <v>6570000</v>
      </c>
      <c r="I79" s="9">
        <v>6130000</v>
      </c>
      <c r="J79" s="10">
        <f t="shared" si="8"/>
        <v>1.5220228384991843</v>
      </c>
      <c r="K79" s="10">
        <f t="shared" si="9"/>
        <v>1.0717781402936379</v>
      </c>
      <c r="L79" s="10">
        <f t="shared" si="12"/>
        <v>1.5220228384991843</v>
      </c>
      <c r="M79" s="11">
        <f t="shared" si="10"/>
        <v>0.18242116922808488</v>
      </c>
      <c r="N79" s="10">
        <f t="shared" si="11"/>
        <v>2.4056074496245734</v>
      </c>
    </row>
    <row r="80" spans="1:14" ht="20" customHeight="1">
      <c r="A80" s="7" t="s">
        <v>2365</v>
      </c>
      <c r="B80" s="8" t="s">
        <v>1633</v>
      </c>
      <c r="C80" s="8">
        <v>23.51</v>
      </c>
      <c r="D80" s="9">
        <v>8.5499999999999997E-4</v>
      </c>
      <c r="E80" s="8">
        <v>7.52</v>
      </c>
      <c r="F80" s="7" t="s">
        <v>2366</v>
      </c>
      <c r="G80" s="9">
        <v>553000</v>
      </c>
      <c r="H80" s="9">
        <v>1150000</v>
      </c>
      <c r="I80" s="9">
        <v>153000</v>
      </c>
      <c r="J80" s="10">
        <f t="shared" si="8"/>
        <v>3.6143790849673203</v>
      </c>
      <c r="K80" s="10">
        <f t="shared" si="9"/>
        <v>7.5163398692810457</v>
      </c>
      <c r="L80" s="10">
        <f t="shared" si="12"/>
        <v>7.5163398692810457</v>
      </c>
      <c r="M80" s="11">
        <f t="shared" si="10"/>
        <v>0.87600640953601283</v>
      </c>
      <c r="N80" s="10">
        <f t="shared" si="11"/>
        <v>3.0680338852718272</v>
      </c>
    </row>
    <row r="81" spans="1:14" ht="20" customHeight="1">
      <c r="A81" s="7" t="s">
        <v>979</v>
      </c>
      <c r="B81" s="8" t="s">
        <v>807</v>
      </c>
      <c r="C81" s="8">
        <v>216.9</v>
      </c>
      <c r="D81" s="8">
        <v>0.02</v>
      </c>
      <c r="E81" s="8">
        <v>4.82</v>
      </c>
      <c r="F81" s="7" t="s">
        <v>980</v>
      </c>
      <c r="G81" s="9">
        <v>2630000</v>
      </c>
      <c r="H81" s="9">
        <v>3390000</v>
      </c>
      <c r="I81" s="9">
        <v>703000</v>
      </c>
      <c r="J81" s="10">
        <f t="shared" si="8"/>
        <v>3.7411095305832149</v>
      </c>
      <c r="K81" s="10">
        <f t="shared" si="9"/>
        <v>4.8221906116642961</v>
      </c>
      <c r="L81" s="10">
        <f t="shared" si="12"/>
        <v>4.8221906116642961</v>
      </c>
      <c r="M81" s="11">
        <f t="shared" si="10"/>
        <v>0.68324437318325826</v>
      </c>
      <c r="N81" s="10">
        <f t="shared" si="11"/>
        <v>1.6989700043360187</v>
      </c>
    </row>
    <row r="82" spans="1:14" ht="20" customHeight="1">
      <c r="A82" s="7" t="s">
        <v>1558</v>
      </c>
      <c r="B82" s="8" t="s">
        <v>931</v>
      </c>
      <c r="C82" s="8">
        <v>111.01</v>
      </c>
      <c r="D82" s="9">
        <v>3.8199999999999998E-6</v>
      </c>
      <c r="E82" s="8">
        <v>3.22</v>
      </c>
      <c r="F82" s="7" t="s">
        <v>1559</v>
      </c>
      <c r="G82" s="9">
        <v>5410000</v>
      </c>
      <c r="H82" s="9">
        <v>5750000</v>
      </c>
      <c r="I82" s="9">
        <v>1790000</v>
      </c>
      <c r="J82" s="10">
        <f t="shared" si="8"/>
        <v>3.022346368715084</v>
      </c>
      <c r="K82" s="10">
        <f t="shared" si="9"/>
        <v>3.2122905027932962</v>
      </c>
      <c r="L82" s="10">
        <f t="shared" si="12"/>
        <v>3.2122905027932962</v>
      </c>
      <c r="M82" s="11">
        <f t="shared" si="10"/>
        <v>0.50681481370973736</v>
      </c>
      <c r="N82" s="10">
        <f t="shared" si="11"/>
        <v>5.4179366370882915</v>
      </c>
    </row>
    <row r="83" spans="1:14" ht="20" customHeight="1">
      <c r="A83" s="7" t="s">
        <v>1277</v>
      </c>
      <c r="B83" s="8" t="s">
        <v>931</v>
      </c>
      <c r="C83" s="8">
        <v>152.51</v>
      </c>
      <c r="D83" s="9">
        <v>1.2199999999999999E-3</v>
      </c>
      <c r="E83" s="8">
        <v>1.52</v>
      </c>
      <c r="F83" s="7" t="s">
        <v>1278</v>
      </c>
      <c r="G83" s="9">
        <v>34600000</v>
      </c>
      <c r="H83" s="9">
        <v>22900000</v>
      </c>
      <c r="I83" s="9">
        <v>34400000</v>
      </c>
      <c r="J83" s="10">
        <f t="shared" si="8"/>
        <v>1.0058139534883721</v>
      </c>
      <c r="K83" s="10">
        <f t="shared" si="9"/>
        <v>0.66569767441860461</v>
      </c>
      <c r="L83" s="10">
        <f>MIN(J83:K83)</f>
        <v>0.66569767441860461</v>
      </c>
      <c r="M83" s="11">
        <f t="shared" si="10"/>
        <v>-0.17672296023164213</v>
      </c>
      <c r="N83" s="10">
        <f t="shared" si="11"/>
        <v>2.9136401693252516</v>
      </c>
    </row>
    <row r="84" spans="1:14" ht="20" customHeight="1">
      <c r="A84" s="7" t="s">
        <v>173</v>
      </c>
      <c r="B84" s="8" t="s">
        <v>174</v>
      </c>
      <c r="C84" s="8">
        <v>927.71</v>
      </c>
      <c r="D84" s="9">
        <v>8.7499999999999992E-6</v>
      </c>
      <c r="E84" s="8">
        <v>4.8</v>
      </c>
      <c r="F84" s="7" t="s">
        <v>175</v>
      </c>
      <c r="G84" s="9">
        <v>37600000</v>
      </c>
      <c r="H84" s="9">
        <v>25000000</v>
      </c>
      <c r="I84" s="9">
        <v>7830000</v>
      </c>
      <c r="J84" s="10">
        <f t="shared" si="8"/>
        <v>4.8020434227330782</v>
      </c>
      <c r="K84" s="10">
        <f t="shared" si="9"/>
        <v>3.1928480204342273</v>
      </c>
      <c r="L84" s="10">
        <f t="shared" ref="L84:L94" si="13">MAX(J84:K84)</f>
        <v>4.8020434227330782</v>
      </c>
      <c r="M84" s="11">
        <f t="shared" si="10"/>
        <v>0.68142608286971762</v>
      </c>
      <c r="N84" s="10">
        <f t="shared" si="11"/>
        <v>5.0579919469776868</v>
      </c>
    </row>
    <row r="85" spans="1:14" ht="20" customHeight="1">
      <c r="A85" s="7" t="s">
        <v>1785</v>
      </c>
      <c r="B85" s="8" t="s">
        <v>1237</v>
      </c>
      <c r="C85" s="8">
        <v>78.59</v>
      </c>
      <c r="D85" s="9">
        <v>6.8199999999999999E-4</v>
      </c>
      <c r="E85" s="8">
        <v>1.54</v>
      </c>
      <c r="F85" s="7" t="s">
        <v>1786</v>
      </c>
      <c r="G85" s="9">
        <v>18500000</v>
      </c>
      <c r="H85" s="9">
        <v>19400000</v>
      </c>
      <c r="I85" s="9">
        <v>12600000</v>
      </c>
      <c r="J85" s="10">
        <f t="shared" si="8"/>
        <v>1.4682539682539681</v>
      </c>
      <c r="K85" s="10">
        <f t="shared" si="9"/>
        <v>1.5396825396825398</v>
      </c>
      <c r="L85" s="10">
        <f t="shared" si="13"/>
        <v>1.5396825396825398</v>
      </c>
      <c r="M85" s="11">
        <f t="shared" si="10"/>
        <v>0.18743118481266316</v>
      </c>
      <c r="N85" s="10">
        <f t="shared" si="11"/>
        <v>3.1662156253435212</v>
      </c>
    </row>
    <row r="86" spans="1:14" ht="20" customHeight="1">
      <c r="A86" s="7" t="s">
        <v>1376</v>
      </c>
      <c r="B86" s="8" t="s">
        <v>1237</v>
      </c>
      <c r="C86" s="8">
        <v>133.78</v>
      </c>
      <c r="D86" s="9">
        <v>3.6300000000000001E-7</v>
      </c>
      <c r="E86" s="8">
        <v>15.37</v>
      </c>
      <c r="F86" s="7" t="s">
        <v>1377</v>
      </c>
      <c r="G86" s="9">
        <v>1660000</v>
      </c>
      <c r="H86" s="9">
        <v>13700000</v>
      </c>
      <c r="I86" s="9">
        <v>893000</v>
      </c>
      <c r="J86" s="10">
        <f t="shared" si="8"/>
        <v>1.8589025755879058</v>
      </c>
      <c r="K86" s="10">
        <f t="shared" si="9"/>
        <v>15.341545352743561</v>
      </c>
      <c r="L86" s="10">
        <f t="shared" si="13"/>
        <v>15.341545352743561</v>
      </c>
      <c r="M86" s="11">
        <f t="shared" si="10"/>
        <v>1.1858691082678603</v>
      </c>
      <c r="N86" s="10">
        <f t="shared" si="11"/>
        <v>6.4400933749638876</v>
      </c>
    </row>
    <row r="87" spans="1:14" ht="20" customHeight="1">
      <c r="A87" s="7" t="s">
        <v>442</v>
      </c>
      <c r="B87" s="8" t="s">
        <v>311</v>
      </c>
      <c r="C87" s="8">
        <v>473.06</v>
      </c>
      <c r="D87" s="9">
        <v>6.4499999999999996E-4</v>
      </c>
      <c r="E87" s="8">
        <v>3.75</v>
      </c>
      <c r="F87" s="7" t="s">
        <v>443</v>
      </c>
      <c r="G87" s="9">
        <v>79100000</v>
      </c>
      <c r="H87" s="9">
        <v>33600000</v>
      </c>
      <c r="I87" s="9">
        <v>21100000</v>
      </c>
      <c r="J87" s="10">
        <f t="shared" si="8"/>
        <v>3.7488151658767772</v>
      </c>
      <c r="K87" s="10">
        <f t="shared" si="9"/>
        <v>1.5924170616113744</v>
      </c>
      <c r="L87" s="10">
        <f t="shared" si="13"/>
        <v>3.7488151658767772</v>
      </c>
      <c r="M87" s="11">
        <f t="shared" si="10"/>
        <v>0.57389402819998392</v>
      </c>
      <c r="N87" s="10">
        <f t="shared" si="11"/>
        <v>3.1904402853647325</v>
      </c>
    </row>
    <row r="88" spans="1:14" ht="20" customHeight="1">
      <c r="A88" s="7" t="s">
        <v>686</v>
      </c>
      <c r="B88" s="8" t="s">
        <v>573</v>
      </c>
      <c r="C88" s="8">
        <v>309.29000000000002</v>
      </c>
      <c r="D88" s="9">
        <v>4.1500000000000001E-6</v>
      </c>
      <c r="E88" s="8">
        <v>3.08</v>
      </c>
      <c r="F88" s="7" t="s">
        <v>687</v>
      </c>
      <c r="G88" s="9">
        <v>53100000</v>
      </c>
      <c r="H88" s="9">
        <v>40300000</v>
      </c>
      <c r="I88" s="9">
        <v>17200000</v>
      </c>
      <c r="J88" s="10">
        <f t="shared" si="8"/>
        <v>3.0872093023255816</v>
      </c>
      <c r="K88" s="10">
        <f t="shared" si="9"/>
        <v>2.3430232558139537</v>
      </c>
      <c r="L88" s="10">
        <f t="shared" si="13"/>
        <v>3.0872093023255816</v>
      </c>
      <c r="M88" s="11">
        <f t="shared" si="10"/>
        <v>0.48956607417392017</v>
      </c>
      <c r="N88" s="10">
        <f t="shared" si="11"/>
        <v>5.3819519032879075</v>
      </c>
    </row>
    <row r="89" spans="1:14" ht="20" customHeight="1">
      <c r="A89" s="7" t="s">
        <v>2337</v>
      </c>
      <c r="B89" s="8" t="s">
        <v>1633</v>
      </c>
      <c r="C89" s="8">
        <v>25.68</v>
      </c>
      <c r="D89" s="8">
        <v>0.02</v>
      </c>
      <c r="E89" s="8">
        <v>277.29000000000002</v>
      </c>
      <c r="F89" s="7" t="s">
        <v>2338</v>
      </c>
      <c r="G89" s="9">
        <v>1080000</v>
      </c>
      <c r="H89" s="9">
        <v>329000</v>
      </c>
      <c r="I89" s="8">
        <v>3911.64</v>
      </c>
      <c r="J89" s="10">
        <f t="shared" si="8"/>
        <v>276.09902751786973</v>
      </c>
      <c r="K89" s="10">
        <f t="shared" si="9"/>
        <v>84.107944493869581</v>
      </c>
      <c r="L89" s="10">
        <f t="shared" si="13"/>
        <v>276.09902751786973</v>
      </c>
      <c r="M89" s="11">
        <f t="shared" si="10"/>
        <v>2.4410648769602821</v>
      </c>
      <c r="N89" s="10">
        <f t="shared" si="11"/>
        <v>1.6989700043360187</v>
      </c>
    </row>
    <row r="90" spans="1:14" ht="20" customHeight="1">
      <c r="A90" s="7" t="s">
        <v>1224</v>
      </c>
      <c r="B90" s="8" t="s">
        <v>814</v>
      </c>
      <c r="C90" s="8">
        <v>160.61000000000001</v>
      </c>
      <c r="D90" s="9">
        <v>2.4299999999999999E-3</v>
      </c>
      <c r="E90" s="8">
        <v>3.26</v>
      </c>
      <c r="F90" s="7" t="s">
        <v>1225</v>
      </c>
      <c r="G90" s="9">
        <v>5530000</v>
      </c>
      <c r="H90" s="9">
        <v>6400000</v>
      </c>
      <c r="I90" s="9">
        <v>1960000</v>
      </c>
      <c r="J90" s="10">
        <f t="shared" si="8"/>
        <v>2.8214285714285716</v>
      </c>
      <c r="K90" s="10">
        <f t="shared" si="9"/>
        <v>3.2653061224489797</v>
      </c>
      <c r="L90" s="10">
        <f t="shared" si="13"/>
        <v>3.2653061224489797</v>
      </c>
      <c r="M90" s="11">
        <f t="shared" si="10"/>
        <v>0.51392390262741117</v>
      </c>
      <c r="N90" s="10">
        <f t="shared" si="11"/>
        <v>2.6143937264016879</v>
      </c>
    </row>
    <row r="91" spans="1:14" ht="20" customHeight="1">
      <c r="A91" s="7" t="s">
        <v>1618</v>
      </c>
      <c r="B91" s="8" t="s">
        <v>613</v>
      </c>
      <c r="C91" s="8">
        <v>102.6</v>
      </c>
      <c r="D91" s="9">
        <v>1.46E-4</v>
      </c>
      <c r="E91" s="8">
        <v>2.84</v>
      </c>
      <c r="F91" s="7" t="s">
        <v>1619</v>
      </c>
      <c r="G91" s="9">
        <v>15300000</v>
      </c>
      <c r="H91" s="9">
        <v>16700000</v>
      </c>
      <c r="I91" s="9">
        <v>5880000</v>
      </c>
      <c r="J91" s="10">
        <f t="shared" si="8"/>
        <v>2.6020408163265305</v>
      </c>
      <c r="K91" s="10">
        <f t="shared" si="9"/>
        <v>2.8401360544217686</v>
      </c>
      <c r="L91" s="10">
        <f t="shared" si="13"/>
        <v>2.8401360544217686</v>
      </c>
      <c r="M91" s="11">
        <f t="shared" si="10"/>
        <v>0.45333914507144479</v>
      </c>
      <c r="N91" s="10">
        <f t="shared" si="11"/>
        <v>3.8356471442155629</v>
      </c>
    </row>
    <row r="92" spans="1:14" ht="20" customHeight="1">
      <c r="A92" s="7" t="s">
        <v>919</v>
      </c>
      <c r="B92" s="8" t="s">
        <v>506</v>
      </c>
      <c r="C92" s="8">
        <v>232.19</v>
      </c>
      <c r="D92" s="9">
        <v>3.1599999999999998E-4</v>
      </c>
      <c r="E92" s="8">
        <v>3.43</v>
      </c>
      <c r="F92" s="7" t="s">
        <v>920</v>
      </c>
      <c r="G92" s="9">
        <v>4540000</v>
      </c>
      <c r="H92" s="9">
        <v>6310000</v>
      </c>
      <c r="I92" s="9">
        <v>1840000</v>
      </c>
      <c r="J92" s="10">
        <f t="shared" si="8"/>
        <v>2.4673913043478262</v>
      </c>
      <c r="K92" s="10">
        <f t="shared" si="9"/>
        <v>3.4293478260869565</v>
      </c>
      <c r="L92" s="10">
        <f t="shared" si="13"/>
        <v>3.4293478260869565</v>
      </c>
      <c r="M92" s="11">
        <f t="shared" si="10"/>
        <v>0.53521153623459783</v>
      </c>
      <c r="N92" s="10">
        <f t="shared" si="11"/>
        <v>3.5003129173815961</v>
      </c>
    </row>
    <row r="93" spans="1:14" ht="20" customHeight="1">
      <c r="A93" s="7" t="s">
        <v>2353</v>
      </c>
      <c r="B93" s="8" t="s">
        <v>1633</v>
      </c>
      <c r="C93" s="8">
        <v>24.18</v>
      </c>
      <c r="D93" s="9">
        <v>3.2000000000000002E-3</v>
      </c>
      <c r="E93" s="8">
        <v>4.22</v>
      </c>
      <c r="F93" s="7" t="s">
        <v>2354</v>
      </c>
      <c r="G93" s="9">
        <v>1010000</v>
      </c>
      <c r="H93" s="9">
        <v>1470000</v>
      </c>
      <c r="I93" s="9">
        <v>349000</v>
      </c>
      <c r="J93" s="10">
        <f t="shared" si="8"/>
        <v>2.8939828080229226</v>
      </c>
      <c r="K93" s="10">
        <f t="shared" si="9"/>
        <v>4.2120343839541547</v>
      </c>
      <c r="L93" s="10">
        <f t="shared" si="13"/>
        <v>4.2120343839541547</v>
      </c>
      <c r="M93" s="11">
        <f t="shared" si="10"/>
        <v>0.62449190778899621</v>
      </c>
      <c r="N93" s="10">
        <f t="shared" si="11"/>
        <v>2.4948500216800942</v>
      </c>
    </row>
    <row r="94" spans="1:14" ht="20" customHeight="1">
      <c r="A94" s="7" t="s">
        <v>1350</v>
      </c>
      <c r="B94" s="8" t="s">
        <v>1237</v>
      </c>
      <c r="C94" s="8">
        <v>137.87</v>
      </c>
      <c r="D94" s="9">
        <v>3.1300000000000002E-4</v>
      </c>
      <c r="E94" s="8">
        <v>39.83</v>
      </c>
      <c r="F94" s="7" t="s">
        <v>1351</v>
      </c>
      <c r="G94" s="9">
        <v>3630000</v>
      </c>
      <c r="H94" s="9">
        <v>2250000</v>
      </c>
      <c r="I94" s="9">
        <v>91300</v>
      </c>
      <c r="J94" s="10">
        <f t="shared" si="8"/>
        <v>39.75903614457831</v>
      </c>
      <c r="K94" s="10">
        <f t="shared" si="9"/>
        <v>24.644030668127055</v>
      </c>
      <c r="L94" s="10">
        <f t="shared" si="13"/>
        <v>39.75903614457831</v>
      </c>
      <c r="M94" s="11">
        <f t="shared" si="10"/>
        <v>1.5994358475018136</v>
      </c>
      <c r="N94" s="10">
        <f t="shared" si="11"/>
        <v>3.5044556624535517</v>
      </c>
    </row>
    <row r="95" spans="1:14" ht="20" customHeight="1">
      <c r="A95" s="7" t="s">
        <v>1410</v>
      </c>
      <c r="B95" s="8" t="s">
        <v>613</v>
      </c>
      <c r="C95" s="8">
        <v>128.07</v>
      </c>
      <c r="D95" s="9">
        <v>1.36E-5</v>
      </c>
      <c r="E95" s="8">
        <v>2.79</v>
      </c>
      <c r="F95" s="7" t="s">
        <v>1411</v>
      </c>
      <c r="G95" s="9">
        <v>10400000</v>
      </c>
      <c r="H95" s="9">
        <v>17700000</v>
      </c>
      <c r="I95" s="9">
        <v>28900000</v>
      </c>
      <c r="J95" s="10">
        <f t="shared" si="8"/>
        <v>0.35986159169550175</v>
      </c>
      <c r="K95" s="10">
        <f t="shared" si="9"/>
        <v>0.61245674740484424</v>
      </c>
      <c r="L95" s="10">
        <f>MIN(J95:K95)</f>
        <v>0.35986159169550175</v>
      </c>
      <c r="M95" s="11">
        <f t="shared" si="10"/>
        <v>-0.44386450345776746</v>
      </c>
      <c r="N95" s="10">
        <f t="shared" si="11"/>
        <v>4.8664610916297821</v>
      </c>
    </row>
    <row r="96" spans="1:14" ht="20" customHeight="1">
      <c r="A96" s="7" t="s">
        <v>1999</v>
      </c>
      <c r="B96" s="8" t="s">
        <v>1237</v>
      </c>
      <c r="C96" s="8">
        <v>56.97</v>
      </c>
      <c r="D96" s="9">
        <v>8.1999999999999998E-4</v>
      </c>
      <c r="E96" s="8">
        <v>3.85</v>
      </c>
      <c r="F96" s="7" t="s">
        <v>2000</v>
      </c>
      <c r="G96" s="9">
        <v>1870000</v>
      </c>
      <c r="H96" s="9">
        <v>4480000</v>
      </c>
      <c r="I96" s="9">
        <v>1160000</v>
      </c>
      <c r="J96" s="10">
        <f t="shared" si="8"/>
        <v>1.6120689655172413</v>
      </c>
      <c r="K96" s="10">
        <f t="shared" si="9"/>
        <v>3.8620689655172415</v>
      </c>
      <c r="L96" s="10">
        <f>MAX(J96:K96)</f>
        <v>3.8620689655172415</v>
      </c>
      <c r="M96" s="11">
        <f t="shared" si="10"/>
        <v>0.58682002477122552</v>
      </c>
      <c r="N96" s="10">
        <f t="shared" si="11"/>
        <v>3.0861861476162833</v>
      </c>
    </row>
    <row r="97" spans="1:14" ht="20" customHeight="1">
      <c r="A97" s="7" t="s">
        <v>2403</v>
      </c>
      <c r="B97" s="8" t="s">
        <v>1633</v>
      </c>
      <c r="C97" s="8">
        <v>21.77</v>
      </c>
      <c r="D97" s="9">
        <v>7.8300000000000002E-3</v>
      </c>
      <c r="E97" s="8">
        <v>3.88</v>
      </c>
      <c r="F97" s="7" t="s">
        <v>2404</v>
      </c>
      <c r="G97" s="9">
        <v>1180000</v>
      </c>
      <c r="H97" s="9">
        <v>2910000</v>
      </c>
      <c r="I97" s="9">
        <v>4580000</v>
      </c>
      <c r="J97" s="10">
        <f t="shared" si="8"/>
        <v>0.2576419213973799</v>
      </c>
      <c r="K97" s="10">
        <f t="shared" si="9"/>
        <v>0.63537117903930129</v>
      </c>
      <c r="L97" s="10">
        <f>MIN(J97:K97)</f>
        <v>0.2576419213973799</v>
      </c>
      <c r="M97" s="11">
        <f t="shared" si="10"/>
        <v>-0.58898347069774382</v>
      </c>
      <c r="N97" s="10">
        <f t="shared" si="11"/>
        <v>2.1062382379420566</v>
      </c>
    </row>
    <row r="98" spans="1:14" ht="20" customHeight="1">
      <c r="A98" s="7" t="s">
        <v>794</v>
      </c>
      <c r="B98" s="8" t="s">
        <v>503</v>
      </c>
      <c r="C98" s="8">
        <v>271.52</v>
      </c>
      <c r="D98" s="9">
        <v>6.8300000000000007E-5</v>
      </c>
      <c r="E98" s="8">
        <v>2.67</v>
      </c>
      <c r="F98" s="7" t="s">
        <v>795</v>
      </c>
      <c r="G98" s="9">
        <v>32900000</v>
      </c>
      <c r="H98" s="9">
        <v>32600000</v>
      </c>
      <c r="I98" s="9">
        <v>12300000</v>
      </c>
      <c r="J98" s="10">
        <f t="shared" si="8"/>
        <v>2.6747967479674797</v>
      </c>
      <c r="K98" s="10">
        <f t="shared" si="9"/>
        <v>2.6504065040650406</v>
      </c>
      <c r="L98" s="10">
        <f t="shared" ref="L98:L108" si="14">MAX(J98:K98)</f>
        <v>2.6747967479674797</v>
      </c>
      <c r="M98" s="11">
        <f t="shared" si="10"/>
        <v>0.42729078651057634</v>
      </c>
      <c r="N98" s="10">
        <f t="shared" si="11"/>
        <v>4.1655792963184677</v>
      </c>
    </row>
    <row r="99" spans="1:14" ht="20" customHeight="1">
      <c r="A99" s="7" t="s">
        <v>451</v>
      </c>
      <c r="B99" s="8" t="s">
        <v>138</v>
      </c>
      <c r="C99" s="8">
        <v>467.04</v>
      </c>
      <c r="D99" s="9">
        <v>1.34E-3</v>
      </c>
      <c r="E99" s="8">
        <v>2.2999999999999998</v>
      </c>
      <c r="F99" s="7" t="s">
        <v>452</v>
      </c>
      <c r="G99" s="9">
        <v>54400000</v>
      </c>
      <c r="H99" s="9">
        <v>83900000</v>
      </c>
      <c r="I99" s="9">
        <v>36500000</v>
      </c>
      <c r="J99" s="10">
        <f t="shared" si="8"/>
        <v>1.4904109589041097</v>
      </c>
      <c r="K99" s="10">
        <f t="shared" si="9"/>
        <v>2.2986301369863016</v>
      </c>
      <c r="L99" s="10">
        <f t="shared" si="14"/>
        <v>2.2986301369863016</v>
      </c>
      <c r="M99" s="11">
        <f t="shared" si="10"/>
        <v>0.36146909637222563</v>
      </c>
      <c r="N99" s="10">
        <f t="shared" si="11"/>
        <v>2.8728952016351923</v>
      </c>
    </row>
    <row r="100" spans="1:14" ht="20" customHeight="1">
      <c r="A100" s="7" t="s">
        <v>1725</v>
      </c>
      <c r="B100" s="8" t="s">
        <v>1045</v>
      </c>
      <c r="C100" s="8">
        <v>85.12</v>
      </c>
      <c r="D100" s="8">
        <v>0.01</v>
      </c>
      <c r="E100" s="8">
        <v>3.5</v>
      </c>
      <c r="F100" s="7" t="s">
        <v>1726</v>
      </c>
      <c r="G100" s="9">
        <v>5770000</v>
      </c>
      <c r="H100" s="9">
        <v>8820000</v>
      </c>
      <c r="I100" s="9">
        <v>2520000</v>
      </c>
      <c r="J100" s="10">
        <f t="shared" si="8"/>
        <v>2.2896825396825395</v>
      </c>
      <c r="K100" s="10">
        <f t="shared" si="9"/>
        <v>3.5</v>
      </c>
      <c r="L100" s="10">
        <f t="shared" si="14"/>
        <v>3.5</v>
      </c>
      <c r="M100" s="11">
        <f t="shared" si="10"/>
        <v>0.54406804435027567</v>
      </c>
      <c r="N100" s="10">
        <f t="shared" si="11"/>
        <v>2</v>
      </c>
    </row>
    <row r="101" spans="1:14" ht="20" customHeight="1">
      <c r="A101" s="7" t="s">
        <v>1040</v>
      </c>
      <c r="B101" s="8" t="s">
        <v>533</v>
      </c>
      <c r="C101" s="8">
        <v>200.05</v>
      </c>
      <c r="D101" s="9">
        <v>2.9E-4</v>
      </c>
      <c r="E101" s="8">
        <v>1.83</v>
      </c>
      <c r="F101" s="7" t="s">
        <v>1041</v>
      </c>
      <c r="G101" s="9">
        <v>31000000</v>
      </c>
      <c r="H101" s="9">
        <v>49800000</v>
      </c>
      <c r="I101" s="9">
        <v>27200000</v>
      </c>
      <c r="J101" s="10">
        <f t="shared" si="8"/>
        <v>1.1397058823529411</v>
      </c>
      <c r="K101" s="10">
        <f t="shared" si="9"/>
        <v>1.8308823529411764</v>
      </c>
      <c r="L101" s="10">
        <f t="shared" si="14"/>
        <v>1.8308823529411764</v>
      </c>
      <c r="M101" s="11">
        <f t="shared" si="10"/>
        <v>0.26266043872551881</v>
      </c>
      <c r="N101" s="10">
        <f t="shared" si="11"/>
        <v>3.5376020021010439</v>
      </c>
    </row>
    <row r="102" spans="1:14" ht="20" customHeight="1">
      <c r="A102" s="7" t="s">
        <v>1055</v>
      </c>
      <c r="B102" s="8" t="s">
        <v>720</v>
      </c>
      <c r="C102" s="8">
        <v>197.57</v>
      </c>
      <c r="D102" s="9">
        <v>2.4199999999999999E-5</v>
      </c>
      <c r="E102" s="8">
        <v>1.96</v>
      </c>
      <c r="F102" s="7" t="s">
        <v>1056</v>
      </c>
      <c r="G102" s="9">
        <v>19700000</v>
      </c>
      <c r="H102" s="9">
        <v>35900000</v>
      </c>
      <c r="I102" s="9">
        <v>18300000</v>
      </c>
      <c r="J102" s="10">
        <f t="shared" si="8"/>
        <v>1.0765027322404372</v>
      </c>
      <c r="K102" s="10">
        <f t="shared" si="9"/>
        <v>1.9617486338797814</v>
      </c>
      <c r="L102" s="10">
        <f t="shared" si="14"/>
        <v>1.9617486338797814</v>
      </c>
      <c r="M102" s="11">
        <f t="shared" si="10"/>
        <v>0.29264335884788967</v>
      </c>
      <c r="N102" s="10">
        <f t="shared" si="11"/>
        <v>4.6161846340195689</v>
      </c>
    </row>
    <row r="103" spans="1:14" ht="20" customHeight="1">
      <c r="A103" s="7" t="s">
        <v>1132</v>
      </c>
      <c r="B103" s="8" t="s">
        <v>1060</v>
      </c>
      <c r="C103" s="8">
        <v>177.73</v>
      </c>
      <c r="D103" s="9">
        <v>1.3799999999999999E-3</v>
      </c>
      <c r="E103" s="8">
        <v>1.81</v>
      </c>
      <c r="F103" s="7" t="s">
        <v>1133</v>
      </c>
      <c r="G103" s="9">
        <v>11900000</v>
      </c>
      <c r="H103" s="9">
        <v>18000000</v>
      </c>
      <c r="I103" s="9">
        <v>9950000</v>
      </c>
      <c r="J103" s="10">
        <f t="shared" si="8"/>
        <v>1.1959798994974875</v>
      </c>
      <c r="K103" s="10">
        <f t="shared" si="9"/>
        <v>1.8090452261306533</v>
      </c>
      <c r="L103" s="10">
        <f t="shared" si="14"/>
        <v>1.8090452261306533</v>
      </c>
      <c r="M103" s="11">
        <f t="shared" si="10"/>
        <v>0.25744942435758061</v>
      </c>
      <c r="N103" s="10">
        <f t="shared" si="11"/>
        <v>2.8601209135987635</v>
      </c>
    </row>
    <row r="104" spans="1:14" ht="20" customHeight="1">
      <c r="A104" s="7" t="s">
        <v>1273</v>
      </c>
      <c r="B104" s="8" t="s">
        <v>730</v>
      </c>
      <c r="C104" s="8">
        <v>152.85</v>
      </c>
      <c r="D104" s="9">
        <v>1.45E-4</v>
      </c>
      <c r="E104" s="8">
        <v>2.04</v>
      </c>
      <c r="F104" s="7" t="s">
        <v>1274</v>
      </c>
      <c r="G104" s="9">
        <v>18200000</v>
      </c>
      <c r="H104" s="9">
        <v>23700000</v>
      </c>
      <c r="I104" s="9">
        <v>11600000</v>
      </c>
      <c r="J104" s="10">
        <f t="shared" si="8"/>
        <v>1.5689655172413792</v>
      </c>
      <c r="K104" s="10">
        <f t="shared" si="9"/>
        <v>2.0431034482758621</v>
      </c>
      <c r="L104" s="10">
        <f t="shared" si="14"/>
        <v>2.0431034482758621</v>
      </c>
      <c r="M104" s="11">
        <f t="shared" si="10"/>
        <v>0.31029035678318539</v>
      </c>
      <c r="N104" s="10">
        <f t="shared" si="11"/>
        <v>3.8386319977650252</v>
      </c>
    </row>
    <row r="105" spans="1:14" ht="20" customHeight="1">
      <c r="A105" s="7" t="s">
        <v>1382</v>
      </c>
      <c r="B105" s="8" t="s">
        <v>931</v>
      </c>
      <c r="C105" s="8">
        <v>133.47999999999999</v>
      </c>
      <c r="D105" s="9">
        <v>2.5999999999999998E-5</v>
      </c>
      <c r="E105" s="8">
        <v>2.0499999999999998</v>
      </c>
      <c r="F105" s="7" t="s">
        <v>1383</v>
      </c>
      <c r="G105" s="9">
        <v>3690000</v>
      </c>
      <c r="H105" s="9">
        <v>5000000</v>
      </c>
      <c r="I105" s="9">
        <v>2450000</v>
      </c>
      <c r="J105" s="10">
        <f t="shared" si="8"/>
        <v>1.5061224489795919</v>
      </c>
      <c r="K105" s="10">
        <f t="shared" si="9"/>
        <v>2.0408163265306123</v>
      </c>
      <c r="L105" s="10">
        <f t="shared" si="14"/>
        <v>2.0408163265306123</v>
      </c>
      <c r="M105" s="11">
        <f t="shared" si="10"/>
        <v>0.30980391997148637</v>
      </c>
      <c r="N105" s="10">
        <f t="shared" si="11"/>
        <v>4.5850266520291818</v>
      </c>
    </row>
    <row r="106" spans="1:14" ht="20" customHeight="1">
      <c r="A106" s="7" t="s">
        <v>1532</v>
      </c>
      <c r="B106" s="8" t="s">
        <v>931</v>
      </c>
      <c r="C106" s="8">
        <v>113.51</v>
      </c>
      <c r="D106" s="9">
        <v>1.1999999999999999E-3</v>
      </c>
      <c r="E106" s="8">
        <v>1.61</v>
      </c>
      <c r="F106" s="7" t="s">
        <v>1533</v>
      </c>
      <c r="G106" s="9">
        <v>5740000</v>
      </c>
      <c r="H106" s="9">
        <v>7470000</v>
      </c>
      <c r="I106" s="9">
        <v>4630000</v>
      </c>
      <c r="J106" s="10">
        <f t="shared" si="8"/>
        <v>1.2397408207343412</v>
      </c>
      <c r="K106" s="10">
        <f t="shared" si="9"/>
        <v>1.613390928725702</v>
      </c>
      <c r="L106" s="10">
        <f t="shared" si="14"/>
        <v>1.613390928725702</v>
      </c>
      <c r="M106" s="11">
        <f t="shared" si="10"/>
        <v>0.20773961079744566</v>
      </c>
      <c r="N106" s="10">
        <f t="shared" si="11"/>
        <v>2.9208187539523753</v>
      </c>
    </row>
    <row r="107" spans="1:14" ht="20" customHeight="1">
      <c r="A107" s="7" t="s">
        <v>764</v>
      </c>
      <c r="B107" s="8" t="s">
        <v>332</v>
      </c>
      <c r="C107" s="8">
        <v>281.16000000000003</v>
      </c>
      <c r="D107" s="9">
        <v>9.9500000000000001E-4</v>
      </c>
      <c r="E107" s="8">
        <v>1.67</v>
      </c>
      <c r="F107" s="7" t="s">
        <v>765</v>
      </c>
      <c r="G107" s="9">
        <v>13900000</v>
      </c>
      <c r="H107" s="9">
        <v>21500000</v>
      </c>
      <c r="I107" s="9">
        <v>12900000</v>
      </c>
      <c r="J107" s="10">
        <f t="shared" si="8"/>
        <v>1.0775193798449612</v>
      </c>
      <c r="K107" s="10">
        <f t="shared" si="9"/>
        <v>1.6666666666666667</v>
      </c>
      <c r="L107" s="10">
        <f t="shared" si="14"/>
        <v>1.6666666666666667</v>
      </c>
      <c r="M107" s="11">
        <f t="shared" si="10"/>
        <v>0.22184874961635639</v>
      </c>
      <c r="N107" s="10">
        <f t="shared" si="11"/>
        <v>3.0021769192542744</v>
      </c>
    </row>
    <row r="108" spans="1:14" ht="20" customHeight="1">
      <c r="A108" s="7" t="s">
        <v>790</v>
      </c>
      <c r="B108" s="8" t="s">
        <v>582</v>
      </c>
      <c r="C108" s="8">
        <v>272.35000000000002</v>
      </c>
      <c r="D108" s="9">
        <v>2.4699999999999999E-4</v>
      </c>
      <c r="E108" s="8">
        <v>2.36</v>
      </c>
      <c r="F108" s="7" t="s">
        <v>791</v>
      </c>
      <c r="G108" s="9">
        <v>52900000</v>
      </c>
      <c r="H108" s="9">
        <v>54500000</v>
      </c>
      <c r="I108" s="9">
        <v>23100000</v>
      </c>
      <c r="J108" s="10">
        <f t="shared" si="8"/>
        <v>2.2900432900432901</v>
      </c>
      <c r="K108" s="10">
        <f t="shared" si="9"/>
        <v>2.3593073593073592</v>
      </c>
      <c r="L108" s="10">
        <f t="shared" si="14"/>
        <v>2.3593073593073592</v>
      </c>
      <c r="M108" s="11">
        <f t="shared" si="10"/>
        <v>0.37278452238449811</v>
      </c>
      <c r="N108" s="10">
        <f t="shared" si="11"/>
        <v>3.6073030467403342</v>
      </c>
    </row>
    <row r="109" spans="1:14" ht="20" customHeight="1">
      <c r="A109" s="7" t="s">
        <v>2255</v>
      </c>
      <c r="B109" s="8" t="s">
        <v>1633</v>
      </c>
      <c r="C109" s="8">
        <v>30.6</v>
      </c>
      <c r="D109" s="9">
        <v>9.6700000000000006E-5</v>
      </c>
      <c r="E109" s="8">
        <v>3.85</v>
      </c>
      <c r="F109" s="7" t="s">
        <v>2256</v>
      </c>
      <c r="G109" s="9">
        <v>1650000</v>
      </c>
      <c r="H109" s="9">
        <v>428000</v>
      </c>
      <c r="I109" s="9">
        <v>1590000</v>
      </c>
      <c r="J109" s="10">
        <f t="shared" si="8"/>
        <v>1.0377358490566038</v>
      </c>
      <c r="K109" s="10">
        <f t="shared" si="9"/>
        <v>0.26918238993710691</v>
      </c>
      <c r="L109" s="10">
        <f>MIN(J109:K109)</f>
        <v>0.26918238993710691</v>
      </c>
      <c r="M109" s="11">
        <f t="shared" si="10"/>
        <v>-0.56995335530727942</v>
      </c>
      <c r="N109" s="10">
        <f t="shared" si="11"/>
        <v>4.0145735259169983</v>
      </c>
    </row>
    <row r="110" spans="1:14" ht="20" customHeight="1">
      <c r="A110" s="7" t="s">
        <v>212</v>
      </c>
      <c r="B110" s="8" t="s">
        <v>213</v>
      </c>
      <c r="C110" s="8">
        <v>792.18</v>
      </c>
      <c r="D110" s="9">
        <v>5.6200000000000004E-6</v>
      </c>
      <c r="E110" s="8">
        <v>2.3199999999999998</v>
      </c>
      <c r="F110" s="7" t="s">
        <v>214</v>
      </c>
      <c r="G110" s="9">
        <v>36600000</v>
      </c>
      <c r="H110" s="9">
        <v>43300000</v>
      </c>
      <c r="I110" s="9">
        <v>18700000</v>
      </c>
      <c r="J110" s="10">
        <f t="shared" si="8"/>
        <v>1.9572192513368984</v>
      </c>
      <c r="K110" s="10">
        <f t="shared" si="9"/>
        <v>2.3155080213903743</v>
      </c>
      <c r="L110" s="10">
        <f>MAX(J110:K110)</f>
        <v>2.3155080213903743</v>
      </c>
      <c r="M110" s="11">
        <f t="shared" si="10"/>
        <v>0.36464628981686648</v>
      </c>
      <c r="N110" s="10">
        <f t="shared" si="11"/>
        <v>5.2502636844309389</v>
      </c>
    </row>
    <row r="111" spans="1:14" ht="20" customHeight="1">
      <c r="A111" s="7" t="s">
        <v>1394</v>
      </c>
      <c r="B111" s="8" t="s">
        <v>931</v>
      </c>
      <c r="C111" s="8">
        <v>131.08000000000001</v>
      </c>
      <c r="D111" s="9">
        <v>1.8200000000000001E-4</v>
      </c>
      <c r="E111" s="8">
        <v>5.04</v>
      </c>
      <c r="F111" s="7" t="s">
        <v>1395</v>
      </c>
      <c r="G111" s="9">
        <v>13800000</v>
      </c>
      <c r="H111" s="9">
        <v>14400000</v>
      </c>
      <c r="I111" s="9">
        <v>2860000</v>
      </c>
      <c r="J111" s="10">
        <f t="shared" si="8"/>
        <v>4.825174825174825</v>
      </c>
      <c r="K111" s="10">
        <f t="shared" si="9"/>
        <v>5.034965034965035</v>
      </c>
      <c r="L111" s="10">
        <f>MAX(J111:K111)</f>
        <v>5.034965034965035</v>
      </c>
      <c r="M111" s="11">
        <f t="shared" si="10"/>
        <v>0.70199645896620666</v>
      </c>
      <c r="N111" s="10">
        <f t="shared" si="11"/>
        <v>3.7399286120149253</v>
      </c>
    </row>
    <row r="112" spans="1:14" ht="20" customHeight="1">
      <c r="A112" s="7" t="s">
        <v>230</v>
      </c>
      <c r="B112" s="8" t="s">
        <v>231</v>
      </c>
      <c r="C112" s="8">
        <v>752.56</v>
      </c>
      <c r="D112" s="9">
        <v>2.1800000000000001E-3</v>
      </c>
      <c r="E112" s="8">
        <v>2.06</v>
      </c>
      <c r="F112" s="7" t="s">
        <v>232</v>
      </c>
      <c r="G112" s="9">
        <v>17200000</v>
      </c>
      <c r="H112" s="9">
        <v>20800000</v>
      </c>
      <c r="I112" s="9">
        <v>35500000</v>
      </c>
      <c r="J112" s="10">
        <f t="shared" si="8"/>
        <v>0.48450704225352115</v>
      </c>
      <c r="K112" s="10">
        <f t="shared" si="9"/>
        <v>0.58591549295774648</v>
      </c>
      <c r="L112" s="10">
        <f>MIN(J112:K112)</f>
        <v>0.48450704225352115</v>
      </c>
      <c r="M112" s="11">
        <f t="shared" si="10"/>
        <v>-0.31469990614754517</v>
      </c>
      <c r="N112" s="10">
        <f t="shared" si="11"/>
        <v>2.6615435063953949</v>
      </c>
    </row>
    <row r="113" spans="1:14" ht="20" customHeight="1">
      <c r="A113" s="7" t="s">
        <v>1777</v>
      </c>
      <c r="B113" s="8" t="s">
        <v>1045</v>
      </c>
      <c r="C113" s="8">
        <v>79.33</v>
      </c>
      <c r="D113" s="9">
        <v>9.01E-4</v>
      </c>
      <c r="E113" s="8">
        <v>6.81</v>
      </c>
      <c r="F113" s="7" t="s">
        <v>1778</v>
      </c>
      <c r="G113" s="9">
        <v>980000</v>
      </c>
      <c r="H113" s="9">
        <v>955000</v>
      </c>
      <c r="I113" s="9">
        <v>6500000</v>
      </c>
      <c r="J113" s="10">
        <f t="shared" si="8"/>
        <v>0.15076923076923077</v>
      </c>
      <c r="K113" s="10">
        <f t="shared" si="9"/>
        <v>0.14692307692307693</v>
      </c>
      <c r="L113" s="10">
        <f>MIN(J113:K113)</f>
        <v>0.14692307692307693</v>
      </c>
      <c r="M113" s="11">
        <f t="shared" si="10"/>
        <v>-0.83290998505910918</v>
      </c>
      <c r="N113" s="10">
        <f t="shared" si="11"/>
        <v>3.0452752090209372</v>
      </c>
    </row>
    <row r="114" spans="1:14" ht="20" customHeight="1">
      <c r="A114" s="7" t="s">
        <v>2033</v>
      </c>
      <c r="B114" s="8" t="s">
        <v>1237</v>
      </c>
      <c r="C114" s="8">
        <v>52.35</v>
      </c>
      <c r="D114" s="9">
        <v>6.4200000000000004E-6</v>
      </c>
      <c r="E114" s="8">
        <v>5.71</v>
      </c>
      <c r="F114" s="7" t="s">
        <v>2034</v>
      </c>
      <c r="G114" s="9">
        <v>5930000</v>
      </c>
      <c r="H114" s="9">
        <v>3380000</v>
      </c>
      <c r="I114" s="9">
        <v>1040000</v>
      </c>
      <c r="J114" s="10">
        <f t="shared" si="8"/>
        <v>5.7019230769230766</v>
      </c>
      <c r="K114" s="10">
        <f t="shared" si="9"/>
        <v>3.25</v>
      </c>
      <c r="L114" s="10">
        <f t="shared" ref="L114:L120" si="15">MAX(J114:K114)</f>
        <v>5.7019230769230766</v>
      </c>
      <c r="M114" s="11">
        <f t="shared" si="10"/>
        <v>0.75602135406548221</v>
      </c>
      <c r="N114" s="10">
        <f t="shared" si="11"/>
        <v>5.1924649719311464</v>
      </c>
    </row>
    <row r="115" spans="1:14" ht="20" customHeight="1">
      <c r="A115" s="7" t="s">
        <v>1731</v>
      </c>
      <c r="B115" s="8" t="s">
        <v>613</v>
      </c>
      <c r="C115" s="8">
        <v>84.2</v>
      </c>
      <c r="D115" s="9">
        <v>6.6100000000000004E-3</v>
      </c>
      <c r="E115" s="8">
        <v>5.23</v>
      </c>
      <c r="F115" s="7" t="s">
        <v>1732</v>
      </c>
      <c r="G115" s="9">
        <v>4100000</v>
      </c>
      <c r="H115" s="9">
        <v>2040000</v>
      </c>
      <c r="I115" s="9">
        <v>784000</v>
      </c>
      <c r="J115" s="10">
        <f t="shared" si="8"/>
        <v>5.2295918367346941</v>
      </c>
      <c r="K115" s="10">
        <f t="shared" si="9"/>
        <v>2.6020408163265305</v>
      </c>
      <c r="L115" s="10">
        <f t="shared" si="15"/>
        <v>5.2295918367346941</v>
      </c>
      <c r="M115" s="11">
        <f t="shared" si="10"/>
        <v>0.71846779403529704</v>
      </c>
      <c r="N115" s="10">
        <f t="shared" si="11"/>
        <v>2.1797985405143598</v>
      </c>
    </row>
    <row r="116" spans="1:14" ht="20" customHeight="1">
      <c r="A116" s="7" t="s">
        <v>1404</v>
      </c>
      <c r="B116" s="8" t="s">
        <v>931</v>
      </c>
      <c r="C116" s="8">
        <v>129.27000000000001</v>
      </c>
      <c r="D116" s="9">
        <v>8.6600000000000004E-5</v>
      </c>
      <c r="E116" s="8">
        <v>1.58</v>
      </c>
      <c r="F116" s="7" t="s">
        <v>1405</v>
      </c>
      <c r="G116" s="9">
        <v>25300000</v>
      </c>
      <c r="H116" s="9">
        <v>22200000</v>
      </c>
      <c r="I116" s="9">
        <v>16000000</v>
      </c>
      <c r="J116" s="10">
        <f t="shared" si="8"/>
        <v>1.58125</v>
      </c>
      <c r="K116" s="10">
        <f t="shared" si="9"/>
        <v>1.3875</v>
      </c>
      <c r="L116" s="10">
        <f t="shared" si="15"/>
        <v>1.58125</v>
      </c>
      <c r="M116" s="11">
        <f t="shared" si="10"/>
        <v>0.19900053851989316</v>
      </c>
      <c r="N116" s="10">
        <f t="shared" si="11"/>
        <v>4.0624821079826532</v>
      </c>
    </row>
    <row r="117" spans="1:14" ht="20" customHeight="1">
      <c r="A117" s="7" t="s">
        <v>1348</v>
      </c>
      <c r="B117" s="8" t="s">
        <v>613</v>
      </c>
      <c r="C117" s="8">
        <v>138.05000000000001</v>
      </c>
      <c r="D117" s="9">
        <v>2.4499999999999999E-4</v>
      </c>
      <c r="E117" s="8">
        <v>2.0099999999999998</v>
      </c>
      <c r="F117" s="7" t="s">
        <v>1349</v>
      </c>
      <c r="G117" s="9">
        <v>13400000</v>
      </c>
      <c r="H117" s="9">
        <v>11600000</v>
      </c>
      <c r="I117" s="9">
        <v>6660000</v>
      </c>
      <c r="J117" s="10">
        <f t="shared" si="8"/>
        <v>2.0120120120120122</v>
      </c>
      <c r="K117" s="10">
        <f t="shared" si="9"/>
        <v>1.7417417417417418</v>
      </c>
      <c r="L117" s="10">
        <f t="shared" si="15"/>
        <v>2.0120120120120122</v>
      </c>
      <c r="M117" s="11">
        <f t="shared" si="10"/>
        <v>0.30363056919450659</v>
      </c>
      <c r="N117" s="10">
        <f t="shared" si="11"/>
        <v>3.6108339156354674</v>
      </c>
    </row>
    <row r="118" spans="1:14" ht="20" customHeight="1">
      <c r="A118" s="7" t="s">
        <v>1795</v>
      </c>
      <c r="B118" s="8" t="s">
        <v>1237</v>
      </c>
      <c r="C118" s="8">
        <v>77.67</v>
      </c>
      <c r="D118" s="9">
        <v>1.01E-3</v>
      </c>
      <c r="E118" s="8">
        <v>46.87</v>
      </c>
      <c r="F118" s="7" t="s">
        <v>1796</v>
      </c>
      <c r="G118" s="9">
        <v>939000</v>
      </c>
      <c r="H118" s="9">
        <v>4060000</v>
      </c>
      <c r="I118" s="9">
        <v>86600</v>
      </c>
      <c r="J118" s="10">
        <f t="shared" si="8"/>
        <v>10.84295612009238</v>
      </c>
      <c r="K118" s="10">
        <f t="shared" si="9"/>
        <v>46.882217090069283</v>
      </c>
      <c r="L118" s="10">
        <f t="shared" si="15"/>
        <v>46.882217090069283</v>
      </c>
      <c r="M118" s="11">
        <f t="shared" si="10"/>
        <v>1.6710081415598474</v>
      </c>
      <c r="N118" s="10">
        <f t="shared" si="11"/>
        <v>2.9956786262173574</v>
      </c>
    </row>
    <row r="119" spans="1:14" ht="20" customHeight="1">
      <c r="A119" s="7" t="s">
        <v>2209</v>
      </c>
      <c r="B119" s="8" t="s">
        <v>1633</v>
      </c>
      <c r="C119" s="8">
        <v>35.08</v>
      </c>
      <c r="D119" s="9">
        <v>5.4999999999999997E-3</v>
      </c>
      <c r="E119" s="8">
        <v>3.69</v>
      </c>
      <c r="F119" s="7" t="s">
        <v>2210</v>
      </c>
      <c r="G119" s="9">
        <v>934000</v>
      </c>
      <c r="H119" s="9">
        <v>726000</v>
      </c>
      <c r="I119" s="9">
        <v>253000</v>
      </c>
      <c r="J119" s="10">
        <f t="shared" si="8"/>
        <v>3.691699604743083</v>
      </c>
      <c r="K119" s="10">
        <f t="shared" si="9"/>
        <v>2.8695652173913042</v>
      </c>
      <c r="L119" s="10">
        <f t="shared" si="15"/>
        <v>3.691699604743083</v>
      </c>
      <c r="M119" s="11">
        <f t="shared" si="10"/>
        <v>0.56722635505427543</v>
      </c>
      <c r="N119" s="10">
        <f t="shared" si="11"/>
        <v>2.2596373105057563</v>
      </c>
    </row>
    <row r="120" spans="1:14" ht="20" customHeight="1">
      <c r="A120" s="7" t="s">
        <v>1612</v>
      </c>
      <c r="B120" s="8" t="s">
        <v>613</v>
      </c>
      <c r="C120" s="8">
        <v>103.07</v>
      </c>
      <c r="D120" s="9">
        <v>3.48E-3</v>
      </c>
      <c r="E120" s="8">
        <v>3</v>
      </c>
      <c r="F120" s="7" t="s">
        <v>1613</v>
      </c>
      <c r="G120" s="9">
        <v>29600000</v>
      </c>
      <c r="H120" s="9">
        <v>44300000</v>
      </c>
      <c r="I120" s="9">
        <v>14800000</v>
      </c>
      <c r="J120" s="10">
        <f t="shared" si="8"/>
        <v>2</v>
      </c>
      <c r="K120" s="10">
        <f t="shared" si="9"/>
        <v>2.9932432432432434</v>
      </c>
      <c r="L120" s="10">
        <f t="shared" si="15"/>
        <v>2.9932432432432434</v>
      </c>
      <c r="M120" s="11">
        <f t="shared" si="10"/>
        <v>0.47614201082811219</v>
      </c>
      <c r="N120" s="10">
        <f t="shared" si="11"/>
        <v>2.4584207560534193</v>
      </c>
    </row>
    <row r="121" spans="1:14" ht="20" customHeight="1">
      <c r="A121" s="7" t="s">
        <v>1973</v>
      </c>
      <c r="B121" s="8" t="s">
        <v>613</v>
      </c>
      <c r="C121" s="8">
        <v>59.52</v>
      </c>
      <c r="D121" s="9">
        <v>7.2299999999999996E-5</v>
      </c>
      <c r="E121" s="8">
        <v>2.5299999999999998</v>
      </c>
      <c r="F121" s="7" t="s">
        <v>1974</v>
      </c>
      <c r="G121" s="9">
        <v>9530000</v>
      </c>
      <c r="H121" s="9">
        <v>24200000</v>
      </c>
      <c r="I121" s="9">
        <v>19800000</v>
      </c>
      <c r="J121" s="10">
        <f t="shared" si="8"/>
        <v>0.4813131313131313</v>
      </c>
      <c r="K121" s="10">
        <f t="shared" si="9"/>
        <v>1.2222222222222223</v>
      </c>
      <c r="L121" s="10">
        <f>MIN(J121:K121)</f>
        <v>0.4813131313131313</v>
      </c>
      <c r="M121" s="11">
        <f t="shared" si="10"/>
        <v>-0.31757228962320472</v>
      </c>
      <c r="N121" s="10">
        <f t="shared" si="11"/>
        <v>4.140861702705469</v>
      </c>
    </row>
    <row r="122" spans="1:14" ht="20" customHeight="1">
      <c r="A122" s="7" t="s">
        <v>1971</v>
      </c>
      <c r="B122" s="8" t="s">
        <v>1237</v>
      </c>
      <c r="C122" s="8">
        <v>60.01</v>
      </c>
      <c r="D122" s="9">
        <v>6.8999999999999997E-5</v>
      </c>
      <c r="E122" s="8">
        <v>4.76</v>
      </c>
      <c r="F122" s="7" t="s">
        <v>1972</v>
      </c>
      <c r="G122" s="9">
        <v>3400000</v>
      </c>
      <c r="H122" s="9">
        <v>4150000</v>
      </c>
      <c r="I122" s="9">
        <v>871000</v>
      </c>
      <c r="J122" s="10">
        <f t="shared" si="8"/>
        <v>3.9035591274397246</v>
      </c>
      <c r="K122" s="10">
        <f t="shared" si="9"/>
        <v>4.7646383467278985</v>
      </c>
      <c r="L122" s="10">
        <f>MAX(J122:K122)</f>
        <v>4.7646383467278985</v>
      </c>
      <c r="M122" s="11">
        <f t="shared" si="10"/>
        <v>0.67802994170442943</v>
      </c>
      <c r="N122" s="10">
        <f t="shared" si="11"/>
        <v>4.1611509092627443</v>
      </c>
    </row>
    <row r="123" spans="1:14" ht="20" customHeight="1">
      <c r="A123" s="7" t="s">
        <v>305</v>
      </c>
      <c r="B123" s="8" t="s">
        <v>228</v>
      </c>
      <c r="C123" s="8">
        <v>637.39</v>
      </c>
      <c r="D123" s="9">
        <v>2.8900000000000001E-5</v>
      </c>
      <c r="E123" s="8">
        <v>8.4499999999999993</v>
      </c>
      <c r="F123" s="7" t="s">
        <v>306</v>
      </c>
      <c r="G123" s="9">
        <v>46500000</v>
      </c>
      <c r="H123" s="9">
        <v>37400000</v>
      </c>
      <c r="I123" s="9">
        <v>5500000</v>
      </c>
      <c r="J123" s="10">
        <f t="shared" si="8"/>
        <v>8.454545454545455</v>
      </c>
      <c r="K123" s="10">
        <f t="shared" si="9"/>
        <v>6.8</v>
      </c>
      <c r="L123" s="10">
        <f>MAX(J123:K123)</f>
        <v>8.454545454545455</v>
      </c>
      <c r="M123" s="11">
        <f t="shared" si="10"/>
        <v>0.9270902633957101</v>
      </c>
      <c r="N123" s="10">
        <f t="shared" si="11"/>
        <v>4.5391021572434518</v>
      </c>
    </row>
    <row r="124" spans="1:14" ht="20" customHeight="1">
      <c r="A124" s="7" t="s">
        <v>1352</v>
      </c>
      <c r="B124" s="8" t="s">
        <v>931</v>
      </c>
      <c r="C124" s="8">
        <v>136.5</v>
      </c>
      <c r="D124" s="9">
        <v>4.37E-4</v>
      </c>
      <c r="E124" s="8">
        <v>2.4700000000000002</v>
      </c>
      <c r="F124" s="7" t="s">
        <v>1353</v>
      </c>
      <c r="G124" s="9">
        <v>8870000</v>
      </c>
      <c r="H124" s="9">
        <v>21900000</v>
      </c>
      <c r="I124" s="9">
        <v>14300000</v>
      </c>
      <c r="J124" s="10">
        <f t="shared" si="8"/>
        <v>0.62027972027972023</v>
      </c>
      <c r="K124" s="10">
        <f t="shared" si="9"/>
        <v>1.5314685314685315</v>
      </c>
      <c r="L124" s="10">
        <f>MIN(J124:K124)</f>
        <v>0.62027972027972023</v>
      </c>
      <c r="M124" s="11">
        <f t="shared" si="10"/>
        <v>-0.20741241763333546</v>
      </c>
      <c r="N124" s="10">
        <f t="shared" si="11"/>
        <v>3.3595185630295781</v>
      </c>
    </row>
    <row r="125" spans="1:14" ht="20" customHeight="1">
      <c r="A125" s="7" t="s">
        <v>2549</v>
      </c>
      <c r="B125" s="8" t="s">
        <v>1633</v>
      </c>
      <c r="C125" s="8">
        <v>14.19</v>
      </c>
      <c r="D125" s="9">
        <v>6.4999999999999994E-5</v>
      </c>
      <c r="E125" s="8">
        <v>4.9400000000000004</v>
      </c>
      <c r="F125" s="7" t="s">
        <v>2550</v>
      </c>
      <c r="G125" s="9">
        <v>519000</v>
      </c>
      <c r="H125" s="9">
        <v>1750000</v>
      </c>
      <c r="I125" s="9">
        <v>2560000</v>
      </c>
      <c r="J125" s="10">
        <f t="shared" si="8"/>
        <v>0.20273437499999999</v>
      </c>
      <c r="K125" s="10">
        <f t="shared" si="9"/>
        <v>0.68359375</v>
      </c>
      <c r="L125" s="10">
        <f>MIN(J125:K125)</f>
        <v>0.20273437499999999</v>
      </c>
      <c r="M125" s="11">
        <f t="shared" si="10"/>
        <v>-0.69307260746339172</v>
      </c>
      <c r="N125" s="10">
        <f t="shared" si="11"/>
        <v>4.1870866433571443</v>
      </c>
    </row>
    <row r="126" spans="1:14" ht="20" customHeight="1">
      <c r="A126" s="7" t="s">
        <v>2307</v>
      </c>
      <c r="B126" s="8" t="s">
        <v>1633</v>
      </c>
      <c r="C126" s="8">
        <v>27.17</v>
      </c>
      <c r="D126" s="9">
        <v>2.4600000000000002E-4</v>
      </c>
      <c r="E126" s="8">
        <v>12.9</v>
      </c>
      <c r="F126" s="7" t="s">
        <v>2308</v>
      </c>
      <c r="G126" s="9">
        <v>946000</v>
      </c>
      <c r="H126" s="9">
        <v>2580000</v>
      </c>
      <c r="I126" s="9">
        <v>200000</v>
      </c>
      <c r="J126" s="10">
        <f t="shared" si="8"/>
        <v>4.7300000000000004</v>
      </c>
      <c r="K126" s="10">
        <f t="shared" si="9"/>
        <v>12.9</v>
      </c>
      <c r="L126" s="10">
        <f t="shared" ref="L126:L140" si="16">MAX(J126:K126)</f>
        <v>12.9</v>
      </c>
      <c r="M126" s="11">
        <f t="shared" si="10"/>
        <v>1.110589710299249</v>
      </c>
      <c r="N126" s="10">
        <f t="shared" si="11"/>
        <v>3.6090648928966207</v>
      </c>
    </row>
    <row r="127" spans="1:14" ht="20" customHeight="1">
      <c r="A127" s="7" t="s">
        <v>1887</v>
      </c>
      <c r="B127" s="8" t="s">
        <v>1237</v>
      </c>
      <c r="C127" s="8">
        <v>67.7</v>
      </c>
      <c r="D127" s="9">
        <v>3.2200000000000001E-6</v>
      </c>
      <c r="E127" s="8">
        <v>2.29</v>
      </c>
      <c r="F127" s="7" t="s">
        <v>1888</v>
      </c>
      <c r="G127" s="9">
        <v>8680000</v>
      </c>
      <c r="H127" s="9">
        <v>8840000</v>
      </c>
      <c r="I127" s="9">
        <v>3860000</v>
      </c>
      <c r="J127" s="10">
        <f t="shared" si="8"/>
        <v>2.2487046632124352</v>
      </c>
      <c r="K127" s="10">
        <f t="shared" si="9"/>
        <v>2.2901554404145079</v>
      </c>
      <c r="L127" s="10">
        <f t="shared" si="16"/>
        <v>2.2901554404145079</v>
      </c>
      <c r="M127" s="11">
        <f t="shared" si="10"/>
        <v>0.35986496034131815</v>
      </c>
      <c r="N127" s="10">
        <f t="shared" si="11"/>
        <v>5.4921441283041688</v>
      </c>
    </row>
    <row r="128" spans="1:14" ht="20" customHeight="1">
      <c r="A128" s="7" t="s">
        <v>928</v>
      </c>
      <c r="B128" s="8" t="s">
        <v>600</v>
      </c>
      <c r="C128" s="8">
        <v>229.13</v>
      </c>
      <c r="D128" s="9">
        <v>1.18E-7</v>
      </c>
      <c r="E128" s="8">
        <v>12.82</v>
      </c>
      <c r="F128" s="7" t="s">
        <v>929</v>
      </c>
      <c r="G128" s="9">
        <v>58400000</v>
      </c>
      <c r="H128" s="9">
        <v>20100000</v>
      </c>
      <c r="I128" s="9">
        <v>4550000</v>
      </c>
      <c r="J128" s="10">
        <f t="shared" si="8"/>
        <v>12.835164835164836</v>
      </c>
      <c r="K128" s="10">
        <f t="shared" si="9"/>
        <v>4.4175824175824179</v>
      </c>
      <c r="L128" s="10">
        <f t="shared" si="16"/>
        <v>12.835164835164836</v>
      </c>
      <c r="M128" s="11">
        <f t="shared" si="10"/>
        <v>1.108401450455287</v>
      </c>
      <c r="N128" s="10">
        <f t="shared" si="11"/>
        <v>6.928117992693875</v>
      </c>
    </row>
    <row r="129" spans="1:14" ht="20" customHeight="1">
      <c r="A129" s="7" t="s">
        <v>1590</v>
      </c>
      <c r="B129" s="8" t="s">
        <v>931</v>
      </c>
      <c r="C129" s="8">
        <v>106.28</v>
      </c>
      <c r="D129" s="8">
        <v>0.01</v>
      </c>
      <c r="E129" s="8">
        <v>3.95</v>
      </c>
      <c r="F129" s="7" t="s">
        <v>1591</v>
      </c>
      <c r="G129" s="9">
        <v>12000000</v>
      </c>
      <c r="H129" s="9">
        <v>7260000</v>
      </c>
      <c r="I129" s="9">
        <v>3040000</v>
      </c>
      <c r="J129" s="10">
        <f t="shared" si="8"/>
        <v>3.9473684210526314</v>
      </c>
      <c r="K129" s="10">
        <f t="shared" si="9"/>
        <v>2.388157894736842</v>
      </c>
      <c r="L129" s="10">
        <f t="shared" si="16"/>
        <v>3.9473684210526314</v>
      </c>
      <c r="M129" s="11">
        <f t="shared" si="10"/>
        <v>0.59630766243887112</v>
      </c>
      <c r="N129" s="10">
        <f t="shared" si="11"/>
        <v>2</v>
      </c>
    </row>
    <row r="130" spans="1:14" ht="20" customHeight="1">
      <c r="A130" s="7" t="s">
        <v>2343</v>
      </c>
      <c r="B130" s="8" t="s">
        <v>1633</v>
      </c>
      <c r="C130" s="8">
        <v>25.35</v>
      </c>
      <c r="D130" s="9">
        <v>5.22E-4</v>
      </c>
      <c r="E130" s="8">
        <v>3.94</v>
      </c>
      <c r="F130" s="7" t="s">
        <v>2344</v>
      </c>
      <c r="G130" s="9">
        <v>1370000</v>
      </c>
      <c r="H130" s="9">
        <v>1300000</v>
      </c>
      <c r="I130" s="9">
        <v>347000</v>
      </c>
      <c r="J130" s="10">
        <f t="shared" si="8"/>
        <v>3.9481268011527377</v>
      </c>
      <c r="K130" s="10">
        <f t="shared" si="9"/>
        <v>3.7463976945244957</v>
      </c>
      <c r="L130" s="10">
        <f t="shared" si="16"/>
        <v>3.9481268011527377</v>
      </c>
      <c r="M130" s="11">
        <f t="shared" si="10"/>
        <v>0.596391092365533</v>
      </c>
      <c r="N130" s="10">
        <f t="shared" si="11"/>
        <v>3.2823294969977379</v>
      </c>
    </row>
    <row r="131" spans="1:14" ht="20" customHeight="1">
      <c r="A131" s="7" t="s">
        <v>1484</v>
      </c>
      <c r="B131" s="8" t="s">
        <v>613</v>
      </c>
      <c r="C131" s="8">
        <v>119.16</v>
      </c>
      <c r="D131" s="9">
        <v>1.1999999999999999E-7</v>
      </c>
      <c r="E131" s="8">
        <v>3.92</v>
      </c>
      <c r="F131" s="7" t="s">
        <v>1485</v>
      </c>
      <c r="G131" s="9">
        <v>25000000</v>
      </c>
      <c r="H131" s="9">
        <v>18700000</v>
      </c>
      <c r="I131" s="9">
        <v>6380000</v>
      </c>
      <c r="J131" s="10">
        <f t="shared" ref="J131:J194" si="17">G131/I131</f>
        <v>3.9184952978056424</v>
      </c>
      <c r="K131" s="10">
        <f t="shared" ref="K131:K194" si="18">H131/I131</f>
        <v>2.9310344827586206</v>
      </c>
      <c r="L131" s="10">
        <f t="shared" si="16"/>
        <v>3.9184952978056424</v>
      </c>
      <c r="M131" s="11">
        <f t="shared" ref="M131:M194" si="19">LOG10(L131)</f>
        <v>0.59311932995087524</v>
      </c>
      <c r="N131" s="10">
        <f t="shared" ref="N131:N194" si="20">-LOG10(D131)</f>
        <v>6.9208187539523749</v>
      </c>
    </row>
    <row r="132" spans="1:14" ht="20" customHeight="1">
      <c r="A132" s="7" t="s">
        <v>2185</v>
      </c>
      <c r="B132" s="8" t="s">
        <v>1237</v>
      </c>
      <c r="C132" s="8">
        <v>38.89</v>
      </c>
      <c r="D132" s="8">
        <v>0.01</v>
      </c>
      <c r="E132" s="8">
        <v>7.35</v>
      </c>
      <c r="F132" s="7" t="s">
        <v>2186</v>
      </c>
      <c r="G132" s="9">
        <v>2020000</v>
      </c>
      <c r="H132" s="9">
        <v>1780000</v>
      </c>
      <c r="I132" s="9">
        <v>276000</v>
      </c>
      <c r="J132" s="10">
        <f t="shared" si="17"/>
        <v>7.3188405797101446</v>
      </c>
      <c r="K132" s="10">
        <f t="shared" si="18"/>
        <v>6.4492753623188408</v>
      </c>
      <c r="L132" s="10">
        <f t="shared" si="16"/>
        <v>7.3188405797101446</v>
      </c>
      <c r="M132" s="11">
        <f t="shared" si="19"/>
        <v>0.86444228738140605</v>
      </c>
      <c r="N132" s="10">
        <f t="shared" si="20"/>
        <v>2</v>
      </c>
    </row>
    <row r="133" spans="1:14" ht="20" customHeight="1">
      <c r="A133" s="7" t="s">
        <v>1899</v>
      </c>
      <c r="B133" s="8" t="s">
        <v>1237</v>
      </c>
      <c r="C133" s="8">
        <v>66.569999999999993</v>
      </c>
      <c r="D133" s="9">
        <v>5.4900000000000001E-3</v>
      </c>
      <c r="E133" s="8">
        <v>12.48</v>
      </c>
      <c r="F133" s="7" t="s">
        <v>1900</v>
      </c>
      <c r="G133" s="9">
        <v>1780000</v>
      </c>
      <c r="H133" s="9">
        <v>483000</v>
      </c>
      <c r="I133" s="9">
        <v>143000</v>
      </c>
      <c r="J133" s="10">
        <f t="shared" si="17"/>
        <v>12.447552447552448</v>
      </c>
      <c r="K133" s="10">
        <f t="shared" si="18"/>
        <v>3.3776223776223775</v>
      </c>
      <c r="L133" s="10">
        <f t="shared" si="16"/>
        <v>12.447552447552448</v>
      </c>
      <c r="M133" s="11">
        <f t="shared" si="19"/>
        <v>1.0950839648438322</v>
      </c>
      <c r="N133" s="10">
        <f t="shared" si="20"/>
        <v>2.2604276555499081</v>
      </c>
    </row>
    <row r="134" spans="1:14" ht="20" customHeight="1">
      <c r="A134" s="7" t="s">
        <v>1249</v>
      </c>
      <c r="B134" s="8" t="s">
        <v>931</v>
      </c>
      <c r="C134" s="8">
        <v>156.51</v>
      </c>
      <c r="D134" s="9">
        <v>1.2099999999999999E-3</v>
      </c>
      <c r="E134" s="8">
        <v>8.0399999999999991</v>
      </c>
      <c r="F134" s="7" t="s">
        <v>1250</v>
      </c>
      <c r="G134" s="9">
        <v>5270000</v>
      </c>
      <c r="H134" s="9">
        <v>2590000</v>
      </c>
      <c r="I134" s="9">
        <v>655000</v>
      </c>
      <c r="J134" s="10">
        <f t="shared" si="17"/>
        <v>8.0458015267175576</v>
      </c>
      <c r="K134" s="10">
        <f t="shared" si="18"/>
        <v>3.9541984732824429</v>
      </c>
      <c r="L134" s="10">
        <f t="shared" si="16"/>
        <v>8.0458015267175576</v>
      </c>
      <c r="M134" s="11">
        <f t="shared" si="19"/>
        <v>0.90556931522076356</v>
      </c>
      <c r="N134" s="10">
        <f t="shared" si="20"/>
        <v>2.9172146296835502</v>
      </c>
    </row>
    <row r="135" spans="1:14" ht="20" customHeight="1">
      <c r="A135" s="7" t="s">
        <v>1492</v>
      </c>
      <c r="B135" s="8" t="s">
        <v>1309</v>
      </c>
      <c r="C135" s="8">
        <v>118.33</v>
      </c>
      <c r="D135" s="9">
        <v>7.6899999999999998E-3</v>
      </c>
      <c r="E135" s="8">
        <v>16.36</v>
      </c>
      <c r="F135" s="7" t="s">
        <v>1493</v>
      </c>
      <c r="G135" s="9">
        <v>7340000</v>
      </c>
      <c r="H135" s="9">
        <v>1870000</v>
      </c>
      <c r="I135" s="9">
        <v>449000</v>
      </c>
      <c r="J135" s="10">
        <f t="shared" si="17"/>
        <v>16.347438752783965</v>
      </c>
      <c r="K135" s="10">
        <f t="shared" si="18"/>
        <v>4.1648106904231623</v>
      </c>
      <c r="L135" s="10">
        <f t="shared" si="16"/>
        <v>16.347438752783965</v>
      </c>
      <c r="M135" s="11">
        <f t="shared" si="19"/>
        <v>1.2134497189127473</v>
      </c>
      <c r="N135" s="10">
        <f t="shared" si="20"/>
        <v>2.114073660198569</v>
      </c>
    </row>
    <row r="136" spans="1:14" ht="20" customHeight="1">
      <c r="A136" s="7" t="s">
        <v>572</v>
      </c>
      <c r="B136" s="8" t="s">
        <v>573</v>
      </c>
      <c r="C136" s="8">
        <v>372.14</v>
      </c>
      <c r="D136" s="9">
        <v>8.1400000000000005E-4</v>
      </c>
      <c r="E136" s="8">
        <v>1.9</v>
      </c>
      <c r="F136" s="7" t="s">
        <v>574</v>
      </c>
      <c r="G136" s="9">
        <v>31400000</v>
      </c>
      <c r="H136" s="9">
        <v>40800000</v>
      </c>
      <c r="I136" s="9">
        <v>21500000</v>
      </c>
      <c r="J136" s="10">
        <f t="shared" si="17"/>
        <v>1.4604651162790698</v>
      </c>
      <c r="K136" s="10">
        <f t="shared" si="18"/>
        <v>1.8976744186046512</v>
      </c>
      <c r="L136" s="10">
        <f t="shared" si="16"/>
        <v>1.8976744186046512</v>
      </c>
      <c r="M136" s="11">
        <f t="shared" si="19"/>
        <v>0.27822170317427464</v>
      </c>
      <c r="N136" s="10">
        <f t="shared" si="20"/>
        <v>3.0893755951107988</v>
      </c>
    </row>
    <row r="137" spans="1:14" ht="20" customHeight="1">
      <c r="A137" s="7" t="s">
        <v>981</v>
      </c>
      <c r="B137" s="8" t="s">
        <v>720</v>
      </c>
      <c r="C137" s="8">
        <v>216.39</v>
      </c>
      <c r="D137" s="9">
        <v>1.64E-3</v>
      </c>
      <c r="E137" s="8">
        <v>1.93</v>
      </c>
      <c r="F137" s="7" t="s">
        <v>982</v>
      </c>
      <c r="G137" s="9">
        <v>20100000</v>
      </c>
      <c r="H137" s="9">
        <v>10400000</v>
      </c>
      <c r="I137" s="9">
        <v>12000000</v>
      </c>
      <c r="J137" s="10">
        <f t="shared" si="17"/>
        <v>1.675</v>
      </c>
      <c r="K137" s="10">
        <f t="shared" si="18"/>
        <v>0.8666666666666667</v>
      </c>
      <c r="L137" s="10">
        <f t="shared" si="16"/>
        <v>1.675</v>
      </c>
      <c r="M137" s="11">
        <f t="shared" si="19"/>
        <v>0.22401481137286405</v>
      </c>
      <c r="N137" s="10">
        <f t="shared" si="20"/>
        <v>2.785156151952302</v>
      </c>
    </row>
    <row r="138" spans="1:14" ht="20" customHeight="1">
      <c r="A138" s="7" t="s">
        <v>2193</v>
      </c>
      <c r="B138" s="8" t="s">
        <v>1237</v>
      </c>
      <c r="C138" s="8">
        <v>37.700000000000003</v>
      </c>
      <c r="D138" s="9">
        <v>3.8800000000000002E-3</v>
      </c>
      <c r="E138" s="8">
        <v>18.190000000000001</v>
      </c>
      <c r="F138" s="7" t="s">
        <v>2194</v>
      </c>
      <c r="G138" s="9">
        <v>3130000</v>
      </c>
      <c r="H138" s="9">
        <v>525000</v>
      </c>
      <c r="I138" s="9">
        <v>172000</v>
      </c>
      <c r="J138" s="10">
        <f t="shared" si="17"/>
        <v>18.197674418604652</v>
      </c>
      <c r="K138" s="10">
        <f t="shared" si="18"/>
        <v>3.0523255813953489</v>
      </c>
      <c r="L138" s="10">
        <f t="shared" si="16"/>
        <v>18.197674418604652</v>
      </c>
      <c r="M138" s="11">
        <f t="shared" si="19"/>
        <v>1.2600158906388996</v>
      </c>
      <c r="N138" s="10">
        <f t="shared" si="20"/>
        <v>2.4111682744057927</v>
      </c>
    </row>
    <row r="139" spans="1:14" ht="20" customHeight="1">
      <c r="A139" s="7" t="s">
        <v>530</v>
      </c>
      <c r="B139" s="8" t="s">
        <v>396</v>
      </c>
      <c r="C139" s="8">
        <v>399.8</v>
      </c>
      <c r="D139" s="9">
        <v>6.1099999999999999E-6</v>
      </c>
      <c r="E139" s="8">
        <v>4.1399999999999997</v>
      </c>
      <c r="F139" s="7" t="s">
        <v>531</v>
      </c>
      <c r="G139" s="9">
        <v>93500000</v>
      </c>
      <c r="H139" s="9">
        <v>169000000</v>
      </c>
      <c r="I139" s="9">
        <v>40800000</v>
      </c>
      <c r="J139" s="10">
        <f t="shared" si="17"/>
        <v>2.2916666666666665</v>
      </c>
      <c r="K139" s="10">
        <f t="shared" si="18"/>
        <v>4.1421568627450984</v>
      </c>
      <c r="L139" s="10">
        <f t="shared" si="16"/>
        <v>4.1421568627450984</v>
      </c>
      <c r="M139" s="11">
        <f t="shared" si="19"/>
        <v>0.61722654152379364</v>
      </c>
      <c r="N139" s="10">
        <f t="shared" si="20"/>
        <v>5.213958789757446</v>
      </c>
    </row>
    <row r="140" spans="1:14" ht="20" customHeight="1">
      <c r="A140" s="7" t="s">
        <v>2139</v>
      </c>
      <c r="B140" s="8" t="s">
        <v>1237</v>
      </c>
      <c r="C140" s="8">
        <v>43.42</v>
      </c>
      <c r="D140" s="8">
        <v>0.02</v>
      </c>
      <c r="E140" s="8">
        <v>1.94</v>
      </c>
      <c r="F140" s="7" t="s">
        <v>2140</v>
      </c>
      <c r="G140" s="9">
        <v>2080000</v>
      </c>
      <c r="H140" s="9">
        <v>2060000</v>
      </c>
      <c r="I140" s="9">
        <v>1070000</v>
      </c>
      <c r="J140" s="10">
        <f t="shared" si="17"/>
        <v>1.9439252336448598</v>
      </c>
      <c r="K140" s="10">
        <f t="shared" si="18"/>
        <v>1.9252336448598131</v>
      </c>
      <c r="L140" s="10">
        <f t="shared" si="16"/>
        <v>1.9439252336448598</v>
      </c>
      <c r="M140" s="11">
        <f t="shared" si="19"/>
        <v>0.2886795572775519</v>
      </c>
      <c r="N140" s="10">
        <f t="shared" si="20"/>
        <v>1.6989700043360187</v>
      </c>
    </row>
    <row r="141" spans="1:14" ht="20" customHeight="1">
      <c r="A141" s="7" t="s">
        <v>2545</v>
      </c>
      <c r="B141" s="8" t="s">
        <v>1633</v>
      </c>
      <c r="C141" s="8">
        <v>14.34</v>
      </c>
      <c r="D141" s="9">
        <v>3.3800000000000002E-5</v>
      </c>
      <c r="E141" s="8">
        <v>4.8600000000000003</v>
      </c>
      <c r="F141" s="7" t="s">
        <v>2546</v>
      </c>
      <c r="G141" s="9">
        <v>234000</v>
      </c>
      <c r="H141" s="9">
        <v>518000</v>
      </c>
      <c r="I141" s="9">
        <v>1140000</v>
      </c>
      <c r="J141" s="10">
        <f t="shared" si="17"/>
        <v>0.20526315789473684</v>
      </c>
      <c r="K141" s="10">
        <f t="shared" si="18"/>
        <v>0.45438596491228073</v>
      </c>
      <c r="L141" s="10">
        <f>MIN(J141:K141)</f>
        <v>0.20526315789473684</v>
      </c>
      <c r="M141" s="11">
        <f t="shared" si="19"/>
        <v>-0.68768899392632976</v>
      </c>
      <c r="N141" s="10">
        <f t="shared" si="20"/>
        <v>4.4710832997223449</v>
      </c>
    </row>
    <row r="142" spans="1:14" ht="20" customHeight="1">
      <c r="A142" s="7" t="s">
        <v>2297</v>
      </c>
      <c r="B142" s="8" t="s">
        <v>1633</v>
      </c>
      <c r="C142" s="8">
        <v>27.7</v>
      </c>
      <c r="D142" s="9">
        <v>7.1000000000000004E-3</v>
      </c>
      <c r="E142" s="8">
        <v>2.46</v>
      </c>
      <c r="F142" s="7" t="s">
        <v>2298</v>
      </c>
      <c r="G142" s="9">
        <v>1640000</v>
      </c>
      <c r="H142" s="9">
        <v>668000</v>
      </c>
      <c r="I142" s="9">
        <v>1370000</v>
      </c>
      <c r="J142" s="10">
        <f t="shared" si="17"/>
        <v>1.197080291970803</v>
      </c>
      <c r="K142" s="10">
        <f t="shared" si="18"/>
        <v>0.48759124087591244</v>
      </c>
      <c r="L142" s="10">
        <f>MIN(J142:K142)</f>
        <v>0.48759124087591244</v>
      </c>
      <c r="M142" s="11">
        <f t="shared" si="19"/>
        <v>-0.31194410468086109</v>
      </c>
      <c r="N142" s="10">
        <f t="shared" si="20"/>
        <v>2.1487416512809245</v>
      </c>
    </row>
    <row r="143" spans="1:14" ht="20" customHeight="1">
      <c r="A143" s="7" t="s">
        <v>1406</v>
      </c>
      <c r="B143" s="8" t="s">
        <v>720</v>
      </c>
      <c r="C143" s="8">
        <v>129.24</v>
      </c>
      <c r="D143" s="9">
        <v>4.3399999999999998E-4</v>
      </c>
      <c r="E143" s="8">
        <v>6.44</v>
      </c>
      <c r="F143" s="7" t="s">
        <v>1407</v>
      </c>
      <c r="G143" s="9">
        <v>5430000</v>
      </c>
      <c r="H143" s="9">
        <v>23200000</v>
      </c>
      <c r="I143" s="9">
        <v>3600000</v>
      </c>
      <c r="J143" s="10">
        <f t="shared" si="17"/>
        <v>1.5083333333333333</v>
      </c>
      <c r="K143" s="10">
        <f t="shared" si="18"/>
        <v>6.4444444444444446</v>
      </c>
      <c r="L143" s="10">
        <f>MAX(J143:K143)</f>
        <v>6.4444444444444446</v>
      </c>
      <c r="M143" s="11">
        <f t="shared" si="19"/>
        <v>0.80918548412361246</v>
      </c>
      <c r="N143" s="10">
        <f t="shared" si="20"/>
        <v>3.3625102704874892</v>
      </c>
    </row>
    <row r="144" spans="1:14" ht="20" customHeight="1">
      <c r="A144" s="7" t="s">
        <v>1835</v>
      </c>
      <c r="B144" s="8" t="s">
        <v>1045</v>
      </c>
      <c r="C144" s="8">
        <v>73.31</v>
      </c>
      <c r="D144" s="9">
        <v>5.91E-5</v>
      </c>
      <c r="E144" s="8">
        <v>45.13</v>
      </c>
      <c r="F144" s="7" t="s">
        <v>1836</v>
      </c>
      <c r="G144" s="9">
        <v>2940000</v>
      </c>
      <c r="H144" s="9">
        <v>1170000</v>
      </c>
      <c r="I144" s="9">
        <v>65200</v>
      </c>
      <c r="J144" s="10">
        <f t="shared" si="17"/>
        <v>45.092024539877301</v>
      </c>
      <c r="K144" s="10">
        <f t="shared" si="18"/>
        <v>17.94478527607362</v>
      </c>
      <c r="L144" s="10">
        <f>MAX(J144:K144)</f>
        <v>45.092024539877301</v>
      </c>
      <c r="M144" s="11">
        <f t="shared" si="19"/>
        <v>1.6540997346802371</v>
      </c>
      <c r="N144" s="10">
        <f t="shared" si="20"/>
        <v>4.2284125191187449</v>
      </c>
    </row>
    <row r="145" spans="1:14" ht="20" customHeight="1">
      <c r="A145" s="7" t="s">
        <v>876</v>
      </c>
      <c r="B145" s="8" t="s">
        <v>720</v>
      </c>
      <c r="C145" s="8">
        <v>246.39</v>
      </c>
      <c r="D145" s="9">
        <v>2.72E-7</v>
      </c>
      <c r="E145" s="8">
        <v>7.14</v>
      </c>
      <c r="F145" s="7" t="s">
        <v>877</v>
      </c>
      <c r="G145" s="9">
        <v>71100000</v>
      </c>
      <c r="H145" s="9">
        <v>25300000</v>
      </c>
      <c r="I145" s="9">
        <v>9960000</v>
      </c>
      <c r="J145" s="10">
        <f t="shared" si="17"/>
        <v>7.1385542168674698</v>
      </c>
      <c r="K145" s="10">
        <f t="shared" si="18"/>
        <v>2.5401606425702812</v>
      </c>
      <c r="L145" s="10">
        <f>MAX(J145:K145)</f>
        <v>7.1385542168674698</v>
      </c>
      <c r="M145" s="11">
        <f t="shared" si="19"/>
        <v>0.85361026230606751</v>
      </c>
      <c r="N145" s="10">
        <f t="shared" si="20"/>
        <v>6.5654310959658009</v>
      </c>
    </row>
    <row r="146" spans="1:14" ht="20" customHeight="1">
      <c r="A146" s="7" t="s">
        <v>1134</v>
      </c>
      <c r="B146" s="8" t="s">
        <v>344</v>
      </c>
      <c r="C146" s="8">
        <v>177.57</v>
      </c>
      <c r="D146" s="9">
        <v>6.2299999999999996E-4</v>
      </c>
      <c r="E146" s="8">
        <v>3.66</v>
      </c>
      <c r="F146" s="7" t="s">
        <v>1135</v>
      </c>
      <c r="G146" s="9">
        <v>28500000</v>
      </c>
      <c r="H146" s="9">
        <v>28500000</v>
      </c>
      <c r="I146" s="9">
        <v>7780000</v>
      </c>
      <c r="J146" s="10">
        <f t="shared" si="17"/>
        <v>3.6632390745501286</v>
      </c>
      <c r="K146" s="10">
        <f t="shared" si="18"/>
        <v>3.6632390745501286</v>
      </c>
      <c r="L146" s="10">
        <f>MAX(J146:K146)</f>
        <v>3.6632390745501286</v>
      </c>
      <c r="M146" s="11">
        <f t="shared" si="19"/>
        <v>0.56386526301882134</v>
      </c>
      <c r="N146" s="10">
        <f t="shared" si="20"/>
        <v>3.2055119533408303</v>
      </c>
    </row>
    <row r="147" spans="1:14" ht="20" customHeight="1">
      <c r="A147" s="7" t="s">
        <v>1657</v>
      </c>
      <c r="B147" s="8" t="s">
        <v>1237</v>
      </c>
      <c r="C147" s="8">
        <v>94.38</v>
      </c>
      <c r="D147" s="9">
        <v>1.2899999999999999E-3</v>
      </c>
      <c r="E147" s="8">
        <v>22.95</v>
      </c>
      <c r="F147" s="7" t="s">
        <v>1658</v>
      </c>
      <c r="G147" s="9">
        <v>981000</v>
      </c>
      <c r="H147" s="9">
        <v>250000</v>
      </c>
      <c r="I147" s="9">
        <v>5730000</v>
      </c>
      <c r="J147" s="10">
        <f t="shared" si="17"/>
        <v>0.1712041884816754</v>
      </c>
      <c r="K147" s="10">
        <f t="shared" si="18"/>
        <v>4.3630017452006981E-2</v>
      </c>
      <c r="L147" s="10">
        <f>MIN(J147:K147)</f>
        <v>4.3630017452006981E-2</v>
      </c>
      <c r="M147" s="11">
        <f t="shared" si="19"/>
        <v>-1.3602146132953523</v>
      </c>
      <c r="N147" s="10">
        <f t="shared" si="20"/>
        <v>2.8894102897007512</v>
      </c>
    </row>
    <row r="148" spans="1:14" ht="20" customHeight="1">
      <c r="A148" s="7" t="s">
        <v>709</v>
      </c>
      <c r="B148" s="8" t="s">
        <v>710</v>
      </c>
      <c r="C148" s="8">
        <v>300.64999999999998</v>
      </c>
      <c r="D148" s="9">
        <v>1.72E-3</v>
      </c>
      <c r="E148" s="8">
        <v>3.35</v>
      </c>
      <c r="F148" s="7" t="s">
        <v>711</v>
      </c>
      <c r="G148" s="9">
        <v>14000000</v>
      </c>
      <c r="H148" s="9">
        <v>16300000</v>
      </c>
      <c r="I148" s="9">
        <v>47000000</v>
      </c>
      <c r="J148" s="10">
        <f t="shared" si="17"/>
        <v>0.2978723404255319</v>
      </c>
      <c r="K148" s="10">
        <f t="shared" si="18"/>
        <v>0.34680851063829787</v>
      </c>
      <c r="L148" s="10">
        <f>MIN(J148:K148)</f>
        <v>0.2978723404255319</v>
      </c>
      <c r="M148" s="11">
        <f t="shared" si="19"/>
        <v>-0.52596982225747946</v>
      </c>
      <c r="N148" s="10">
        <f t="shared" si="20"/>
        <v>2.7644715530924513</v>
      </c>
    </row>
    <row r="149" spans="1:14" ht="20" customHeight="1">
      <c r="A149" s="7" t="s">
        <v>199</v>
      </c>
      <c r="B149" s="8" t="s">
        <v>200</v>
      </c>
      <c r="C149" s="8">
        <v>827.45</v>
      </c>
      <c r="D149" s="9">
        <v>9.1800000000000004E-7</v>
      </c>
      <c r="E149" s="8">
        <v>2.37</v>
      </c>
      <c r="F149" s="7" t="s">
        <v>201</v>
      </c>
      <c r="G149" s="9">
        <v>101000000</v>
      </c>
      <c r="H149" s="9">
        <v>106000000</v>
      </c>
      <c r="I149" s="9">
        <v>44700000</v>
      </c>
      <c r="J149" s="10">
        <f t="shared" si="17"/>
        <v>2.2595078299776286</v>
      </c>
      <c r="K149" s="10">
        <f t="shared" si="18"/>
        <v>2.3713646532438477</v>
      </c>
      <c r="L149" s="10">
        <f t="shared" ref="L149:L165" si="21">MAX(J149:K149)</f>
        <v>2.3713646532438477</v>
      </c>
      <c r="M149" s="11">
        <f t="shared" si="19"/>
        <v>0.37499834213283373</v>
      </c>
      <c r="N149" s="10">
        <f t="shared" si="20"/>
        <v>6.0371573187987577</v>
      </c>
    </row>
    <row r="150" spans="1:14" ht="20" customHeight="1">
      <c r="A150" s="7" t="s">
        <v>690</v>
      </c>
      <c r="B150" s="8" t="s">
        <v>503</v>
      </c>
      <c r="C150" s="8">
        <v>308.39999999999998</v>
      </c>
      <c r="D150" s="9">
        <v>2.0700000000000001E-6</v>
      </c>
      <c r="E150" s="8">
        <v>3.32</v>
      </c>
      <c r="F150" s="7" t="s">
        <v>691</v>
      </c>
      <c r="G150" s="9">
        <v>36800000</v>
      </c>
      <c r="H150" s="9">
        <v>122000000</v>
      </c>
      <c r="I150" s="9">
        <v>39700000</v>
      </c>
      <c r="J150" s="10">
        <f t="shared" si="17"/>
        <v>0.92695214105793455</v>
      </c>
      <c r="K150" s="10">
        <f t="shared" si="18"/>
        <v>3.0730478589420653</v>
      </c>
      <c r="L150" s="10">
        <f t="shared" si="21"/>
        <v>3.0730478589420653</v>
      </c>
      <c r="M150" s="11">
        <f t="shared" si="19"/>
        <v>0.48756932391163316</v>
      </c>
      <c r="N150" s="10">
        <f t="shared" si="20"/>
        <v>5.6840296545430826</v>
      </c>
    </row>
    <row r="151" spans="1:14" ht="20" customHeight="1">
      <c r="A151" s="7" t="s">
        <v>218</v>
      </c>
      <c r="B151" s="8" t="s">
        <v>210</v>
      </c>
      <c r="C151" s="8">
        <v>777.43</v>
      </c>
      <c r="D151" s="9">
        <v>1.72E-3</v>
      </c>
      <c r="E151" s="8">
        <v>1.75</v>
      </c>
      <c r="F151" s="7" t="s">
        <v>219</v>
      </c>
      <c r="G151" s="9">
        <v>249000000</v>
      </c>
      <c r="H151" s="9">
        <v>359000000</v>
      </c>
      <c r="I151" s="9">
        <v>206000000</v>
      </c>
      <c r="J151" s="10">
        <f t="shared" si="17"/>
        <v>1.2087378640776698</v>
      </c>
      <c r="K151" s="10">
        <f t="shared" si="18"/>
        <v>1.7427184466019416</v>
      </c>
      <c r="L151" s="10">
        <f t="shared" si="21"/>
        <v>1.7427184466019416</v>
      </c>
      <c r="M151" s="11">
        <f t="shared" si="19"/>
        <v>0.24122722820916573</v>
      </c>
      <c r="N151" s="10">
        <f t="shared" si="20"/>
        <v>2.7644715530924513</v>
      </c>
    </row>
    <row r="152" spans="1:14" ht="20" customHeight="1">
      <c r="A152" s="7" t="s">
        <v>341</v>
      </c>
      <c r="B152" s="8" t="s">
        <v>194</v>
      </c>
      <c r="C152" s="8">
        <v>595.44000000000005</v>
      </c>
      <c r="D152" s="9">
        <v>2.4600000000000002E-4</v>
      </c>
      <c r="E152" s="8">
        <v>3.02</v>
      </c>
      <c r="F152" s="7" t="s">
        <v>342</v>
      </c>
      <c r="G152" s="9">
        <v>47900000</v>
      </c>
      <c r="H152" s="9">
        <v>78900000</v>
      </c>
      <c r="I152" s="9">
        <v>26200000</v>
      </c>
      <c r="J152" s="10">
        <f t="shared" si="17"/>
        <v>1.8282442748091603</v>
      </c>
      <c r="K152" s="10">
        <f t="shared" si="18"/>
        <v>3.0114503816793894</v>
      </c>
      <c r="L152" s="10">
        <f t="shared" si="21"/>
        <v>3.0114503816793894</v>
      </c>
      <c r="M152" s="11">
        <f t="shared" si="19"/>
        <v>0.47877571188967488</v>
      </c>
      <c r="N152" s="10">
        <f t="shared" si="20"/>
        <v>3.6090648928966207</v>
      </c>
    </row>
    <row r="153" spans="1:14" ht="20" customHeight="1">
      <c r="A153" s="7" t="s">
        <v>383</v>
      </c>
      <c r="B153" s="8" t="s">
        <v>384</v>
      </c>
      <c r="C153" s="8">
        <v>536.34</v>
      </c>
      <c r="D153" s="9">
        <v>1E-3</v>
      </c>
      <c r="E153" s="8">
        <v>2.0699999999999998</v>
      </c>
      <c r="F153" s="7" t="s">
        <v>385</v>
      </c>
      <c r="G153" s="9">
        <v>70700000</v>
      </c>
      <c r="H153" s="9">
        <v>87600000</v>
      </c>
      <c r="I153" s="9">
        <v>42400000</v>
      </c>
      <c r="J153" s="10">
        <f t="shared" si="17"/>
        <v>1.6674528301886793</v>
      </c>
      <c r="K153" s="10">
        <f t="shared" si="18"/>
        <v>2.0660377358490565</v>
      </c>
      <c r="L153" s="10">
        <f t="shared" si="21"/>
        <v>2.0660377358490565</v>
      </c>
      <c r="M153" s="11">
        <f t="shared" si="19"/>
        <v>0.31513824957534808</v>
      </c>
      <c r="N153" s="10">
        <f t="shared" si="20"/>
        <v>3</v>
      </c>
    </row>
    <row r="154" spans="1:14" ht="20" customHeight="1">
      <c r="A154" s="7" t="s">
        <v>532</v>
      </c>
      <c r="B154" s="8" t="s">
        <v>533</v>
      </c>
      <c r="C154" s="8">
        <v>397.48</v>
      </c>
      <c r="D154" s="9">
        <v>2.0099999999999999E-9</v>
      </c>
      <c r="E154" s="8">
        <v>9.82</v>
      </c>
      <c r="F154" s="7" t="s">
        <v>534</v>
      </c>
      <c r="G154" s="9">
        <v>41300000</v>
      </c>
      <c r="H154" s="9">
        <v>52600000</v>
      </c>
      <c r="I154" s="9">
        <v>5360000</v>
      </c>
      <c r="J154" s="10">
        <f t="shared" si="17"/>
        <v>7.705223880597015</v>
      </c>
      <c r="K154" s="10">
        <f t="shared" si="18"/>
        <v>9.8134328358208958</v>
      </c>
      <c r="L154" s="10">
        <f t="shared" si="21"/>
        <v>9.8134328358208958</v>
      </c>
      <c r="M154" s="11">
        <f t="shared" si="19"/>
        <v>0.99182095446096907</v>
      </c>
      <c r="N154" s="10">
        <f t="shared" si="20"/>
        <v>8.6968039425795105</v>
      </c>
    </row>
    <row r="155" spans="1:14" ht="20" customHeight="1">
      <c r="A155" s="7" t="s">
        <v>610</v>
      </c>
      <c r="B155" s="8" t="s">
        <v>582</v>
      </c>
      <c r="C155" s="8">
        <v>351.75</v>
      </c>
      <c r="D155" s="9">
        <v>3.4000000000000002E-4</v>
      </c>
      <c r="E155" s="8">
        <v>2.1</v>
      </c>
      <c r="F155" s="7" t="s">
        <v>611</v>
      </c>
      <c r="G155" s="9">
        <v>36100000</v>
      </c>
      <c r="H155" s="9">
        <v>60300000</v>
      </c>
      <c r="I155" s="9">
        <v>28700000</v>
      </c>
      <c r="J155" s="10">
        <f t="shared" si="17"/>
        <v>1.2578397212543555</v>
      </c>
      <c r="K155" s="10">
        <f t="shared" si="18"/>
        <v>2.1010452961672472</v>
      </c>
      <c r="L155" s="10">
        <f t="shared" si="21"/>
        <v>2.1010452961672472</v>
      </c>
      <c r="M155" s="11">
        <f t="shared" si="19"/>
        <v>0.32243541540615894</v>
      </c>
      <c r="N155" s="10">
        <f t="shared" si="20"/>
        <v>3.4685210829577446</v>
      </c>
    </row>
    <row r="156" spans="1:14" ht="20" customHeight="1">
      <c r="A156" s="7" t="s">
        <v>512</v>
      </c>
      <c r="B156" s="8" t="s">
        <v>485</v>
      </c>
      <c r="C156" s="8">
        <v>412.11</v>
      </c>
      <c r="D156" s="9">
        <v>4.6000000000000001E-4</v>
      </c>
      <c r="E156" s="8">
        <v>3.19</v>
      </c>
      <c r="F156" s="7" t="s">
        <v>513</v>
      </c>
      <c r="G156" s="9">
        <v>33900000</v>
      </c>
      <c r="H156" s="9">
        <v>36700000</v>
      </c>
      <c r="I156" s="9">
        <v>11500000</v>
      </c>
      <c r="J156" s="10">
        <f t="shared" si="17"/>
        <v>2.9478260869565216</v>
      </c>
      <c r="K156" s="10">
        <f t="shared" si="18"/>
        <v>3.1913043478260867</v>
      </c>
      <c r="L156" s="10">
        <f t="shared" si="21"/>
        <v>3.1913043478260867</v>
      </c>
      <c r="M156" s="11">
        <f t="shared" si="19"/>
        <v>0.50396822389847762</v>
      </c>
      <c r="N156" s="10">
        <f t="shared" si="20"/>
        <v>3.3372421683184261</v>
      </c>
    </row>
    <row r="157" spans="1:14" ht="20" customHeight="1">
      <c r="A157" s="7" t="s">
        <v>740</v>
      </c>
      <c r="B157" s="8" t="s">
        <v>573</v>
      </c>
      <c r="C157" s="8">
        <v>290.54000000000002</v>
      </c>
      <c r="D157" s="9">
        <v>2.23E-4</v>
      </c>
      <c r="E157" s="8">
        <v>2.96</v>
      </c>
      <c r="F157" s="7" t="s">
        <v>741</v>
      </c>
      <c r="G157" s="9">
        <v>49200000</v>
      </c>
      <c r="H157" s="9">
        <v>85900000</v>
      </c>
      <c r="I157" s="9">
        <v>29100000</v>
      </c>
      <c r="J157" s="10">
        <f t="shared" si="17"/>
        <v>1.6907216494845361</v>
      </c>
      <c r="K157" s="10">
        <f t="shared" si="18"/>
        <v>2.9518900343642613</v>
      </c>
      <c r="L157" s="10">
        <f t="shared" si="21"/>
        <v>2.9518900343642613</v>
      </c>
      <c r="M157" s="11">
        <f t="shared" si="19"/>
        <v>0.47010017484533506</v>
      </c>
      <c r="N157" s="10">
        <f t="shared" si="20"/>
        <v>3.6516951369518393</v>
      </c>
    </row>
    <row r="158" spans="1:14" ht="20" customHeight="1">
      <c r="A158" s="7" t="s">
        <v>1388</v>
      </c>
      <c r="B158" s="8" t="s">
        <v>613</v>
      </c>
      <c r="C158" s="8">
        <v>131.38999999999999</v>
      </c>
      <c r="D158" s="9">
        <v>1.2999999999999999E-4</v>
      </c>
      <c r="E158" s="8">
        <v>6.44</v>
      </c>
      <c r="F158" s="7" t="s">
        <v>1389</v>
      </c>
      <c r="G158" s="9">
        <v>5160000</v>
      </c>
      <c r="H158" s="9">
        <v>11400000</v>
      </c>
      <c r="I158" s="9">
        <v>1770000</v>
      </c>
      <c r="J158" s="10">
        <f t="shared" si="17"/>
        <v>2.9152542372881354</v>
      </c>
      <c r="K158" s="10">
        <f t="shared" si="18"/>
        <v>6.4406779661016946</v>
      </c>
      <c r="L158" s="10">
        <f t="shared" si="21"/>
        <v>6.4406779661016946</v>
      </c>
      <c r="M158" s="11">
        <f t="shared" si="19"/>
        <v>0.808931584974666</v>
      </c>
      <c r="N158" s="10">
        <f t="shared" si="20"/>
        <v>3.8860566476931631</v>
      </c>
    </row>
    <row r="159" spans="1:14" ht="20" customHeight="1">
      <c r="A159" s="7" t="s">
        <v>2167</v>
      </c>
      <c r="B159" s="8" t="s">
        <v>1633</v>
      </c>
      <c r="C159" s="8">
        <v>39.96</v>
      </c>
      <c r="D159" s="9">
        <v>5.6700000000000001E-4</v>
      </c>
      <c r="E159" s="8">
        <v>13.1</v>
      </c>
      <c r="F159" s="7" t="s">
        <v>2168</v>
      </c>
      <c r="G159" s="9">
        <v>554000</v>
      </c>
      <c r="H159" s="9">
        <v>1580000</v>
      </c>
      <c r="I159" s="9">
        <v>121000</v>
      </c>
      <c r="J159" s="10">
        <f t="shared" si="17"/>
        <v>4.5785123966942152</v>
      </c>
      <c r="K159" s="10">
        <f t="shared" si="18"/>
        <v>13.057851239669422</v>
      </c>
      <c r="L159" s="10">
        <f t="shared" si="21"/>
        <v>13.057851239669422</v>
      </c>
      <c r="M159" s="11">
        <f t="shared" si="19"/>
        <v>1.1158717166379726</v>
      </c>
      <c r="N159" s="10">
        <f t="shared" si="20"/>
        <v>3.2464169411070936</v>
      </c>
    </row>
    <row r="160" spans="1:14" ht="20" customHeight="1">
      <c r="A160" s="7" t="s">
        <v>2043</v>
      </c>
      <c r="B160" s="8" t="s">
        <v>1237</v>
      </c>
      <c r="C160" s="8">
        <v>51.58</v>
      </c>
      <c r="D160" s="9">
        <v>1.8600000000000001E-3</v>
      </c>
      <c r="E160" s="8">
        <v>6.3</v>
      </c>
      <c r="F160" s="7" t="s">
        <v>2044</v>
      </c>
      <c r="G160" s="9">
        <v>4240000</v>
      </c>
      <c r="H160" s="9">
        <v>2930000</v>
      </c>
      <c r="I160" s="9">
        <v>673000</v>
      </c>
      <c r="J160" s="10">
        <f t="shared" si="17"/>
        <v>6.3001485884101038</v>
      </c>
      <c r="K160" s="10">
        <f t="shared" si="18"/>
        <v>4.3536404160475479</v>
      </c>
      <c r="L160" s="10">
        <f t="shared" si="21"/>
        <v>6.3001485884101038</v>
      </c>
      <c r="M160" s="11">
        <f t="shared" si="19"/>
        <v>0.79935079236875572</v>
      </c>
      <c r="N160" s="10">
        <f t="shared" si="20"/>
        <v>2.7304870557820835</v>
      </c>
    </row>
    <row r="161" spans="1:14" ht="20" customHeight="1">
      <c r="A161" s="7" t="s">
        <v>1490</v>
      </c>
      <c r="B161" s="8" t="s">
        <v>931</v>
      </c>
      <c r="C161" s="8">
        <v>118.67</v>
      </c>
      <c r="D161" s="9">
        <v>7.8600000000000002E-4</v>
      </c>
      <c r="E161" s="8">
        <v>9.02</v>
      </c>
      <c r="F161" s="7" t="s">
        <v>1491</v>
      </c>
      <c r="G161" s="9">
        <v>14800000</v>
      </c>
      <c r="H161" s="9">
        <v>12800000</v>
      </c>
      <c r="I161" s="9">
        <v>1650000</v>
      </c>
      <c r="J161" s="10">
        <f t="shared" si="17"/>
        <v>8.9696969696969688</v>
      </c>
      <c r="K161" s="10">
        <f t="shared" si="18"/>
        <v>7.7575757575757578</v>
      </c>
      <c r="L161" s="10">
        <f t="shared" si="21"/>
        <v>8.9696969696969688</v>
      </c>
      <c r="M161" s="11">
        <f t="shared" si="19"/>
        <v>0.95277777118105111</v>
      </c>
      <c r="N161" s="10">
        <f t="shared" si="20"/>
        <v>3.1045774539605921</v>
      </c>
    </row>
    <row r="162" spans="1:14" ht="20" customHeight="1">
      <c r="A162" s="7" t="s">
        <v>2013</v>
      </c>
      <c r="B162" s="8" t="s">
        <v>1237</v>
      </c>
      <c r="C162" s="8">
        <v>55.55</v>
      </c>
      <c r="D162" s="9">
        <v>5.3000000000000001E-6</v>
      </c>
      <c r="E162" s="8">
        <v>11.71</v>
      </c>
      <c r="F162" s="7" t="s">
        <v>2014</v>
      </c>
      <c r="G162" s="9">
        <v>1860000</v>
      </c>
      <c r="H162" s="9">
        <v>12800000</v>
      </c>
      <c r="I162" s="9">
        <v>1090000</v>
      </c>
      <c r="J162" s="10">
        <f t="shared" si="17"/>
        <v>1.7064220183486238</v>
      </c>
      <c r="K162" s="10">
        <f t="shared" si="18"/>
        <v>11.743119266055047</v>
      </c>
      <c r="L162" s="10">
        <f t="shared" si="21"/>
        <v>11.743119266055047</v>
      </c>
      <c r="M162" s="11">
        <f t="shared" si="19"/>
        <v>1.0697834717072447</v>
      </c>
      <c r="N162" s="10">
        <f t="shared" si="20"/>
        <v>5.2757241303992108</v>
      </c>
    </row>
    <row r="163" spans="1:14" ht="20" customHeight="1">
      <c r="A163" s="7" t="s">
        <v>2091</v>
      </c>
      <c r="B163" s="8" t="s">
        <v>1237</v>
      </c>
      <c r="C163" s="8">
        <v>47.11</v>
      </c>
      <c r="D163" s="8">
        <v>0.02</v>
      </c>
      <c r="E163" s="8">
        <v>4.88</v>
      </c>
      <c r="F163" s="7" t="s">
        <v>2092</v>
      </c>
      <c r="G163" s="9">
        <v>2960000</v>
      </c>
      <c r="H163" s="9">
        <v>3750000</v>
      </c>
      <c r="I163" s="9">
        <v>767000</v>
      </c>
      <c r="J163" s="10">
        <f t="shared" si="17"/>
        <v>3.8591916558018253</v>
      </c>
      <c r="K163" s="10">
        <f t="shared" si="18"/>
        <v>4.8891786179921777</v>
      </c>
      <c r="L163" s="10">
        <f t="shared" si="21"/>
        <v>4.8891786179921777</v>
      </c>
      <c r="M163" s="11">
        <f t="shared" si="19"/>
        <v>0.68923590377873789</v>
      </c>
      <c r="N163" s="10">
        <f t="shared" si="20"/>
        <v>1.6989700043360187</v>
      </c>
    </row>
    <row r="164" spans="1:14" ht="20" customHeight="1">
      <c r="A164" s="7" t="s">
        <v>776</v>
      </c>
      <c r="B164" s="8" t="s">
        <v>344</v>
      </c>
      <c r="C164" s="8">
        <v>275.33999999999997</v>
      </c>
      <c r="D164" s="9">
        <v>1.22E-5</v>
      </c>
      <c r="E164" s="8">
        <v>7.5</v>
      </c>
      <c r="F164" s="7" t="s">
        <v>777</v>
      </c>
      <c r="G164" s="9">
        <v>13100000</v>
      </c>
      <c r="H164" s="9">
        <v>8710000</v>
      </c>
      <c r="I164" s="9">
        <v>1740000</v>
      </c>
      <c r="J164" s="10">
        <f t="shared" si="17"/>
        <v>7.5287356321839081</v>
      </c>
      <c r="K164" s="10">
        <f t="shared" si="18"/>
        <v>5.0057471264367814</v>
      </c>
      <c r="L164" s="10">
        <f t="shared" si="21"/>
        <v>7.5287356321839081</v>
      </c>
      <c r="M164" s="11">
        <f t="shared" si="19"/>
        <v>0.8767220473731645</v>
      </c>
      <c r="N164" s="10">
        <f t="shared" si="20"/>
        <v>4.9136401693252516</v>
      </c>
    </row>
    <row r="165" spans="1:14" ht="20" customHeight="1">
      <c r="A165" s="7" t="s">
        <v>1028</v>
      </c>
      <c r="B165" s="8" t="s">
        <v>886</v>
      </c>
      <c r="C165" s="8">
        <v>202.44</v>
      </c>
      <c r="D165" s="9">
        <v>3.7799999999999999E-3</v>
      </c>
      <c r="E165" s="8">
        <v>14.68</v>
      </c>
      <c r="F165" s="7" t="s">
        <v>1029</v>
      </c>
      <c r="G165" s="9">
        <v>7060000</v>
      </c>
      <c r="H165" s="9">
        <v>5100000</v>
      </c>
      <c r="I165" s="9">
        <v>481000</v>
      </c>
      <c r="J165" s="10">
        <f t="shared" si="17"/>
        <v>14.677754677754677</v>
      </c>
      <c r="K165" s="10">
        <f t="shared" si="18"/>
        <v>10.602910602910603</v>
      </c>
      <c r="L165" s="10">
        <f t="shared" si="21"/>
        <v>14.677754677754677</v>
      </c>
      <c r="M165" s="11">
        <f t="shared" si="19"/>
        <v>1.1666596246779719</v>
      </c>
      <c r="N165" s="10">
        <f t="shared" si="20"/>
        <v>2.4225082001627745</v>
      </c>
    </row>
    <row r="166" spans="1:14" ht="20" customHeight="1">
      <c r="A166" s="7" t="s">
        <v>2467</v>
      </c>
      <c r="B166" s="8" t="s">
        <v>1633</v>
      </c>
      <c r="C166" s="8">
        <v>17.309999999999999</v>
      </c>
      <c r="D166" s="9">
        <v>8.5699999999999995E-3</v>
      </c>
      <c r="E166" s="8">
        <v>4.21</v>
      </c>
      <c r="F166" s="7" t="s">
        <v>2468</v>
      </c>
      <c r="G166" s="9">
        <v>490000</v>
      </c>
      <c r="H166" s="9">
        <v>333000</v>
      </c>
      <c r="I166" s="9">
        <v>1400000</v>
      </c>
      <c r="J166" s="10">
        <f t="shared" si="17"/>
        <v>0.35</v>
      </c>
      <c r="K166" s="10">
        <f t="shared" si="18"/>
        <v>0.23785714285714285</v>
      </c>
      <c r="L166" s="10">
        <f>MIN(J166:K166)</f>
        <v>0.23785714285714285</v>
      </c>
      <c r="M166" s="11">
        <f t="shared" si="19"/>
        <v>-0.62368380217191821</v>
      </c>
      <c r="N166" s="10">
        <f t="shared" si="20"/>
        <v>2.0670191780768019</v>
      </c>
    </row>
    <row r="167" spans="1:14" ht="20" customHeight="1">
      <c r="A167" s="7" t="s">
        <v>2085</v>
      </c>
      <c r="B167" s="8" t="s">
        <v>1633</v>
      </c>
      <c r="C167" s="8">
        <v>47.38</v>
      </c>
      <c r="D167" s="8">
        <v>0.01</v>
      </c>
      <c r="E167" s="8">
        <v>4.99</v>
      </c>
      <c r="F167" s="7" t="s">
        <v>2086</v>
      </c>
      <c r="G167" s="9">
        <v>1090000</v>
      </c>
      <c r="H167" s="9">
        <v>642000</v>
      </c>
      <c r="I167" s="9">
        <v>217000</v>
      </c>
      <c r="J167" s="10">
        <f t="shared" si="17"/>
        <v>5.0230414746543781</v>
      </c>
      <c r="K167" s="10">
        <f t="shared" si="18"/>
        <v>2.9585253456221197</v>
      </c>
      <c r="L167" s="10">
        <f t="shared" ref="L167:L172" si="22">MAX(J167:K167)</f>
        <v>5.0230414746543781</v>
      </c>
      <c r="M167" s="11">
        <f t="shared" si="19"/>
        <v>0.70096676409209413</v>
      </c>
      <c r="N167" s="10">
        <f t="shared" si="20"/>
        <v>2</v>
      </c>
    </row>
    <row r="168" spans="1:14" ht="20" customHeight="1">
      <c r="A168" s="7" t="s">
        <v>885</v>
      </c>
      <c r="B168" s="8" t="s">
        <v>886</v>
      </c>
      <c r="C168" s="8">
        <v>245.52</v>
      </c>
      <c r="D168" s="9">
        <v>4.3100000000000001E-4</v>
      </c>
      <c r="E168" s="8">
        <v>3.31</v>
      </c>
      <c r="F168" s="7" t="s">
        <v>887</v>
      </c>
      <c r="G168" s="9">
        <v>7030000</v>
      </c>
      <c r="H168" s="9">
        <v>4180000</v>
      </c>
      <c r="I168" s="9">
        <v>2130000</v>
      </c>
      <c r="J168" s="10">
        <f t="shared" si="17"/>
        <v>3.300469483568075</v>
      </c>
      <c r="K168" s="10">
        <f t="shared" si="18"/>
        <v>1.9624413145539905</v>
      </c>
      <c r="L168" s="10">
        <f t="shared" si="22"/>
        <v>3.300469483568075</v>
      </c>
      <c r="M168" s="11">
        <f t="shared" si="19"/>
        <v>0.51857572158108622</v>
      </c>
      <c r="N168" s="10">
        <f t="shared" si="20"/>
        <v>3.3655227298392685</v>
      </c>
    </row>
    <row r="169" spans="1:14" ht="20" customHeight="1">
      <c r="A169" s="7" t="s">
        <v>937</v>
      </c>
      <c r="B169" s="8" t="s">
        <v>676</v>
      </c>
      <c r="C169" s="8">
        <v>226.87</v>
      </c>
      <c r="D169" s="9">
        <v>1.4200000000000001E-4</v>
      </c>
      <c r="E169" s="8">
        <v>2.17</v>
      </c>
      <c r="F169" s="7" t="s">
        <v>938</v>
      </c>
      <c r="G169" s="9">
        <v>14000000</v>
      </c>
      <c r="H169" s="9">
        <v>12700000</v>
      </c>
      <c r="I169" s="9">
        <v>6430000</v>
      </c>
      <c r="J169" s="10">
        <f t="shared" si="17"/>
        <v>2.1772939346811819</v>
      </c>
      <c r="K169" s="10">
        <f t="shared" si="18"/>
        <v>1.9751166407465008</v>
      </c>
      <c r="L169" s="10">
        <f t="shared" si="22"/>
        <v>2.1772939346811819</v>
      </c>
      <c r="M169" s="11">
        <f t="shared" si="19"/>
        <v>0.33791706275401595</v>
      </c>
      <c r="N169" s="10">
        <f t="shared" si="20"/>
        <v>3.8477116556169433</v>
      </c>
    </row>
    <row r="170" spans="1:14" ht="20" customHeight="1">
      <c r="A170" s="7" t="s">
        <v>1705</v>
      </c>
      <c r="B170" s="8" t="s">
        <v>1237</v>
      </c>
      <c r="C170" s="8">
        <v>88.38</v>
      </c>
      <c r="D170" s="9">
        <v>4.64E-3</v>
      </c>
      <c r="E170" s="8">
        <v>8.2899999999999991</v>
      </c>
      <c r="F170" s="7" t="s">
        <v>1706</v>
      </c>
      <c r="G170" s="9">
        <v>2150000</v>
      </c>
      <c r="H170" s="9">
        <v>1050000</v>
      </c>
      <c r="I170" s="9">
        <v>259000</v>
      </c>
      <c r="J170" s="10">
        <f t="shared" si="17"/>
        <v>8.301158301158301</v>
      </c>
      <c r="K170" s="10">
        <f t="shared" si="18"/>
        <v>4.0540540540540544</v>
      </c>
      <c r="L170" s="10">
        <f t="shared" si="22"/>
        <v>8.301158301158301</v>
      </c>
      <c r="M170" s="11">
        <f t="shared" si="19"/>
        <v>0.91913869583435348</v>
      </c>
      <c r="N170" s="10">
        <f t="shared" si="20"/>
        <v>2.3334820194451193</v>
      </c>
    </row>
    <row r="171" spans="1:14" ht="20" customHeight="1">
      <c r="A171" s="7" t="s">
        <v>1534</v>
      </c>
      <c r="B171" s="8" t="s">
        <v>1237</v>
      </c>
      <c r="C171" s="8">
        <v>113.5</v>
      </c>
      <c r="D171" s="9">
        <v>3.49E-3</v>
      </c>
      <c r="E171" s="8">
        <v>7.63</v>
      </c>
      <c r="F171" s="7" t="s">
        <v>1535</v>
      </c>
      <c r="G171" s="9">
        <v>1940000</v>
      </c>
      <c r="H171" s="9">
        <v>2620000</v>
      </c>
      <c r="I171" s="9">
        <v>343000</v>
      </c>
      <c r="J171" s="10">
        <f t="shared" si="17"/>
        <v>5.6559766763848396</v>
      </c>
      <c r="K171" s="10">
        <f t="shared" si="18"/>
        <v>7.6384839650145775</v>
      </c>
      <c r="L171" s="10">
        <f t="shared" si="22"/>
        <v>7.6384839650145775</v>
      </c>
      <c r="M171" s="11">
        <f t="shared" si="19"/>
        <v>0.88300717127697492</v>
      </c>
      <c r="N171" s="10">
        <f t="shared" si="20"/>
        <v>2.4571745730408199</v>
      </c>
    </row>
    <row r="172" spans="1:14" ht="20" customHeight="1">
      <c r="A172" s="7" t="s">
        <v>2325</v>
      </c>
      <c r="B172" s="8" t="s">
        <v>1633</v>
      </c>
      <c r="C172" s="8">
        <v>26.35</v>
      </c>
      <c r="D172" s="9">
        <v>2.2399999999999998E-3</v>
      </c>
      <c r="E172" s="8">
        <v>7.9</v>
      </c>
      <c r="F172" s="7" t="s">
        <v>2326</v>
      </c>
      <c r="G172" s="9">
        <v>967000</v>
      </c>
      <c r="H172" s="9">
        <v>1730000</v>
      </c>
      <c r="I172" s="9">
        <v>219000</v>
      </c>
      <c r="J172" s="10">
        <f t="shared" si="17"/>
        <v>4.4155251141552512</v>
      </c>
      <c r="K172" s="10">
        <f t="shared" si="18"/>
        <v>7.8995433789954337</v>
      </c>
      <c r="L172" s="10">
        <f t="shared" si="22"/>
        <v>7.8995433789954337</v>
      </c>
      <c r="M172" s="11">
        <f t="shared" si="19"/>
        <v>0.8976019882886771</v>
      </c>
      <c r="N172" s="10">
        <f t="shared" si="20"/>
        <v>2.6497519816658373</v>
      </c>
    </row>
    <row r="173" spans="1:14" ht="20" customHeight="1">
      <c r="A173" s="7" t="s">
        <v>2499</v>
      </c>
      <c r="B173" s="8" t="s">
        <v>1633</v>
      </c>
      <c r="C173" s="8">
        <v>16.05</v>
      </c>
      <c r="D173" s="9">
        <v>8.0000000000000004E-4</v>
      </c>
      <c r="E173" s="9">
        <v>279000</v>
      </c>
      <c r="F173" s="7" t="s">
        <v>2500</v>
      </c>
      <c r="G173" s="8">
        <v>14.46</v>
      </c>
      <c r="H173" s="8">
        <v>4483.9399999999996</v>
      </c>
      <c r="I173" s="9">
        <v>4030000</v>
      </c>
      <c r="J173" s="10">
        <f t="shared" si="17"/>
        <v>3.5880893300248143E-6</v>
      </c>
      <c r="K173" s="10">
        <f t="shared" si="18"/>
        <v>1.1126401985111661E-3</v>
      </c>
      <c r="L173" s="10">
        <f>MIN(J173:K173)</f>
        <v>3.5880893300248143E-6</v>
      </c>
      <c r="M173" s="11">
        <f t="shared" si="19"/>
        <v>-5.4451367531825978</v>
      </c>
      <c r="N173" s="10">
        <f t="shared" si="20"/>
        <v>3.0969100130080562</v>
      </c>
    </row>
    <row r="174" spans="1:14" ht="20" customHeight="1">
      <c r="A174" s="7" t="s">
        <v>1186</v>
      </c>
      <c r="B174" s="8" t="s">
        <v>931</v>
      </c>
      <c r="C174" s="8">
        <v>168.13</v>
      </c>
      <c r="D174" s="9">
        <v>6.6600000000000006E-5</v>
      </c>
      <c r="E174" s="8">
        <v>4.8099999999999996</v>
      </c>
      <c r="F174" s="7" t="s">
        <v>1187</v>
      </c>
      <c r="G174" s="9">
        <v>14200000</v>
      </c>
      <c r="H174" s="9">
        <v>27200000</v>
      </c>
      <c r="I174" s="9">
        <v>5650000</v>
      </c>
      <c r="J174" s="10">
        <f t="shared" si="17"/>
        <v>2.5132743362831858</v>
      </c>
      <c r="K174" s="10">
        <f t="shared" si="18"/>
        <v>4.8141592920353986</v>
      </c>
      <c r="L174" s="10">
        <f>MAX(J174:K174)</f>
        <v>4.8141592920353986</v>
      </c>
      <c r="M174" s="11">
        <f t="shared" si="19"/>
        <v>0.68252045621476021</v>
      </c>
      <c r="N174" s="10">
        <f t="shared" si="20"/>
        <v>4.1765257708296986</v>
      </c>
    </row>
    <row r="175" spans="1:14" ht="20" customHeight="1">
      <c r="A175" s="7" t="s">
        <v>1865</v>
      </c>
      <c r="B175" s="8" t="s">
        <v>1237</v>
      </c>
      <c r="C175" s="8">
        <v>69.849999999999994</v>
      </c>
      <c r="D175" s="9">
        <v>3.3800000000000002E-5</v>
      </c>
      <c r="E175" s="8">
        <v>5.93</v>
      </c>
      <c r="F175" s="7" t="s">
        <v>1866</v>
      </c>
      <c r="G175" s="9">
        <v>1520000</v>
      </c>
      <c r="H175" s="9">
        <v>2650000</v>
      </c>
      <c r="I175" s="9">
        <v>9010000</v>
      </c>
      <c r="J175" s="10">
        <f t="shared" si="17"/>
        <v>0.16870144284128746</v>
      </c>
      <c r="K175" s="10">
        <f t="shared" si="18"/>
        <v>0.29411764705882354</v>
      </c>
      <c r="L175" s="10">
        <f>MIN(J175:K175)</f>
        <v>0.16870144284128746</v>
      </c>
      <c r="M175" s="11">
        <f t="shared" si="19"/>
        <v>-0.77288120303429042</v>
      </c>
      <c r="N175" s="10">
        <f t="shared" si="20"/>
        <v>4.4710832997223449</v>
      </c>
    </row>
    <row r="176" spans="1:14" ht="20" customHeight="1">
      <c r="A176" s="7" t="s">
        <v>719</v>
      </c>
      <c r="B176" s="8" t="s">
        <v>720</v>
      </c>
      <c r="C176" s="8">
        <v>296.63</v>
      </c>
      <c r="D176" s="9">
        <v>7.2100000000000003E-3</v>
      </c>
      <c r="E176" s="8">
        <v>2.1</v>
      </c>
      <c r="F176" s="7" t="s">
        <v>721</v>
      </c>
      <c r="G176" s="9">
        <v>21700000</v>
      </c>
      <c r="H176" s="9">
        <v>18100000</v>
      </c>
      <c r="I176" s="9">
        <v>10400000</v>
      </c>
      <c r="J176" s="10">
        <f t="shared" si="17"/>
        <v>2.0865384615384617</v>
      </c>
      <c r="K176" s="10">
        <f t="shared" si="18"/>
        <v>1.7403846153846154</v>
      </c>
      <c r="L176" s="10">
        <f t="shared" ref="L176:L182" si="23">MAX(J176:K176)</f>
        <v>2.0865384615384617</v>
      </c>
      <c r="M176" s="11">
        <f t="shared" si="19"/>
        <v>0.31942639454974919</v>
      </c>
      <c r="N176" s="10">
        <f t="shared" si="20"/>
        <v>2.1420647352805711</v>
      </c>
    </row>
    <row r="177" spans="1:14" ht="20" customHeight="1">
      <c r="A177" s="7" t="s">
        <v>1799</v>
      </c>
      <c r="B177" s="8" t="s">
        <v>613</v>
      </c>
      <c r="C177" s="8">
        <v>77.239999999999995</v>
      </c>
      <c r="D177" s="9">
        <v>3.2400000000000001E-4</v>
      </c>
      <c r="E177" s="8">
        <v>5.05</v>
      </c>
      <c r="F177" s="7" t="s">
        <v>1800</v>
      </c>
      <c r="G177" s="9">
        <v>23700000</v>
      </c>
      <c r="H177" s="9">
        <v>43500000</v>
      </c>
      <c r="I177" s="9">
        <v>8630000</v>
      </c>
      <c r="J177" s="10">
        <f t="shared" si="17"/>
        <v>2.7462340672074159</v>
      </c>
      <c r="K177" s="10">
        <f t="shared" si="18"/>
        <v>5.040556199304751</v>
      </c>
      <c r="L177" s="10">
        <f t="shared" si="23"/>
        <v>5.040556199304751</v>
      </c>
      <c r="M177" s="11">
        <f t="shared" si="19"/>
        <v>0.7024784612394277</v>
      </c>
      <c r="N177" s="10">
        <f t="shared" si="20"/>
        <v>3.489454989793388</v>
      </c>
    </row>
    <row r="178" spans="1:14" ht="20" customHeight="1">
      <c r="A178" s="7" t="s">
        <v>1502</v>
      </c>
      <c r="B178" s="8" t="s">
        <v>613</v>
      </c>
      <c r="C178" s="8">
        <v>116.34</v>
      </c>
      <c r="D178" s="9">
        <v>3.8500000000000001E-3</v>
      </c>
      <c r="E178" s="8">
        <v>2.94</v>
      </c>
      <c r="F178" s="7" t="s">
        <v>1503</v>
      </c>
      <c r="G178" s="9">
        <v>16200000</v>
      </c>
      <c r="H178" s="9">
        <v>27100000</v>
      </c>
      <c r="I178" s="9">
        <v>9220000</v>
      </c>
      <c r="J178" s="10">
        <f t="shared" si="17"/>
        <v>1.7570498915401302</v>
      </c>
      <c r="K178" s="10">
        <f t="shared" si="18"/>
        <v>2.9392624728850327</v>
      </c>
      <c r="L178" s="10">
        <f t="shared" si="23"/>
        <v>2.9392624728850327</v>
      </c>
      <c r="M178" s="11">
        <f t="shared" si="19"/>
        <v>0.46823836982077643</v>
      </c>
      <c r="N178" s="10">
        <f t="shared" si="20"/>
        <v>2.4145392704914994</v>
      </c>
    </row>
    <row r="179" spans="1:14" ht="20" customHeight="1">
      <c r="A179" s="7" t="s">
        <v>1975</v>
      </c>
      <c r="B179" s="8" t="s">
        <v>1237</v>
      </c>
      <c r="C179" s="8">
        <v>59.35</v>
      </c>
      <c r="D179" s="9">
        <v>2.83E-6</v>
      </c>
      <c r="E179" s="8">
        <v>31.03</v>
      </c>
      <c r="F179" s="7" t="s">
        <v>1976</v>
      </c>
      <c r="G179" s="9">
        <v>5910000</v>
      </c>
      <c r="H179" s="9">
        <v>19400000</v>
      </c>
      <c r="I179" s="9">
        <v>625000</v>
      </c>
      <c r="J179" s="10">
        <f t="shared" si="17"/>
        <v>9.4559999999999995</v>
      </c>
      <c r="K179" s="10">
        <f t="shared" si="18"/>
        <v>31.04</v>
      </c>
      <c r="L179" s="10">
        <f t="shared" si="23"/>
        <v>31.04</v>
      </c>
      <c r="M179" s="11">
        <f t="shared" si="19"/>
        <v>1.4919217125861508</v>
      </c>
      <c r="N179" s="10">
        <f t="shared" si="20"/>
        <v>5.5482135644757093</v>
      </c>
    </row>
    <row r="180" spans="1:14" ht="20" customHeight="1">
      <c r="A180" s="7" t="s">
        <v>1354</v>
      </c>
      <c r="B180" s="8" t="s">
        <v>613</v>
      </c>
      <c r="C180" s="8">
        <v>136.25</v>
      </c>
      <c r="D180" s="9">
        <v>2.7499999999999998E-3</v>
      </c>
      <c r="E180" s="8">
        <v>2.15</v>
      </c>
      <c r="F180" s="7" t="s">
        <v>1355</v>
      </c>
      <c r="G180" s="9">
        <v>20500000</v>
      </c>
      <c r="H180" s="9">
        <v>19000000</v>
      </c>
      <c r="I180" s="9">
        <v>9530000</v>
      </c>
      <c r="J180" s="10">
        <f t="shared" si="17"/>
        <v>2.1511017838405038</v>
      </c>
      <c r="K180" s="10">
        <f t="shared" si="18"/>
        <v>1.9937040923399789</v>
      </c>
      <c r="L180" s="10">
        <f t="shared" si="23"/>
        <v>2.1511017838405038</v>
      </c>
      <c r="M180" s="11">
        <f t="shared" si="19"/>
        <v>0.33266096041742793</v>
      </c>
      <c r="N180" s="10">
        <f t="shared" si="20"/>
        <v>2.5606673061697376</v>
      </c>
    </row>
    <row r="181" spans="1:14" ht="20" customHeight="1">
      <c r="A181" s="7" t="s">
        <v>766</v>
      </c>
      <c r="B181" s="8" t="s">
        <v>332</v>
      </c>
      <c r="C181" s="8">
        <v>281.11</v>
      </c>
      <c r="D181" s="9">
        <v>3.3799999999999998E-6</v>
      </c>
      <c r="E181" s="8">
        <v>2.42</v>
      </c>
      <c r="F181" s="7" t="s">
        <v>767</v>
      </c>
      <c r="G181" s="9">
        <v>20300000</v>
      </c>
      <c r="H181" s="9">
        <v>18200000</v>
      </c>
      <c r="I181" s="9">
        <v>8380000</v>
      </c>
      <c r="J181" s="10">
        <f t="shared" si="17"/>
        <v>2.4224343675417663</v>
      </c>
      <c r="K181" s="10">
        <f t="shared" si="18"/>
        <v>2.1718377088305489</v>
      </c>
      <c r="L181" s="10">
        <f t="shared" si="23"/>
        <v>2.4224343675417663</v>
      </c>
      <c r="M181" s="11">
        <f t="shared" si="19"/>
        <v>0.38425201928293645</v>
      </c>
      <c r="N181" s="10">
        <f t="shared" si="20"/>
        <v>5.4710832997223449</v>
      </c>
    </row>
    <row r="182" spans="1:14" ht="20" customHeight="1">
      <c r="A182" s="7" t="s">
        <v>2399</v>
      </c>
      <c r="B182" s="8" t="s">
        <v>1633</v>
      </c>
      <c r="C182" s="8">
        <v>22.01</v>
      </c>
      <c r="D182" s="8">
        <v>0.01</v>
      </c>
      <c r="E182" s="8">
        <v>7.94</v>
      </c>
      <c r="F182" s="7" t="s">
        <v>2400</v>
      </c>
      <c r="G182" s="9">
        <v>911000</v>
      </c>
      <c r="H182" s="9">
        <v>530000</v>
      </c>
      <c r="I182" s="9">
        <v>115000</v>
      </c>
      <c r="J182" s="10">
        <f t="shared" si="17"/>
        <v>7.9217391304347826</v>
      </c>
      <c r="K182" s="10">
        <f t="shared" si="18"/>
        <v>4.6086956521739131</v>
      </c>
      <c r="L182" s="10">
        <f t="shared" si="23"/>
        <v>7.9217391304347826</v>
      </c>
      <c r="M182" s="11">
        <f t="shared" si="19"/>
        <v>0.89882053661938655</v>
      </c>
      <c r="N182" s="10">
        <f t="shared" si="20"/>
        <v>2</v>
      </c>
    </row>
    <row r="183" spans="1:14" ht="20" customHeight="1">
      <c r="A183" s="7" t="s">
        <v>2539</v>
      </c>
      <c r="B183" s="8" t="s">
        <v>1633</v>
      </c>
      <c r="C183" s="8">
        <v>14.57</v>
      </c>
      <c r="D183" s="8">
        <v>0.02</v>
      </c>
      <c r="E183" s="8">
        <v>5.24</v>
      </c>
      <c r="F183" s="7" t="s">
        <v>2540</v>
      </c>
      <c r="G183" s="9">
        <v>4710000</v>
      </c>
      <c r="H183" s="9">
        <v>6560000</v>
      </c>
      <c r="I183" s="9">
        <v>24700000</v>
      </c>
      <c r="J183" s="10">
        <f t="shared" si="17"/>
        <v>0.19068825910931175</v>
      </c>
      <c r="K183" s="10">
        <f t="shared" si="18"/>
        <v>0.26558704453441295</v>
      </c>
      <c r="L183" s="10">
        <f>MIN(J183:K183)</f>
        <v>0.19068825910931175</v>
      </c>
      <c r="M183" s="11">
        <f t="shared" si="19"/>
        <v>-0.71967604613076952</v>
      </c>
      <c r="N183" s="10">
        <f t="shared" si="20"/>
        <v>1.6989700043360187</v>
      </c>
    </row>
    <row r="184" spans="1:14" ht="20" customHeight="1">
      <c r="A184" s="7" t="s">
        <v>2131</v>
      </c>
      <c r="B184" s="8" t="s">
        <v>1633</v>
      </c>
      <c r="C184" s="8">
        <v>44.35</v>
      </c>
      <c r="D184" s="9">
        <v>2.5299999999999998E-5</v>
      </c>
      <c r="E184" s="8">
        <v>4.5</v>
      </c>
      <c r="F184" s="7" t="s">
        <v>2132</v>
      </c>
      <c r="G184" s="9">
        <v>1020000</v>
      </c>
      <c r="H184" s="9">
        <v>3800000</v>
      </c>
      <c r="I184" s="9">
        <v>4610000</v>
      </c>
      <c r="J184" s="10">
        <f t="shared" si="17"/>
        <v>0.22125813449023862</v>
      </c>
      <c r="K184" s="10">
        <f t="shared" si="18"/>
        <v>0.824295010845987</v>
      </c>
      <c r="L184" s="10">
        <f>MIN(J184:K184)</f>
        <v>0.22125813449023862</v>
      </c>
      <c r="M184" s="11">
        <f t="shared" si="19"/>
        <v>-0.65510075362773057</v>
      </c>
      <c r="N184" s="10">
        <f t="shared" si="20"/>
        <v>4.5968794788241825</v>
      </c>
    </row>
    <row r="185" spans="1:14" ht="20" customHeight="1">
      <c r="A185" s="7" t="s">
        <v>209</v>
      </c>
      <c r="B185" s="8" t="s">
        <v>210</v>
      </c>
      <c r="C185" s="8">
        <v>816.24</v>
      </c>
      <c r="D185" s="9">
        <v>3.4400000000000003E-5</v>
      </c>
      <c r="E185" s="8">
        <v>3.09</v>
      </c>
      <c r="F185" s="7" t="s">
        <v>211</v>
      </c>
      <c r="G185" s="9">
        <v>78100000</v>
      </c>
      <c r="H185" s="9">
        <v>71300000</v>
      </c>
      <c r="I185" s="9">
        <v>25200000</v>
      </c>
      <c r="J185" s="10">
        <f t="shared" si="17"/>
        <v>3.0992063492063493</v>
      </c>
      <c r="K185" s="10">
        <f t="shared" si="18"/>
        <v>2.8293650793650795</v>
      </c>
      <c r="L185" s="10">
        <f>MAX(J185:K185)</f>
        <v>3.0992063492063493</v>
      </c>
      <c r="M185" s="11">
        <f t="shared" si="19"/>
        <v>0.49125049309575625</v>
      </c>
      <c r="N185" s="10">
        <f t="shared" si="20"/>
        <v>4.46344155742847</v>
      </c>
    </row>
    <row r="186" spans="1:14" ht="20" customHeight="1">
      <c r="A186" s="7" t="s">
        <v>298</v>
      </c>
      <c r="B186" s="8" t="s">
        <v>246</v>
      </c>
      <c r="C186" s="8">
        <v>644.95000000000005</v>
      </c>
      <c r="D186" s="9">
        <v>2.5500000000000001E-6</v>
      </c>
      <c r="E186" s="8">
        <v>2.68</v>
      </c>
      <c r="F186" s="7" t="s">
        <v>299</v>
      </c>
      <c r="G186" s="9">
        <v>81900000</v>
      </c>
      <c r="H186" s="9">
        <v>72300000</v>
      </c>
      <c r="I186" s="9">
        <v>30500000</v>
      </c>
      <c r="J186" s="10">
        <f t="shared" si="17"/>
        <v>2.6852459016393442</v>
      </c>
      <c r="K186" s="10">
        <f t="shared" si="18"/>
        <v>2.3704918032786884</v>
      </c>
      <c r="L186" s="10">
        <f>MAX(J186:K186)</f>
        <v>2.6852459016393442</v>
      </c>
      <c r="M186" s="11">
        <f t="shared" si="19"/>
        <v>0.42898406241363263</v>
      </c>
      <c r="N186" s="10">
        <f t="shared" si="20"/>
        <v>5.5934598195660445</v>
      </c>
    </row>
    <row r="187" spans="1:14" ht="20" customHeight="1">
      <c r="A187" s="7" t="s">
        <v>161</v>
      </c>
      <c r="B187" s="8" t="s">
        <v>162</v>
      </c>
      <c r="C187" s="8">
        <v>944.92</v>
      </c>
      <c r="D187" s="9">
        <v>1.4800000000000001E-5</v>
      </c>
      <c r="E187" s="8">
        <v>5.41</v>
      </c>
      <c r="F187" s="7" t="s">
        <v>163</v>
      </c>
      <c r="G187" s="9">
        <v>104000000</v>
      </c>
      <c r="H187" s="9">
        <v>78400000</v>
      </c>
      <c r="I187" s="9">
        <v>19200000</v>
      </c>
      <c r="J187" s="10">
        <f t="shared" si="17"/>
        <v>5.416666666666667</v>
      </c>
      <c r="K187" s="10">
        <f t="shared" si="18"/>
        <v>4.083333333333333</v>
      </c>
      <c r="L187" s="10">
        <f>MAX(J187:K187)</f>
        <v>5.416666666666667</v>
      </c>
      <c r="M187" s="11">
        <f t="shared" si="19"/>
        <v>0.7337321105952308</v>
      </c>
      <c r="N187" s="10">
        <f t="shared" si="20"/>
        <v>4.8297382846050425</v>
      </c>
    </row>
    <row r="188" spans="1:14" ht="20" customHeight="1">
      <c r="A188" s="7" t="s">
        <v>1504</v>
      </c>
      <c r="B188" s="8" t="s">
        <v>613</v>
      </c>
      <c r="C188" s="8">
        <v>116.24</v>
      </c>
      <c r="D188" s="9">
        <v>1.3500000000000001E-3</v>
      </c>
      <c r="E188" s="8">
        <v>10.9</v>
      </c>
      <c r="F188" s="7" t="s">
        <v>1505</v>
      </c>
      <c r="G188" s="9">
        <v>5770000</v>
      </c>
      <c r="H188" s="9">
        <v>2380000</v>
      </c>
      <c r="I188" s="9">
        <v>529000</v>
      </c>
      <c r="J188" s="10">
        <f t="shared" si="17"/>
        <v>10.907372400756143</v>
      </c>
      <c r="K188" s="10">
        <f t="shared" si="18"/>
        <v>4.4990548204158793</v>
      </c>
      <c r="L188" s="10">
        <f>MAX(J188:K188)</f>
        <v>10.907372400756143</v>
      </c>
      <c r="M188" s="11">
        <f t="shared" si="19"/>
        <v>1.0377201411205457</v>
      </c>
      <c r="N188" s="10">
        <f t="shared" si="20"/>
        <v>2.8696662315049939</v>
      </c>
    </row>
    <row r="189" spans="1:14" ht="20" customHeight="1">
      <c r="A189" s="7" t="s">
        <v>493</v>
      </c>
      <c r="B189" s="8" t="s">
        <v>396</v>
      </c>
      <c r="C189" s="8">
        <v>426.27</v>
      </c>
      <c r="D189" s="9">
        <v>1.64E-4</v>
      </c>
      <c r="E189" s="8">
        <v>2</v>
      </c>
      <c r="F189" s="7" t="s">
        <v>494</v>
      </c>
      <c r="G189" s="9">
        <v>92100000</v>
      </c>
      <c r="H189" s="9">
        <v>105000000</v>
      </c>
      <c r="I189" s="9">
        <v>184000000</v>
      </c>
      <c r="J189" s="10">
        <f t="shared" si="17"/>
        <v>0.50054347826086953</v>
      </c>
      <c r="K189" s="10">
        <f t="shared" si="18"/>
        <v>0.57065217391304346</v>
      </c>
      <c r="L189" s="10">
        <f>MIN(J189:K189)</f>
        <v>0.50054347826086953</v>
      </c>
      <c r="M189" s="11">
        <f t="shared" si="19"/>
        <v>-0.30055819281268759</v>
      </c>
      <c r="N189" s="10">
        <f t="shared" si="20"/>
        <v>3.785156151952302</v>
      </c>
    </row>
    <row r="190" spans="1:14" ht="20" customHeight="1">
      <c r="A190" s="7" t="s">
        <v>51</v>
      </c>
      <c r="B190" s="8" t="s">
        <v>52</v>
      </c>
      <c r="C190" s="8">
        <v>1723.72</v>
      </c>
      <c r="D190" s="9">
        <v>4.8700000000000002E-4</v>
      </c>
      <c r="E190" s="8">
        <v>1.81</v>
      </c>
      <c r="F190" s="7" t="s">
        <v>53</v>
      </c>
      <c r="G190" s="9">
        <v>245000000</v>
      </c>
      <c r="H190" s="9">
        <v>226000000</v>
      </c>
      <c r="I190" s="9">
        <v>409000000</v>
      </c>
      <c r="J190" s="10">
        <f t="shared" si="17"/>
        <v>0.59902200488997559</v>
      </c>
      <c r="K190" s="10">
        <f t="shared" si="18"/>
        <v>0.55256723716381417</v>
      </c>
      <c r="L190" s="10">
        <f>MIN(J190:K190)</f>
        <v>0.55256723716381417</v>
      </c>
      <c r="M190" s="11">
        <f t="shared" si="19"/>
        <v>-0.25761486885994089</v>
      </c>
      <c r="N190" s="10">
        <f t="shared" si="20"/>
        <v>3.3124710387853655</v>
      </c>
    </row>
    <row r="191" spans="1:14" ht="20" customHeight="1">
      <c r="A191" s="7" t="s">
        <v>1775</v>
      </c>
      <c r="B191" s="8" t="s">
        <v>1045</v>
      </c>
      <c r="C191" s="8">
        <v>79.37</v>
      </c>
      <c r="D191" s="9">
        <v>2.6700000000000001E-3</v>
      </c>
      <c r="E191" s="8">
        <v>1.75</v>
      </c>
      <c r="F191" s="7" t="s">
        <v>1776</v>
      </c>
      <c r="G191" s="9">
        <v>1470000</v>
      </c>
      <c r="H191" s="9">
        <v>1500000</v>
      </c>
      <c r="I191" s="9">
        <v>860000</v>
      </c>
      <c r="J191" s="10">
        <f t="shared" si="17"/>
        <v>1.7093023255813953</v>
      </c>
      <c r="K191" s="10">
        <f t="shared" si="18"/>
        <v>1.7441860465116279</v>
      </c>
      <c r="L191" s="10">
        <f>MAX(J191:K191)</f>
        <v>1.7441860465116279</v>
      </c>
      <c r="M191" s="11">
        <f t="shared" si="19"/>
        <v>0.24159280781211351</v>
      </c>
      <c r="N191" s="10">
        <f t="shared" si="20"/>
        <v>2.5734887386354246</v>
      </c>
    </row>
    <row r="192" spans="1:14" ht="20" customHeight="1">
      <c r="A192" s="7" t="s">
        <v>2397</v>
      </c>
      <c r="B192" s="8" t="s">
        <v>1633</v>
      </c>
      <c r="C192" s="8">
        <v>22.07</v>
      </c>
      <c r="D192" s="9">
        <v>1.3699999999999999E-3</v>
      </c>
      <c r="E192" s="8">
        <v>7.18</v>
      </c>
      <c r="F192" s="7" t="s">
        <v>2398</v>
      </c>
      <c r="G192" s="9">
        <v>1490000</v>
      </c>
      <c r="H192" s="9">
        <v>685000</v>
      </c>
      <c r="I192" s="9">
        <v>207000</v>
      </c>
      <c r="J192" s="10">
        <f t="shared" si="17"/>
        <v>7.1980676328502415</v>
      </c>
      <c r="K192" s="10">
        <f t="shared" si="18"/>
        <v>3.3091787439613527</v>
      </c>
      <c r="L192" s="10">
        <f>MAX(J192:K192)</f>
        <v>7.1980676328502415</v>
      </c>
      <c r="M192" s="11">
        <f t="shared" si="19"/>
        <v>0.85721592295535631</v>
      </c>
      <c r="N192" s="10">
        <f t="shared" si="20"/>
        <v>2.8632794328435933</v>
      </c>
    </row>
    <row r="193" spans="1:14" ht="20" customHeight="1">
      <c r="A193" s="7" t="s">
        <v>2469</v>
      </c>
      <c r="B193" s="8" t="s">
        <v>1633</v>
      </c>
      <c r="C193" s="8">
        <v>17.260000000000002</v>
      </c>
      <c r="D193" s="9">
        <v>5.2300000000000003E-3</v>
      </c>
      <c r="E193" s="8">
        <v>24.91</v>
      </c>
      <c r="F193" s="7" t="s">
        <v>2470</v>
      </c>
      <c r="G193" s="9">
        <v>1430000</v>
      </c>
      <c r="H193" s="9">
        <v>4040000</v>
      </c>
      <c r="I193" s="9">
        <v>162000</v>
      </c>
      <c r="J193" s="10">
        <f t="shared" si="17"/>
        <v>8.8271604938271597</v>
      </c>
      <c r="K193" s="10">
        <f t="shared" si="18"/>
        <v>24.938271604938272</v>
      </c>
      <c r="L193" s="10">
        <f>MAX(J193:K193)</f>
        <v>24.938271604938272</v>
      </c>
      <c r="M193" s="11">
        <f t="shared" si="19"/>
        <v>1.3968663505679739</v>
      </c>
      <c r="N193" s="10">
        <f t="shared" si="20"/>
        <v>2.2814983111327258</v>
      </c>
    </row>
    <row r="194" spans="1:14" ht="20" customHeight="1">
      <c r="A194" s="7" t="s">
        <v>1667</v>
      </c>
      <c r="B194" s="8" t="s">
        <v>1045</v>
      </c>
      <c r="C194" s="8">
        <v>93.3</v>
      </c>
      <c r="D194" s="8">
        <v>0.02</v>
      </c>
      <c r="E194" s="8">
        <v>2.97</v>
      </c>
      <c r="F194" s="7" t="s">
        <v>1668</v>
      </c>
      <c r="G194" s="9">
        <v>4010000</v>
      </c>
      <c r="H194" s="9">
        <v>2600000</v>
      </c>
      <c r="I194" s="9">
        <v>1350000</v>
      </c>
      <c r="J194" s="10">
        <f t="shared" si="17"/>
        <v>2.9703703703703703</v>
      </c>
      <c r="K194" s="10">
        <f t="shared" si="18"/>
        <v>1.9259259259259258</v>
      </c>
      <c r="L194" s="10">
        <f>MAX(J194:K194)</f>
        <v>2.9703703703703703</v>
      </c>
      <c r="M194" s="11">
        <f t="shared" si="19"/>
        <v>0.47281060412517617</v>
      </c>
      <c r="N194" s="10">
        <f t="shared" si="20"/>
        <v>1.6989700043360187</v>
      </c>
    </row>
    <row r="195" spans="1:14" ht="20" customHeight="1">
      <c r="A195" s="7" t="s">
        <v>774</v>
      </c>
      <c r="B195" s="8" t="s">
        <v>533</v>
      </c>
      <c r="C195" s="8">
        <v>275.85000000000002</v>
      </c>
      <c r="D195" s="9">
        <v>1.06E-3</v>
      </c>
      <c r="E195" s="8">
        <v>2.08</v>
      </c>
      <c r="F195" s="7" t="s">
        <v>775</v>
      </c>
      <c r="G195" s="9">
        <v>26800000</v>
      </c>
      <c r="H195" s="9">
        <v>55700000</v>
      </c>
      <c r="I195" s="9">
        <v>44200000</v>
      </c>
      <c r="J195" s="10">
        <f t="shared" ref="J195:J258" si="24">G195/I195</f>
        <v>0.60633484162895923</v>
      </c>
      <c r="K195" s="10">
        <f t="shared" ref="K195:K258" si="25">H195/I195</f>
        <v>1.2601809954751131</v>
      </c>
      <c r="L195" s="10">
        <f>MIN(J195:K195)</f>
        <v>0.60633484162895923</v>
      </c>
      <c r="M195" s="11">
        <f t="shared" ref="M195:M258" si="26">LOG10(L195)</f>
        <v>-0.2172874753203031</v>
      </c>
      <c r="N195" s="10">
        <f t="shared" ref="N195:N258" si="27">-LOG10(D195)</f>
        <v>2.9746941347352296</v>
      </c>
    </row>
    <row r="196" spans="1:14" ht="20" customHeight="1">
      <c r="A196" s="7" t="s">
        <v>1907</v>
      </c>
      <c r="B196" s="8" t="s">
        <v>1237</v>
      </c>
      <c r="C196" s="8">
        <v>65.97</v>
      </c>
      <c r="D196" s="9">
        <v>2.8399999999999999E-6</v>
      </c>
      <c r="E196" s="8">
        <v>16.82</v>
      </c>
      <c r="F196" s="7" t="s">
        <v>1908</v>
      </c>
      <c r="G196" s="9">
        <v>2130000</v>
      </c>
      <c r="H196" s="9">
        <v>3820000</v>
      </c>
      <c r="I196" s="9">
        <v>227000</v>
      </c>
      <c r="J196" s="10">
        <f t="shared" si="24"/>
        <v>9.3832599118942728</v>
      </c>
      <c r="K196" s="10">
        <f t="shared" si="25"/>
        <v>16.828193832599119</v>
      </c>
      <c r="L196" s="10">
        <f>MAX(J196:K196)</f>
        <v>16.828193832599119</v>
      </c>
      <c r="M196" s="11">
        <f t="shared" si="26"/>
        <v>1.2260375057185859</v>
      </c>
      <c r="N196" s="10">
        <f t="shared" si="27"/>
        <v>5.546681659952962</v>
      </c>
    </row>
    <row r="197" spans="1:14" ht="20" customHeight="1">
      <c r="A197" s="7" t="s">
        <v>2023</v>
      </c>
      <c r="B197" s="8" t="s">
        <v>1237</v>
      </c>
      <c r="C197" s="8">
        <v>53.22</v>
      </c>
      <c r="D197" s="8">
        <v>0.02</v>
      </c>
      <c r="E197" s="8">
        <v>59.41</v>
      </c>
      <c r="F197" s="7" t="s">
        <v>2024</v>
      </c>
      <c r="G197" s="9">
        <v>1540000</v>
      </c>
      <c r="H197" s="9">
        <v>1460000</v>
      </c>
      <c r="I197" s="9">
        <v>26000</v>
      </c>
      <c r="J197" s="10">
        <f t="shared" si="24"/>
        <v>59.230769230769234</v>
      </c>
      <c r="K197" s="10">
        <f t="shared" si="25"/>
        <v>56.153846153846153</v>
      </c>
      <c r="L197" s="10">
        <f>MAX(J197:K197)</f>
        <v>59.230769230769234</v>
      </c>
      <c r="M197" s="11">
        <f t="shared" si="26"/>
        <v>1.7725473728656451</v>
      </c>
      <c r="N197" s="10">
        <f t="shared" si="27"/>
        <v>1.6989700043360187</v>
      </c>
    </row>
    <row r="198" spans="1:14" ht="20" customHeight="1">
      <c r="A198" s="7" t="s">
        <v>2429</v>
      </c>
      <c r="B198" s="8" t="s">
        <v>1633</v>
      </c>
      <c r="C198" s="8">
        <v>20.04</v>
      </c>
      <c r="D198" s="9">
        <v>1.3200000000000001E-6</v>
      </c>
      <c r="E198" s="8">
        <v>4.05</v>
      </c>
      <c r="F198" s="7" t="s">
        <v>2430</v>
      </c>
      <c r="G198" s="9">
        <v>471000</v>
      </c>
      <c r="H198" s="9">
        <v>1130000</v>
      </c>
      <c r="I198" s="9">
        <v>1910000</v>
      </c>
      <c r="J198" s="10">
        <f t="shared" si="24"/>
        <v>0.24659685863874345</v>
      </c>
      <c r="K198" s="10">
        <f t="shared" si="25"/>
        <v>0.59162303664921467</v>
      </c>
      <c r="L198" s="10">
        <f>MIN(J198:K198)</f>
        <v>0.24659685863874345</v>
      </c>
      <c r="M198" s="11">
        <f t="shared" si="26"/>
        <v>-0.60801246011883137</v>
      </c>
      <c r="N198" s="10">
        <f t="shared" si="27"/>
        <v>5.8794260687941504</v>
      </c>
    </row>
    <row r="199" spans="1:14" ht="20" customHeight="1">
      <c r="A199" s="7" t="s">
        <v>798</v>
      </c>
      <c r="B199" s="8" t="s">
        <v>600</v>
      </c>
      <c r="C199" s="8">
        <v>270.73</v>
      </c>
      <c r="D199" s="9">
        <v>3.2399999999999999E-6</v>
      </c>
      <c r="E199" s="8">
        <v>10.67</v>
      </c>
      <c r="F199" s="7" t="s">
        <v>799</v>
      </c>
      <c r="G199" s="9">
        <v>1350000</v>
      </c>
      <c r="H199" s="9">
        <v>14400000</v>
      </c>
      <c r="I199" s="9">
        <v>3090000</v>
      </c>
      <c r="J199" s="10">
        <f t="shared" si="24"/>
        <v>0.43689320388349512</v>
      </c>
      <c r="K199" s="10">
        <f t="shared" si="25"/>
        <v>4.6601941747572813</v>
      </c>
      <c r="L199" s="10">
        <f>MIN(J199:K199)</f>
        <v>0.43689320388349512</v>
      </c>
      <c r="M199" s="11">
        <f t="shared" si="26"/>
        <v>-0.35962471092982856</v>
      </c>
      <c r="N199" s="10">
        <f t="shared" si="27"/>
        <v>5.489454989793388</v>
      </c>
    </row>
    <row r="200" spans="1:14" ht="20" customHeight="1">
      <c r="A200" s="7" t="s">
        <v>2079</v>
      </c>
      <c r="B200" s="8" t="s">
        <v>1237</v>
      </c>
      <c r="C200" s="8">
        <v>48.54</v>
      </c>
      <c r="D200" s="9">
        <v>7.3699999999999998E-3</v>
      </c>
      <c r="E200" s="8">
        <v>1.66</v>
      </c>
      <c r="F200" s="7" t="s">
        <v>2080</v>
      </c>
      <c r="G200" s="9">
        <v>5450000</v>
      </c>
      <c r="H200" s="9">
        <v>7610000</v>
      </c>
      <c r="I200" s="9">
        <v>4590000</v>
      </c>
      <c r="J200" s="10">
        <f t="shared" si="24"/>
        <v>1.187363834422658</v>
      </c>
      <c r="K200" s="10">
        <f t="shared" si="25"/>
        <v>1.6579520697167756</v>
      </c>
      <c r="L200" s="10">
        <f t="shared" ref="L200:L225" si="28">MAX(J200:K200)</f>
        <v>1.6579520697167756</v>
      </c>
      <c r="M200" s="11">
        <f t="shared" si="26"/>
        <v>0.21957197123331157</v>
      </c>
      <c r="N200" s="10">
        <f t="shared" si="27"/>
        <v>2.1325325121409486</v>
      </c>
    </row>
    <row r="201" spans="1:14" ht="20" customHeight="1">
      <c r="A201" s="7" t="s">
        <v>1679</v>
      </c>
      <c r="B201" s="8" t="s">
        <v>1237</v>
      </c>
      <c r="C201" s="8">
        <v>92.13</v>
      </c>
      <c r="D201" s="9">
        <v>4.8700000000000002E-3</v>
      </c>
      <c r="E201" s="8">
        <v>13.44</v>
      </c>
      <c r="F201" s="7" t="s">
        <v>1680</v>
      </c>
      <c r="G201" s="9">
        <v>6160000</v>
      </c>
      <c r="H201" s="9">
        <v>21200000</v>
      </c>
      <c r="I201" s="9">
        <v>1580000</v>
      </c>
      <c r="J201" s="10">
        <f t="shared" si="24"/>
        <v>3.8987341772151898</v>
      </c>
      <c r="K201" s="10">
        <f t="shared" si="25"/>
        <v>13.417721518987342</v>
      </c>
      <c r="L201" s="10">
        <f t="shared" si="28"/>
        <v>13.417721518987342</v>
      </c>
      <c r="M201" s="11">
        <f t="shared" si="26"/>
        <v>1.1276787739743288</v>
      </c>
      <c r="N201" s="10">
        <f t="shared" si="27"/>
        <v>2.3124710387853655</v>
      </c>
    </row>
    <row r="202" spans="1:14" ht="20" customHeight="1">
      <c r="A202" s="7" t="s">
        <v>54</v>
      </c>
      <c r="B202" s="8" t="s">
        <v>55</v>
      </c>
      <c r="C202" s="8">
        <v>1657.36</v>
      </c>
      <c r="D202" s="9">
        <v>4.7899999999999999E-5</v>
      </c>
      <c r="E202" s="8">
        <v>2.2200000000000002</v>
      </c>
      <c r="F202" s="7" t="s">
        <v>56</v>
      </c>
      <c r="G202" s="9">
        <v>113000000</v>
      </c>
      <c r="H202" s="9">
        <v>157000000</v>
      </c>
      <c r="I202" s="9">
        <v>70500000</v>
      </c>
      <c r="J202" s="10">
        <f t="shared" si="24"/>
        <v>1.6028368794326242</v>
      </c>
      <c r="K202" s="10">
        <f t="shared" si="25"/>
        <v>2.226950354609929</v>
      </c>
      <c r="L202" s="10">
        <f t="shared" si="28"/>
        <v>2.226950354609929</v>
      </c>
      <c r="M202" s="11">
        <f t="shared" si="26"/>
        <v>0.34771053541783503</v>
      </c>
      <c r="N202" s="10">
        <f t="shared" si="27"/>
        <v>4.3196644865854372</v>
      </c>
    </row>
    <row r="203" spans="1:14" ht="20" customHeight="1">
      <c r="A203" s="7" t="s">
        <v>428</v>
      </c>
      <c r="B203" s="8" t="s">
        <v>279</v>
      </c>
      <c r="C203" s="8">
        <v>496.33</v>
      </c>
      <c r="D203" s="9">
        <v>6.0800000000000002E-6</v>
      </c>
      <c r="E203" s="8">
        <v>4.32</v>
      </c>
      <c r="F203" s="7" t="s">
        <v>429</v>
      </c>
      <c r="G203" s="9">
        <v>70200000</v>
      </c>
      <c r="H203" s="9">
        <v>100000000</v>
      </c>
      <c r="I203" s="9">
        <v>23100000</v>
      </c>
      <c r="J203" s="10">
        <f t="shared" si="24"/>
        <v>3.0389610389610389</v>
      </c>
      <c r="K203" s="10">
        <f t="shared" si="25"/>
        <v>4.329004329004329</v>
      </c>
      <c r="L203" s="10">
        <f t="shared" si="28"/>
        <v>4.329004329004329</v>
      </c>
      <c r="M203" s="11">
        <f t="shared" si="26"/>
        <v>0.63638802010785567</v>
      </c>
      <c r="N203" s="10">
        <f t="shared" si="27"/>
        <v>5.2160964207272649</v>
      </c>
    </row>
    <row r="204" spans="1:14" ht="20" customHeight="1">
      <c r="A204" s="7" t="s">
        <v>1931</v>
      </c>
      <c r="B204" s="8" t="s">
        <v>1237</v>
      </c>
      <c r="C204" s="8">
        <v>64.08</v>
      </c>
      <c r="D204" s="9">
        <v>1.7099999999999999E-3</v>
      </c>
      <c r="E204" s="8">
        <v>4.4400000000000004</v>
      </c>
      <c r="F204" s="7" t="s">
        <v>1932</v>
      </c>
      <c r="G204" s="9">
        <v>1330000</v>
      </c>
      <c r="H204" s="9">
        <v>5900000</v>
      </c>
      <c r="I204" s="9">
        <v>1550000</v>
      </c>
      <c r="J204" s="10">
        <f t="shared" si="24"/>
        <v>0.85806451612903223</v>
      </c>
      <c r="K204" s="10">
        <f t="shared" si="25"/>
        <v>3.806451612903226</v>
      </c>
      <c r="L204" s="10">
        <f t="shared" si="28"/>
        <v>3.806451612903226</v>
      </c>
      <c r="M204" s="11">
        <f t="shared" si="26"/>
        <v>0.58052031347185273</v>
      </c>
      <c r="N204" s="10">
        <f t="shared" si="27"/>
        <v>2.7670038896078464</v>
      </c>
    </row>
    <row r="205" spans="1:14" ht="20" customHeight="1">
      <c r="A205" s="7" t="s">
        <v>2171</v>
      </c>
      <c r="B205" s="8" t="s">
        <v>1237</v>
      </c>
      <c r="C205" s="8">
        <v>39.840000000000003</v>
      </c>
      <c r="D205" s="9">
        <v>2.4499999999999999E-4</v>
      </c>
      <c r="E205" s="8">
        <v>9.2899999999999991</v>
      </c>
      <c r="F205" s="7" t="s">
        <v>2172</v>
      </c>
      <c r="G205" s="9">
        <v>1930000</v>
      </c>
      <c r="H205" s="9">
        <v>7440000</v>
      </c>
      <c r="I205" s="9">
        <v>801000</v>
      </c>
      <c r="J205" s="10">
        <f t="shared" si="24"/>
        <v>2.4094881398252186</v>
      </c>
      <c r="K205" s="10">
        <f t="shared" si="25"/>
        <v>9.2883895131086138</v>
      </c>
      <c r="L205" s="10">
        <f t="shared" si="28"/>
        <v>9.2883895131086138</v>
      </c>
      <c r="M205" s="11">
        <f t="shared" si="26"/>
        <v>0.967940419461641</v>
      </c>
      <c r="N205" s="10">
        <f t="shared" si="27"/>
        <v>3.6108339156354674</v>
      </c>
    </row>
    <row r="206" spans="1:14" ht="20" customHeight="1">
      <c r="A206" s="7" t="s">
        <v>565</v>
      </c>
      <c r="B206" s="8" t="s">
        <v>533</v>
      </c>
      <c r="C206" s="8">
        <v>376.16</v>
      </c>
      <c r="D206" s="9">
        <v>4.0200000000000001E-5</v>
      </c>
      <c r="E206" s="8">
        <v>2.17</v>
      </c>
      <c r="F206" s="7" t="s">
        <v>566</v>
      </c>
      <c r="G206" s="9">
        <v>67100000</v>
      </c>
      <c r="H206" s="9">
        <v>36700000</v>
      </c>
      <c r="I206" s="9">
        <v>30900000</v>
      </c>
      <c r="J206" s="10">
        <f t="shared" si="24"/>
        <v>2.1715210355987056</v>
      </c>
      <c r="K206" s="10">
        <f t="shared" si="25"/>
        <v>1.1877022653721683</v>
      </c>
      <c r="L206" s="10">
        <f t="shared" si="28"/>
        <v>2.1715210355987056</v>
      </c>
      <c r="M206" s="11">
        <f t="shared" si="26"/>
        <v>0.33676404074415744</v>
      </c>
      <c r="N206" s="10">
        <f t="shared" si="27"/>
        <v>4.3957739469155301</v>
      </c>
    </row>
    <row r="207" spans="1:14" ht="20" customHeight="1">
      <c r="A207" s="7" t="s">
        <v>1823</v>
      </c>
      <c r="B207" s="8" t="s">
        <v>1045</v>
      </c>
      <c r="C207" s="8">
        <v>75</v>
      </c>
      <c r="D207" s="9">
        <v>7.4499999999999995E-5</v>
      </c>
      <c r="E207" s="8">
        <v>18.39</v>
      </c>
      <c r="F207" s="7" t="s">
        <v>1824</v>
      </c>
      <c r="G207" s="9">
        <v>1790000</v>
      </c>
      <c r="H207" s="9">
        <v>97200</v>
      </c>
      <c r="I207" s="9">
        <v>847000</v>
      </c>
      <c r="J207" s="10">
        <f t="shared" si="24"/>
        <v>2.113341204250295</v>
      </c>
      <c r="K207" s="10">
        <f t="shared" si="25"/>
        <v>0.11475796930342384</v>
      </c>
      <c r="L207" s="10">
        <f t="shared" si="28"/>
        <v>2.113341204250295</v>
      </c>
      <c r="M207" s="11">
        <f t="shared" si="26"/>
        <v>0.32496962064918622</v>
      </c>
      <c r="N207" s="10">
        <f t="shared" si="27"/>
        <v>4.1278437272517072</v>
      </c>
    </row>
    <row r="208" spans="1:14" ht="20" customHeight="1">
      <c r="A208" s="7" t="s">
        <v>423</v>
      </c>
      <c r="B208" s="8" t="s">
        <v>396</v>
      </c>
      <c r="C208" s="8">
        <v>498.13</v>
      </c>
      <c r="D208" s="9">
        <v>2.62E-5</v>
      </c>
      <c r="E208" s="8">
        <v>2.02</v>
      </c>
      <c r="F208" s="7" t="s">
        <v>424</v>
      </c>
      <c r="G208" s="9">
        <v>58400000</v>
      </c>
      <c r="H208" s="9">
        <v>64500000</v>
      </c>
      <c r="I208" s="9">
        <v>32000000</v>
      </c>
      <c r="J208" s="10">
        <f t="shared" si="24"/>
        <v>1.825</v>
      </c>
      <c r="K208" s="10">
        <f t="shared" si="25"/>
        <v>2.015625</v>
      </c>
      <c r="L208" s="10">
        <f t="shared" si="28"/>
        <v>2.015625</v>
      </c>
      <c r="M208" s="11">
        <f t="shared" si="26"/>
        <v>0.30440973631536178</v>
      </c>
      <c r="N208" s="10">
        <f t="shared" si="27"/>
        <v>4.5816987086802543</v>
      </c>
    </row>
    <row r="209" spans="1:14" ht="20" customHeight="1">
      <c r="A209" s="7" t="s">
        <v>900</v>
      </c>
      <c r="B209" s="8" t="s">
        <v>344</v>
      </c>
      <c r="C209" s="8">
        <v>239.2</v>
      </c>
      <c r="D209" s="9">
        <v>9.9300000000000001E-5</v>
      </c>
      <c r="E209" s="8">
        <v>4.63</v>
      </c>
      <c r="F209" s="7" t="s">
        <v>901</v>
      </c>
      <c r="G209" s="9">
        <v>11000000</v>
      </c>
      <c r="H209" s="9">
        <v>51100000</v>
      </c>
      <c r="I209" s="9">
        <v>13100000</v>
      </c>
      <c r="J209" s="10">
        <f t="shared" si="24"/>
        <v>0.83969465648854957</v>
      </c>
      <c r="K209" s="10">
        <f t="shared" si="25"/>
        <v>3.9007633587786259</v>
      </c>
      <c r="L209" s="10">
        <f t="shared" si="28"/>
        <v>3.9007633587786259</v>
      </c>
      <c r="M209" s="11">
        <f t="shared" si="26"/>
        <v>0.59114960447894849</v>
      </c>
      <c r="N209" s="10">
        <f t="shared" si="27"/>
        <v>4.0030507515046185</v>
      </c>
    </row>
    <row r="210" spans="1:14" ht="20" customHeight="1">
      <c r="A210" s="7" t="s">
        <v>1204</v>
      </c>
      <c r="B210" s="8" t="s">
        <v>1060</v>
      </c>
      <c r="C210" s="8">
        <v>164.98</v>
      </c>
      <c r="D210" s="9">
        <v>1.82E-3</v>
      </c>
      <c r="E210" s="8">
        <v>7.82</v>
      </c>
      <c r="F210" s="7" t="s">
        <v>1205</v>
      </c>
      <c r="G210" s="9">
        <v>6340000</v>
      </c>
      <c r="H210" s="9">
        <v>8470000</v>
      </c>
      <c r="I210" s="9">
        <v>1080000</v>
      </c>
      <c r="J210" s="10">
        <f t="shared" si="24"/>
        <v>5.8703703703703702</v>
      </c>
      <c r="K210" s="10">
        <f t="shared" si="25"/>
        <v>7.8425925925925926</v>
      </c>
      <c r="L210" s="10">
        <f t="shared" si="28"/>
        <v>7.8425925925925926</v>
      </c>
      <c r="M210" s="11">
        <f t="shared" si="26"/>
        <v>0.89445965484375722</v>
      </c>
      <c r="N210" s="10">
        <f t="shared" si="27"/>
        <v>2.7399286120149253</v>
      </c>
    </row>
    <row r="211" spans="1:14" ht="20" customHeight="1">
      <c r="A211" s="7" t="s">
        <v>796</v>
      </c>
      <c r="B211" s="8" t="s">
        <v>332</v>
      </c>
      <c r="C211" s="8">
        <v>271.08</v>
      </c>
      <c r="D211" s="9">
        <v>6.5099999999999999E-7</v>
      </c>
      <c r="E211" s="8">
        <v>7.47</v>
      </c>
      <c r="F211" s="7" t="s">
        <v>797</v>
      </c>
      <c r="G211" s="9">
        <v>27700000</v>
      </c>
      <c r="H211" s="9">
        <v>33400000</v>
      </c>
      <c r="I211" s="9">
        <v>4470000</v>
      </c>
      <c r="J211" s="10">
        <f t="shared" si="24"/>
        <v>6.1968680089485462</v>
      </c>
      <c r="K211" s="10">
        <f t="shared" si="25"/>
        <v>7.4720357941834452</v>
      </c>
      <c r="L211" s="10">
        <f t="shared" si="28"/>
        <v>7.4720357941834452</v>
      </c>
      <c r="M211" s="11">
        <f t="shared" si="26"/>
        <v>0.87343894367962804</v>
      </c>
      <c r="N211" s="10">
        <f t="shared" si="27"/>
        <v>6.1864190114318083</v>
      </c>
    </row>
    <row r="212" spans="1:14" ht="20" customHeight="1">
      <c r="A212" s="7" t="s">
        <v>1180</v>
      </c>
      <c r="B212" s="8" t="s">
        <v>814</v>
      </c>
      <c r="C212" s="8">
        <v>170</v>
      </c>
      <c r="D212" s="9">
        <v>2.0899999999999998E-3</v>
      </c>
      <c r="E212" s="8">
        <v>2.4900000000000002</v>
      </c>
      <c r="F212" s="7" t="s">
        <v>1181</v>
      </c>
      <c r="G212" s="9">
        <v>13300000</v>
      </c>
      <c r="H212" s="9">
        <v>14000000</v>
      </c>
      <c r="I212" s="9">
        <v>5650000</v>
      </c>
      <c r="J212" s="10">
        <f t="shared" si="24"/>
        <v>2.3539823008849559</v>
      </c>
      <c r="K212" s="10">
        <f t="shared" si="25"/>
        <v>2.4778761061946901</v>
      </c>
      <c r="L212" s="10">
        <f t="shared" si="28"/>
        <v>2.4778761061946901</v>
      </c>
      <c r="M212" s="11">
        <f t="shared" si="26"/>
        <v>0.39407958785879948</v>
      </c>
      <c r="N212" s="10">
        <f t="shared" si="27"/>
        <v>2.6798537138889462</v>
      </c>
    </row>
    <row r="213" spans="1:14" ht="20" customHeight="1">
      <c r="A213" s="7" t="s">
        <v>949</v>
      </c>
      <c r="B213" s="8" t="s">
        <v>720</v>
      </c>
      <c r="C213" s="8">
        <v>224.45</v>
      </c>
      <c r="D213" s="9">
        <v>2.7599999999999998E-6</v>
      </c>
      <c r="E213" s="8">
        <v>4.13</v>
      </c>
      <c r="F213" s="7" t="s">
        <v>950</v>
      </c>
      <c r="G213" s="9">
        <v>11300000</v>
      </c>
      <c r="H213" s="9">
        <v>7890000</v>
      </c>
      <c r="I213" s="9">
        <v>2750000</v>
      </c>
      <c r="J213" s="10">
        <f t="shared" si="24"/>
        <v>4.1090909090909093</v>
      </c>
      <c r="K213" s="10">
        <f t="shared" si="25"/>
        <v>2.8690909090909091</v>
      </c>
      <c r="L213" s="10">
        <f t="shared" si="28"/>
        <v>4.1090909090909093</v>
      </c>
      <c r="M213" s="11">
        <f t="shared" si="26"/>
        <v>0.61374574965315709</v>
      </c>
      <c r="N213" s="10">
        <f t="shared" si="27"/>
        <v>5.5590909179347827</v>
      </c>
    </row>
    <row r="214" spans="1:14" ht="20" customHeight="1">
      <c r="A214" s="7" t="s">
        <v>1038</v>
      </c>
      <c r="B214" s="8" t="s">
        <v>931</v>
      </c>
      <c r="C214" s="8">
        <v>201.56</v>
      </c>
      <c r="D214" s="9">
        <v>2.5700000000000001E-4</v>
      </c>
      <c r="E214" s="8">
        <v>20.51</v>
      </c>
      <c r="F214" s="7" t="s">
        <v>1039</v>
      </c>
      <c r="G214" s="9">
        <v>8270000</v>
      </c>
      <c r="H214" s="9">
        <v>8530000</v>
      </c>
      <c r="I214" s="9">
        <v>416000</v>
      </c>
      <c r="J214" s="10">
        <f t="shared" si="24"/>
        <v>19.879807692307693</v>
      </c>
      <c r="K214" s="10">
        <f t="shared" si="25"/>
        <v>20.504807692307693</v>
      </c>
      <c r="L214" s="10">
        <f t="shared" si="28"/>
        <v>20.504807692307693</v>
      </c>
      <c r="M214" s="11">
        <f t="shared" si="26"/>
        <v>1.3118557005407803</v>
      </c>
      <c r="N214" s="10">
        <f t="shared" si="27"/>
        <v>3.5900668766687054</v>
      </c>
    </row>
    <row r="215" spans="1:14" ht="20" customHeight="1">
      <c r="A215" s="7" t="s">
        <v>2041</v>
      </c>
      <c r="B215" s="8" t="s">
        <v>1237</v>
      </c>
      <c r="C215" s="8">
        <v>51.65</v>
      </c>
      <c r="D215" s="9">
        <v>1.39E-3</v>
      </c>
      <c r="E215" s="8">
        <v>1.99</v>
      </c>
      <c r="F215" s="7" t="s">
        <v>2042</v>
      </c>
      <c r="G215" s="9">
        <v>9880000</v>
      </c>
      <c r="H215" s="9">
        <v>9560000</v>
      </c>
      <c r="I215" s="9">
        <v>4950000</v>
      </c>
      <c r="J215" s="10">
        <f t="shared" si="24"/>
        <v>1.9959595959595959</v>
      </c>
      <c r="K215" s="10">
        <f t="shared" si="25"/>
        <v>1.9313131313131313</v>
      </c>
      <c r="L215" s="10">
        <f t="shared" si="28"/>
        <v>1.9959595959595959</v>
      </c>
      <c r="M215" s="11">
        <f t="shared" si="26"/>
        <v>0.30015174565405939</v>
      </c>
      <c r="N215" s="10">
        <f t="shared" si="27"/>
        <v>2.856985199745905</v>
      </c>
    </row>
    <row r="216" spans="1:14" ht="20" customHeight="1">
      <c r="A216" s="7" t="s">
        <v>1464</v>
      </c>
      <c r="B216" s="8" t="s">
        <v>931</v>
      </c>
      <c r="C216" s="8">
        <v>120.46</v>
      </c>
      <c r="D216" s="9">
        <v>2.1799999999999999E-6</v>
      </c>
      <c r="E216" s="8">
        <v>6.23</v>
      </c>
      <c r="F216" s="7" t="s">
        <v>1465</v>
      </c>
      <c r="G216" s="9">
        <v>5550000</v>
      </c>
      <c r="H216" s="9">
        <v>3970000</v>
      </c>
      <c r="I216" s="9">
        <v>890000</v>
      </c>
      <c r="J216" s="10">
        <f t="shared" si="24"/>
        <v>6.2359550561797752</v>
      </c>
      <c r="K216" s="10">
        <f t="shared" si="25"/>
        <v>4.4606741573033704</v>
      </c>
      <c r="L216" s="10">
        <f t="shared" si="28"/>
        <v>6.2359550561797752</v>
      </c>
      <c r="M216" s="11">
        <f t="shared" si="26"/>
        <v>0.79490297647776342</v>
      </c>
      <c r="N216" s="10">
        <f t="shared" si="27"/>
        <v>5.6615435063953949</v>
      </c>
    </row>
    <row r="217" spans="1:14" ht="20" customHeight="1">
      <c r="A217" s="7" t="s">
        <v>816</v>
      </c>
      <c r="B217" s="8" t="s">
        <v>582</v>
      </c>
      <c r="C217" s="8">
        <v>265.86</v>
      </c>
      <c r="D217" s="9">
        <v>6.7399999999999998E-6</v>
      </c>
      <c r="E217" s="8">
        <v>4.28</v>
      </c>
      <c r="F217" s="7" t="s">
        <v>817</v>
      </c>
      <c r="G217" s="9">
        <v>8820000</v>
      </c>
      <c r="H217" s="9">
        <v>29000000</v>
      </c>
      <c r="I217" s="9">
        <v>6770000</v>
      </c>
      <c r="J217" s="10">
        <f t="shared" si="24"/>
        <v>1.3028064992614476</v>
      </c>
      <c r="K217" s="10">
        <f t="shared" si="25"/>
        <v>4.2836041358936487</v>
      </c>
      <c r="L217" s="10">
        <f t="shared" si="28"/>
        <v>4.2836041358936487</v>
      </c>
      <c r="M217" s="11">
        <f t="shared" si="26"/>
        <v>0.63180932921381183</v>
      </c>
      <c r="N217" s="10">
        <f t="shared" si="27"/>
        <v>5.1713401034646802</v>
      </c>
    </row>
    <row r="218" spans="1:14" ht="20" customHeight="1">
      <c r="A218" s="7" t="s">
        <v>1303</v>
      </c>
      <c r="B218" s="8" t="s">
        <v>573</v>
      </c>
      <c r="C218" s="8">
        <v>144.13999999999999</v>
      </c>
      <c r="D218" s="9">
        <v>2.0699999999999998E-5</v>
      </c>
      <c r="E218" s="8">
        <v>4.5</v>
      </c>
      <c r="F218" s="7" t="s">
        <v>1304</v>
      </c>
      <c r="G218" s="9">
        <v>13300000</v>
      </c>
      <c r="H218" s="9">
        <v>20900000</v>
      </c>
      <c r="I218" s="9">
        <v>4630000</v>
      </c>
      <c r="J218" s="10">
        <f t="shared" si="24"/>
        <v>2.872570194384449</v>
      </c>
      <c r="K218" s="10">
        <f t="shared" si="25"/>
        <v>4.514038876889849</v>
      </c>
      <c r="L218" s="10">
        <f t="shared" si="28"/>
        <v>4.514038876889849</v>
      </c>
      <c r="M218" s="11">
        <f t="shared" si="26"/>
        <v>0.65456529509310091</v>
      </c>
      <c r="N218" s="10">
        <f t="shared" si="27"/>
        <v>4.6840296545430826</v>
      </c>
    </row>
    <row r="219" spans="1:14" ht="20" customHeight="1">
      <c r="A219" s="7" t="s">
        <v>78</v>
      </c>
      <c r="B219" s="8" t="s">
        <v>79</v>
      </c>
      <c r="C219" s="8">
        <v>1402.56</v>
      </c>
      <c r="D219" s="9">
        <v>6.8299999999999998E-6</v>
      </c>
      <c r="E219" s="8">
        <v>4</v>
      </c>
      <c r="F219" s="7" t="s">
        <v>80</v>
      </c>
      <c r="G219" s="9">
        <v>75100000</v>
      </c>
      <c r="H219" s="9">
        <v>106000000</v>
      </c>
      <c r="I219" s="9">
        <v>26400000</v>
      </c>
      <c r="J219" s="10">
        <f t="shared" si="24"/>
        <v>2.8446969696969697</v>
      </c>
      <c r="K219" s="10">
        <f t="shared" si="25"/>
        <v>4.0151515151515156</v>
      </c>
      <c r="L219" s="10">
        <f t="shared" si="28"/>
        <v>4.0151515151515156</v>
      </c>
      <c r="M219" s="11">
        <f t="shared" si="26"/>
        <v>0.60370193839493924</v>
      </c>
      <c r="N219" s="10">
        <f t="shared" si="27"/>
        <v>5.1655792963184677</v>
      </c>
    </row>
    <row r="220" spans="1:14" ht="20" customHeight="1">
      <c r="A220" s="7" t="s">
        <v>1723</v>
      </c>
      <c r="B220" s="8" t="s">
        <v>1309</v>
      </c>
      <c r="C220" s="8">
        <v>85.14</v>
      </c>
      <c r="D220" s="9">
        <v>7.7999999999999996E-3</v>
      </c>
      <c r="E220" s="8">
        <v>857.69</v>
      </c>
      <c r="F220" s="7" t="s">
        <v>1724</v>
      </c>
      <c r="G220" s="9">
        <v>534000</v>
      </c>
      <c r="H220" s="9">
        <v>569000</v>
      </c>
      <c r="I220" s="8">
        <v>662.95</v>
      </c>
      <c r="J220" s="10">
        <f t="shared" si="24"/>
        <v>805.49061015159509</v>
      </c>
      <c r="K220" s="10">
        <f t="shared" si="25"/>
        <v>858.2849385323176</v>
      </c>
      <c r="L220" s="10">
        <f t="shared" si="28"/>
        <v>858.2849385323176</v>
      </c>
      <c r="M220" s="11">
        <f t="shared" si="26"/>
        <v>2.9336314914487325</v>
      </c>
      <c r="N220" s="10">
        <f t="shared" si="27"/>
        <v>2.1079053973095196</v>
      </c>
    </row>
    <row r="221" spans="1:14" ht="20" customHeight="1">
      <c r="A221" s="7" t="s">
        <v>1486</v>
      </c>
      <c r="B221" s="8" t="s">
        <v>931</v>
      </c>
      <c r="C221" s="8">
        <v>119.04</v>
      </c>
      <c r="D221" s="9">
        <v>2.9799999999999998E-4</v>
      </c>
      <c r="E221" s="8">
        <v>22.17</v>
      </c>
      <c r="F221" s="7" t="s">
        <v>1487</v>
      </c>
      <c r="G221" s="9">
        <v>5300000</v>
      </c>
      <c r="H221" s="9">
        <v>1650000</v>
      </c>
      <c r="I221" s="9">
        <v>239000</v>
      </c>
      <c r="J221" s="10">
        <f t="shared" si="24"/>
        <v>22.175732217573223</v>
      </c>
      <c r="K221" s="10">
        <f t="shared" si="25"/>
        <v>6.9037656903765692</v>
      </c>
      <c r="L221" s="10">
        <f t="shared" si="28"/>
        <v>22.175732217573223</v>
      </c>
      <c r="M221" s="11">
        <f t="shared" si="26"/>
        <v>1.3458779686526514</v>
      </c>
      <c r="N221" s="10">
        <f t="shared" si="27"/>
        <v>3.5257837359237447</v>
      </c>
    </row>
    <row r="222" spans="1:14" ht="20" customHeight="1">
      <c r="A222" s="7" t="s">
        <v>1374</v>
      </c>
      <c r="B222" s="8" t="s">
        <v>931</v>
      </c>
      <c r="C222" s="8">
        <v>134.21</v>
      </c>
      <c r="D222" s="9">
        <v>1.47E-4</v>
      </c>
      <c r="E222" s="8">
        <v>15.38</v>
      </c>
      <c r="F222" s="7" t="s">
        <v>1375</v>
      </c>
      <c r="G222" s="9">
        <v>6300000</v>
      </c>
      <c r="H222" s="9">
        <v>1610000</v>
      </c>
      <c r="I222" s="9">
        <v>410000</v>
      </c>
      <c r="J222" s="10">
        <f t="shared" si="24"/>
        <v>15.365853658536585</v>
      </c>
      <c r="K222" s="10">
        <f t="shared" si="25"/>
        <v>3.9268292682926829</v>
      </c>
      <c r="L222" s="10">
        <f t="shared" si="28"/>
        <v>15.365853658536585</v>
      </c>
      <c r="M222" s="11">
        <f t="shared" si="26"/>
        <v>1.1865566927338462</v>
      </c>
      <c r="N222" s="10">
        <f t="shared" si="27"/>
        <v>3.832682665251824</v>
      </c>
    </row>
    <row r="223" spans="1:14" ht="20" customHeight="1">
      <c r="A223" s="7" t="s">
        <v>2487</v>
      </c>
      <c r="B223" s="8" t="s">
        <v>1633</v>
      </c>
      <c r="C223" s="8">
        <v>16.55</v>
      </c>
      <c r="D223" s="9">
        <v>7.3299999999999997E-3</v>
      </c>
      <c r="E223" s="8">
        <v>13.16</v>
      </c>
      <c r="F223" s="7" t="s">
        <v>2488</v>
      </c>
      <c r="G223" s="9">
        <v>2200000</v>
      </c>
      <c r="H223" s="9">
        <v>319000</v>
      </c>
      <c r="I223" s="9">
        <v>167000</v>
      </c>
      <c r="J223" s="10">
        <f t="shared" si="24"/>
        <v>13.173652694610778</v>
      </c>
      <c r="K223" s="10">
        <f t="shared" si="25"/>
        <v>1.9101796407185629</v>
      </c>
      <c r="L223" s="10">
        <f t="shared" si="28"/>
        <v>13.173652694610778</v>
      </c>
      <c r="M223" s="11">
        <f t="shared" si="26"/>
        <v>1.1197062096746229</v>
      </c>
      <c r="N223" s="10">
        <f t="shared" si="27"/>
        <v>2.1348960253588722</v>
      </c>
    </row>
    <row r="224" spans="1:14" ht="20" customHeight="1">
      <c r="A224" s="7" t="s">
        <v>725</v>
      </c>
      <c r="B224" s="8" t="s">
        <v>552</v>
      </c>
      <c r="C224" s="8">
        <v>295.36</v>
      </c>
      <c r="D224" s="9">
        <v>5.62E-3</v>
      </c>
      <c r="E224" s="8">
        <v>1.88</v>
      </c>
      <c r="F224" s="7" t="s">
        <v>726</v>
      </c>
      <c r="G224" s="9">
        <v>36800000</v>
      </c>
      <c r="H224" s="9">
        <v>25900000</v>
      </c>
      <c r="I224" s="9">
        <v>19600000</v>
      </c>
      <c r="J224" s="10">
        <f t="shared" si="24"/>
        <v>1.8775510204081634</v>
      </c>
      <c r="K224" s="10">
        <f t="shared" si="25"/>
        <v>1.3214285714285714</v>
      </c>
      <c r="L224" s="10">
        <f t="shared" si="28"/>
        <v>1.8775510204081634</v>
      </c>
      <c r="M224" s="11">
        <f t="shared" si="26"/>
        <v>0.27359174731704161</v>
      </c>
      <c r="N224" s="10">
        <f t="shared" si="27"/>
        <v>2.2502636844309389</v>
      </c>
    </row>
    <row r="225" spans="1:14" ht="20" customHeight="1">
      <c r="A225" s="7" t="s">
        <v>1851</v>
      </c>
      <c r="B225" s="8" t="s">
        <v>1633</v>
      </c>
      <c r="C225" s="8">
        <v>71.430000000000007</v>
      </c>
      <c r="D225" s="9">
        <v>8.5599999999999999E-3</v>
      </c>
      <c r="E225" s="8">
        <v>279.22000000000003</v>
      </c>
      <c r="F225" s="7" t="s">
        <v>1852</v>
      </c>
      <c r="G225" s="9">
        <v>595000</v>
      </c>
      <c r="H225" s="9">
        <v>518000</v>
      </c>
      <c r="I225" s="8">
        <v>2129.4</v>
      </c>
      <c r="J225" s="10">
        <f t="shared" si="24"/>
        <v>279.42143326758708</v>
      </c>
      <c r="K225" s="10">
        <f t="shared" si="25"/>
        <v>243.26101249178171</v>
      </c>
      <c r="L225" s="10">
        <f t="shared" si="28"/>
        <v>279.42143326758708</v>
      </c>
      <c r="M225" s="11">
        <f t="shared" si="26"/>
        <v>2.446259715997313</v>
      </c>
      <c r="N225" s="10">
        <f t="shared" si="27"/>
        <v>2.067526235322847</v>
      </c>
    </row>
    <row r="226" spans="1:14" ht="20" customHeight="1">
      <c r="A226" s="7" t="s">
        <v>2561</v>
      </c>
      <c r="B226" s="8" t="s">
        <v>1633</v>
      </c>
      <c r="C226" s="8">
        <v>13.33</v>
      </c>
      <c r="D226" s="9">
        <v>4.6499999999999999E-5</v>
      </c>
      <c r="E226" s="8">
        <v>53.32</v>
      </c>
      <c r="F226" s="7" t="s">
        <v>2562</v>
      </c>
      <c r="G226" s="9">
        <v>171000</v>
      </c>
      <c r="H226" s="9">
        <v>1730000</v>
      </c>
      <c r="I226" s="9">
        <v>9120000</v>
      </c>
      <c r="J226" s="10">
        <f t="shared" si="24"/>
        <v>1.8749999999999999E-2</v>
      </c>
      <c r="K226" s="10">
        <f t="shared" si="25"/>
        <v>0.18969298245614036</v>
      </c>
      <c r="L226" s="10">
        <f>MIN(J226:K226)</f>
        <v>1.8749999999999999E-2</v>
      </c>
      <c r="M226" s="11">
        <f t="shared" si="26"/>
        <v>-1.7269987279362624</v>
      </c>
      <c r="N226" s="10">
        <f t="shared" si="27"/>
        <v>4.3325470471100465</v>
      </c>
    </row>
    <row r="227" spans="1:14" ht="20" customHeight="1">
      <c r="A227" s="7" t="s">
        <v>15</v>
      </c>
      <c r="B227" s="8" t="s">
        <v>16</v>
      </c>
      <c r="C227" s="8">
        <v>3014.34</v>
      </c>
      <c r="D227" s="9">
        <v>1.4399999999999999E-7</v>
      </c>
      <c r="E227" s="8">
        <v>8.9600000000000009</v>
      </c>
      <c r="F227" s="7" t="s">
        <v>17</v>
      </c>
      <c r="G227" s="9">
        <v>503000000</v>
      </c>
      <c r="H227" s="9">
        <v>440000000</v>
      </c>
      <c r="I227" s="9">
        <v>56100000</v>
      </c>
      <c r="J227" s="10">
        <f t="shared" si="24"/>
        <v>8.9661319073083785</v>
      </c>
      <c r="K227" s="10">
        <f t="shared" si="25"/>
        <v>7.8431372549019605</v>
      </c>
      <c r="L227" s="10">
        <f t="shared" ref="L227:L241" si="29">MAX(J227:K227)</f>
        <v>8.9661319073083785</v>
      </c>
      <c r="M227" s="11">
        <f t="shared" si="26"/>
        <v>0.95260512379976603</v>
      </c>
      <c r="N227" s="10">
        <f t="shared" si="27"/>
        <v>6.8416375079047507</v>
      </c>
    </row>
    <row r="228" spans="1:14" ht="20" customHeight="1">
      <c r="A228" s="7" t="s">
        <v>122</v>
      </c>
      <c r="B228" s="8" t="s">
        <v>123</v>
      </c>
      <c r="C228" s="8">
        <v>1093.6500000000001</v>
      </c>
      <c r="D228" s="9">
        <v>4.9399999999999999E-8</v>
      </c>
      <c r="E228" s="8">
        <v>5.34</v>
      </c>
      <c r="F228" s="7" t="s">
        <v>124</v>
      </c>
      <c r="G228" s="9">
        <v>45600000</v>
      </c>
      <c r="H228" s="9">
        <v>149000000</v>
      </c>
      <c r="I228" s="9">
        <v>27900000</v>
      </c>
      <c r="J228" s="10">
        <f t="shared" si="24"/>
        <v>1.6344086021505377</v>
      </c>
      <c r="K228" s="10">
        <f t="shared" si="25"/>
        <v>5.3405017921146953</v>
      </c>
      <c r="L228" s="10">
        <f t="shared" si="29"/>
        <v>5.3405017921146953</v>
      </c>
      <c r="M228" s="11">
        <f t="shared" si="26"/>
        <v>0.72758206513867651</v>
      </c>
      <c r="N228" s="10">
        <f t="shared" si="27"/>
        <v>7.3062730510763529</v>
      </c>
    </row>
    <row r="229" spans="1:14" ht="20" customHeight="1">
      <c r="A229" s="7" t="s">
        <v>260</v>
      </c>
      <c r="B229" s="8" t="s">
        <v>261</v>
      </c>
      <c r="C229" s="8">
        <v>703.3</v>
      </c>
      <c r="D229" s="9">
        <v>1.6699999999999999E-5</v>
      </c>
      <c r="E229" s="8">
        <v>2.39</v>
      </c>
      <c r="F229" s="7" t="s">
        <v>262</v>
      </c>
      <c r="G229" s="9">
        <v>178000000</v>
      </c>
      <c r="H229" s="9">
        <v>351000000</v>
      </c>
      <c r="I229" s="9">
        <v>147000000</v>
      </c>
      <c r="J229" s="10">
        <f t="shared" si="24"/>
        <v>1.2108843537414966</v>
      </c>
      <c r="K229" s="10">
        <f t="shared" si="25"/>
        <v>2.3877551020408165</v>
      </c>
      <c r="L229" s="10">
        <f t="shared" si="29"/>
        <v>2.3877551020408165</v>
      </c>
      <c r="M229" s="11">
        <f t="shared" si="26"/>
        <v>0.37798978171764802</v>
      </c>
      <c r="N229" s="10">
        <f t="shared" si="27"/>
        <v>4.7772835288524167</v>
      </c>
    </row>
    <row r="230" spans="1:14" ht="20" customHeight="1">
      <c r="A230" s="7" t="s">
        <v>811</v>
      </c>
      <c r="B230" s="8" t="s">
        <v>533</v>
      </c>
      <c r="C230" s="8">
        <v>268.44</v>
      </c>
      <c r="D230" s="9">
        <v>3.64E-3</v>
      </c>
      <c r="E230" s="8">
        <v>1.54</v>
      </c>
      <c r="F230" s="7" t="s">
        <v>812</v>
      </c>
      <c r="G230" s="9">
        <v>12400000</v>
      </c>
      <c r="H230" s="9">
        <v>17000000</v>
      </c>
      <c r="I230" s="9">
        <v>11100000</v>
      </c>
      <c r="J230" s="10">
        <f t="shared" si="24"/>
        <v>1.117117117117117</v>
      </c>
      <c r="K230" s="10">
        <f t="shared" si="25"/>
        <v>1.5315315315315314</v>
      </c>
      <c r="L230" s="10">
        <f t="shared" si="29"/>
        <v>1.5315315315315314</v>
      </c>
      <c r="M230" s="11">
        <f t="shared" si="26"/>
        <v>0.18512594259161647</v>
      </c>
      <c r="N230" s="10">
        <f t="shared" si="27"/>
        <v>2.4388986163509441</v>
      </c>
    </row>
    <row r="231" spans="1:14" ht="20" customHeight="1">
      <c r="A231" s="7" t="s">
        <v>1390</v>
      </c>
      <c r="B231" s="8" t="s">
        <v>814</v>
      </c>
      <c r="C231" s="8">
        <v>131.22</v>
      </c>
      <c r="D231" s="9">
        <v>9.1399999999999999E-4</v>
      </c>
      <c r="E231" s="8">
        <v>5.68</v>
      </c>
      <c r="F231" s="7" t="s">
        <v>1391</v>
      </c>
      <c r="G231" s="9">
        <v>9580000</v>
      </c>
      <c r="H231" s="9">
        <v>5610000</v>
      </c>
      <c r="I231" s="9">
        <v>1690000</v>
      </c>
      <c r="J231" s="10">
        <f t="shared" si="24"/>
        <v>5.668639053254438</v>
      </c>
      <c r="K231" s="10">
        <f t="shared" si="25"/>
        <v>3.3195266272189348</v>
      </c>
      <c r="L231" s="10">
        <f t="shared" si="29"/>
        <v>5.668639053254438</v>
      </c>
      <c r="M231" s="11">
        <f t="shared" si="26"/>
        <v>0.75347880446487092</v>
      </c>
      <c r="N231" s="10">
        <f t="shared" si="27"/>
        <v>3.0390538042661688</v>
      </c>
    </row>
    <row r="232" spans="1:14" ht="20" customHeight="1">
      <c r="A232" s="7" t="s">
        <v>386</v>
      </c>
      <c r="B232" s="8" t="s">
        <v>327</v>
      </c>
      <c r="C232" s="8">
        <v>535.75</v>
      </c>
      <c r="D232" s="9">
        <v>4.3499999999999997E-3</v>
      </c>
      <c r="E232" s="8">
        <v>1.75</v>
      </c>
      <c r="F232" s="7" t="s">
        <v>387</v>
      </c>
      <c r="G232" s="9">
        <v>40100000</v>
      </c>
      <c r="H232" s="9">
        <v>50600000</v>
      </c>
      <c r="I232" s="9">
        <v>28900000</v>
      </c>
      <c r="J232" s="10">
        <f t="shared" si="24"/>
        <v>1.3875432525951557</v>
      </c>
      <c r="K232" s="10">
        <f t="shared" si="25"/>
        <v>1.7508650519031141</v>
      </c>
      <c r="L232" s="10">
        <f t="shared" si="29"/>
        <v>1.7508650519031141</v>
      </c>
      <c r="M232" s="11">
        <f t="shared" si="26"/>
        <v>0.24325267408325124</v>
      </c>
      <c r="N232" s="10">
        <f t="shared" si="27"/>
        <v>2.3615107430453626</v>
      </c>
    </row>
    <row r="233" spans="1:14" ht="20" customHeight="1">
      <c r="A233" s="7" t="s">
        <v>762</v>
      </c>
      <c r="B233" s="8" t="s">
        <v>437</v>
      </c>
      <c r="C233" s="8">
        <v>283.08999999999997</v>
      </c>
      <c r="D233" s="9">
        <v>3.4799999999999999E-5</v>
      </c>
      <c r="E233" s="8">
        <v>2.39</v>
      </c>
      <c r="F233" s="7" t="s">
        <v>763</v>
      </c>
      <c r="G233" s="9">
        <v>16600000</v>
      </c>
      <c r="H233" s="9">
        <v>23400000</v>
      </c>
      <c r="I233" s="9">
        <v>9790000</v>
      </c>
      <c r="J233" s="10">
        <f t="shared" si="24"/>
        <v>1.6956077630234934</v>
      </c>
      <c r="K233" s="10">
        <f t="shared" si="25"/>
        <v>2.3901940755873339</v>
      </c>
      <c r="L233" s="10">
        <f t="shared" si="29"/>
        <v>2.3901940755873339</v>
      </c>
      <c r="M233" s="11">
        <f t="shared" si="26"/>
        <v>0.37843316560700496</v>
      </c>
      <c r="N233" s="10">
        <f t="shared" si="27"/>
        <v>4.4584207560534193</v>
      </c>
    </row>
    <row r="234" spans="1:14" ht="20" customHeight="1">
      <c r="A234" s="7" t="s">
        <v>1538</v>
      </c>
      <c r="B234" s="8" t="s">
        <v>730</v>
      </c>
      <c r="C234" s="8">
        <v>113.24</v>
      </c>
      <c r="D234" s="9">
        <v>2.1099999999999999E-3</v>
      </c>
      <c r="E234" s="8">
        <v>1.92</v>
      </c>
      <c r="F234" s="7" t="s">
        <v>1539</v>
      </c>
      <c r="G234" s="9">
        <v>9650000</v>
      </c>
      <c r="H234" s="9">
        <v>13900000</v>
      </c>
      <c r="I234" s="9">
        <v>7240000</v>
      </c>
      <c r="J234" s="10">
        <f t="shared" si="24"/>
        <v>1.3328729281767955</v>
      </c>
      <c r="K234" s="10">
        <f t="shared" si="25"/>
        <v>1.919889502762431</v>
      </c>
      <c r="L234" s="10">
        <f t="shared" si="29"/>
        <v>1.919889502762431</v>
      </c>
      <c r="M234" s="11">
        <f t="shared" si="26"/>
        <v>0.28327623405694818</v>
      </c>
      <c r="N234" s="10">
        <f t="shared" si="27"/>
        <v>2.6757175447023074</v>
      </c>
    </row>
    <row r="235" spans="1:14" ht="20" customHeight="1">
      <c r="A235" s="7" t="s">
        <v>1114</v>
      </c>
      <c r="B235" s="8" t="s">
        <v>931</v>
      </c>
      <c r="C235" s="8">
        <v>184.93</v>
      </c>
      <c r="D235" s="9">
        <v>3.4000000000000002E-4</v>
      </c>
      <c r="E235" s="8">
        <v>3.72</v>
      </c>
      <c r="F235" s="7" t="s">
        <v>1115</v>
      </c>
      <c r="G235" s="9">
        <v>9380000</v>
      </c>
      <c r="H235" s="9">
        <v>13200000</v>
      </c>
      <c r="I235" s="9">
        <v>3550000</v>
      </c>
      <c r="J235" s="10">
        <f t="shared" si="24"/>
        <v>2.6422535211267606</v>
      </c>
      <c r="K235" s="10">
        <f t="shared" si="25"/>
        <v>3.7183098591549295</v>
      </c>
      <c r="L235" s="10">
        <f t="shared" si="29"/>
        <v>3.7183098591549295</v>
      </c>
      <c r="M235" s="11">
        <f t="shared" si="26"/>
        <v>0.57034557815075582</v>
      </c>
      <c r="N235" s="10">
        <f t="shared" si="27"/>
        <v>3.4685210829577446</v>
      </c>
    </row>
    <row r="236" spans="1:14" ht="20" customHeight="1">
      <c r="A236" s="7" t="s">
        <v>1953</v>
      </c>
      <c r="B236" s="8" t="s">
        <v>1237</v>
      </c>
      <c r="C236" s="8">
        <v>61.69</v>
      </c>
      <c r="D236" s="9">
        <v>6.4800000000000003E-5</v>
      </c>
      <c r="E236" s="8">
        <v>3.96</v>
      </c>
      <c r="F236" s="7" t="s">
        <v>1954</v>
      </c>
      <c r="G236" s="9">
        <v>2800000</v>
      </c>
      <c r="H236" s="9">
        <v>3460000</v>
      </c>
      <c r="I236" s="9">
        <v>874000</v>
      </c>
      <c r="J236" s="10">
        <f t="shared" si="24"/>
        <v>3.2036613272311212</v>
      </c>
      <c r="K236" s="10">
        <f t="shared" si="25"/>
        <v>3.9588100686498855</v>
      </c>
      <c r="L236" s="10">
        <f t="shared" si="29"/>
        <v>3.9588100686498855</v>
      </c>
      <c r="M236" s="11">
        <f t="shared" si="26"/>
        <v>0.59756466615837356</v>
      </c>
      <c r="N236" s="10">
        <f t="shared" si="27"/>
        <v>4.1884249941294067</v>
      </c>
    </row>
    <row r="237" spans="1:14" ht="20" customHeight="1">
      <c r="A237" s="7" t="s">
        <v>1947</v>
      </c>
      <c r="B237" s="8" t="s">
        <v>1237</v>
      </c>
      <c r="C237" s="8">
        <v>62.29</v>
      </c>
      <c r="D237" s="9">
        <v>6.9100000000000003E-3</v>
      </c>
      <c r="E237" s="8">
        <v>6.61</v>
      </c>
      <c r="F237" s="7" t="s">
        <v>1948</v>
      </c>
      <c r="G237" s="9">
        <v>35600000</v>
      </c>
      <c r="H237" s="9">
        <v>5390000</v>
      </c>
      <c r="I237" s="9">
        <v>11300000</v>
      </c>
      <c r="J237" s="10">
        <f t="shared" si="24"/>
        <v>3.1504424778761062</v>
      </c>
      <c r="K237" s="10">
        <f t="shared" si="25"/>
        <v>0.47699115044247786</v>
      </c>
      <c r="L237" s="10">
        <f t="shared" si="29"/>
        <v>3.1504424778761062</v>
      </c>
      <c r="M237" s="11">
        <f t="shared" si="26"/>
        <v>0.49837155448945547</v>
      </c>
      <c r="N237" s="10">
        <f t="shared" si="27"/>
        <v>2.1605219526258015</v>
      </c>
    </row>
    <row r="238" spans="1:14" ht="20" customHeight="1">
      <c r="A238" s="7" t="s">
        <v>1126</v>
      </c>
      <c r="B238" s="8" t="s">
        <v>503</v>
      </c>
      <c r="C238" s="8">
        <v>179.49</v>
      </c>
      <c r="D238" s="9">
        <v>6.5900000000000004E-3</v>
      </c>
      <c r="E238" s="8">
        <v>1.99</v>
      </c>
      <c r="F238" s="7" t="s">
        <v>1127</v>
      </c>
      <c r="G238" s="9">
        <v>9730000</v>
      </c>
      <c r="H238" s="9">
        <v>13200000</v>
      </c>
      <c r="I238" s="9">
        <v>6630000</v>
      </c>
      <c r="J238" s="10">
        <f t="shared" si="24"/>
        <v>1.4675716440422322</v>
      </c>
      <c r="K238" s="10">
        <f t="shared" si="25"/>
        <v>1.9909502262443439</v>
      </c>
      <c r="L238" s="10">
        <f t="shared" si="29"/>
        <v>1.9909502262443439</v>
      </c>
      <c r="M238" s="11">
        <f t="shared" si="26"/>
        <v>0.29906040280107676</v>
      </c>
      <c r="N238" s="10">
        <f t="shared" si="27"/>
        <v>2.1811145854059899</v>
      </c>
    </row>
    <row r="239" spans="1:14" ht="20" customHeight="1">
      <c r="A239" s="7" t="s">
        <v>2145</v>
      </c>
      <c r="B239" s="8" t="s">
        <v>1237</v>
      </c>
      <c r="C239" s="8">
        <v>42.53</v>
      </c>
      <c r="D239" s="9">
        <v>2.2799999999999999E-3</v>
      </c>
      <c r="E239" s="8">
        <v>1.87</v>
      </c>
      <c r="F239" s="7" t="s">
        <v>2146</v>
      </c>
      <c r="G239" s="9">
        <v>6640000</v>
      </c>
      <c r="H239" s="9">
        <v>12200000</v>
      </c>
      <c r="I239" s="9">
        <v>6520000</v>
      </c>
      <c r="J239" s="10">
        <f t="shared" si="24"/>
        <v>1.01840490797546</v>
      </c>
      <c r="K239" s="10">
        <f t="shared" si="25"/>
        <v>1.8711656441717792</v>
      </c>
      <c r="L239" s="10">
        <f t="shared" si="29"/>
        <v>1.8711656441717792</v>
      </c>
      <c r="M239" s="11">
        <f t="shared" si="26"/>
        <v>0.27211223494282805</v>
      </c>
      <c r="N239" s="10">
        <f t="shared" si="27"/>
        <v>2.642065152999546</v>
      </c>
    </row>
    <row r="240" spans="1:14" ht="20" customHeight="1">
      <c r="A240" s="7" t="s">
        <v>1098</v>
      </c>
      <c r="B240" s="8" t="s">
        <v>931</v>
      </c>
      <c r="C240" s="8">
        <v>188.24</v>
      </c>
      <c r="D240" s="9">
        <v>1.7799999999999999E-3</v>
      </c>
      <c r="E240" s="8">
        <v>1.66</v>
      </c>
      <c r="F240" s="7" t="s">
        <v>1099</v>
      </c>
      <c r="G240" s="9">
        <v>37600000</v>
      </c>
      <c r="H240" s="9">
        <v>59400000</v>
      </c>
      <c r="I240" s="9">
        <v>35900000</v>
      </c>
      <c r="J240" s="10">
        <f t="shared" si="24"/>
        <v>1.0473537604456824</v>
      </c>
      <c r="K240" s="10">
        <f t="shared" si="25"/>
        <v>1.6545961002785516</v>
      </c>
      <c r="L240" s="10">
        <f t="shared" si="29"/>
        <v>1.6545961002785516</v>
      </c>
      <c r="M240" s="11">
        <f t="shared" si="26"/>
        <v>0.21869199640287443</v>
      </c>
      <c r="N240" s="10">
        <f t="shared" si="27"/>
        <v>2.7495799976911059</v>
      </c>
    </row>
    <row r="241" spans="1:14" ht="20" customHeight="1">
      <c r="A241" s="7" t="s">
        <v>1279</v>
      </c>
      <c r="B241" s="8" t="s">
        <v>814</v>
      </c>
      <c r="C241" s="8">
        <v>152.25</v>
      </c>
      <c r="D241" s="9">
        <v>2.0100000000000001E-3</v>
      </c>
      <c r="E241" s="8">
        <v>2.37</v>
      </c>
      <c r="F241" s="7" t="s">
        <v>1280</v>
      </c>
      <c r="G241" s="9">
        <v>31600000</v>
      </c>
      <c r="H241" s="9">
        <v>52600000</v>
      </c>
      <c r="I241" s="9">
        <v>22200000</v>
      </c>
      <c r="J241" s="10">
        <f t="shared" si="24"/>
        <v>1.4234234234234233</v>
      </c>
      <c r="K241" s="10">
        <f t="shared" si="25"/>
        <v>2.3693693693693691</v>
      </c>
      <c r="L241" s="10">
        <f t="shared" si="29"/>
        <v>2.3693693693693691</v>
      </c>
      <c r="M241" s="11">
        <f t="shared" si="26"/>
        <v>0.37463276970310039</v>
      </c>
      <c r="N241" s="10">
        <f t="shared" si="27"/>
        <v>2.6968039425795109</v>
      </c>
    </row>
    <row r="242" spans="1:14" ht="20" customHeight="1">
      <c r="A242" s="7" t="s">
        <v>1554</v>
      </c>
      <c r="B242" s="8" t="s">
        <v>931</v>
      </c>
      <c r="C242" s="8">
        <v>111.2</v>
      </c>
      <c r="D242" s="9">
        <v>2.2599999999999999E-3</v>
      </c>
      <c r="E242" s="8">
        <v>1.83</v>
      </c>
      <c r="F242" s="7" t="s">
        <v>1555</v>
      </c>
      <c r="G242" s="9">
        <v>21200000</v>
      </c>
      <c r="H242" s="9">
        <v>33900000</v>
      </c>
      <c r="I242" s="9">
        <v>38800000</v>
      </c>
      <c r="J242" s="10">
        <f t="shared" si="24"/>
        <v>0.54639175257731953</v>
      </c>
      <c r="K242" s="10">
        <f t="shared" si="25"/>
        <v>0.87371134020618557</v>
      </c>
      <c r="L242" s="10">
        <f>MIN(J242:K242)</f>
        <v>0.54639175257731953</v>
      </c>
      <c r="M242" s="11">
        <f t="shared" si="26"/>
        <v>-0.26249586466545582</v>
      </c>
      <c r="N242" s="10">
        <f t="shared" si="27"/>
        <v>2.6458915608525992</v>
      </c>
    </row>
    <row r="243" spans="1:14" ht="20" customHeight="1">
      <c r="A243" s="7" t="s">
        <v>1681</v>
      </c>
      <c r="B243" s="8" t="s">
        <v>613</v>
      </c>
      <c r="C243" s="8">
        <v>92.13</v>
      </c>
      <c r="D243" s="9">
        <v>2.4499999999999999E-4</v>
      </c>
      <c r="E243" s="8">
        <v>1.68</v>
      </c>
      <c r="F243" s="7" t="s">
        <v>1682</v>
      </c>
      <c r="G243" s="9">
        <v>13400000</v>
      </c>
      <c r="H243" s="9">
        <v>12900000</v>
      </c>
      <c r="I243" s="9">
        <v>21600000</v>
      </c>
      <c r="J243" s="10">
        <f t="shared" si="24"/>
        <v>0.62037037037037035</v>
      </c>
      <c r="K243" s="10">
        <f t="shared" si="25"/>
        <v>0.59722222222222221</v>
      </c>
      <c r="L243" s="10">
        <f>MIN(J243:K243)</f>
        <v>0.59722222222222221</v>
      </c>
      <c r="M243" s="11">
        <f t="shared" si="26"/>
        <v>-0.22386404085168193</v>
      </c>
      <c r="N243" s="10">
        <f t="shared" si="27"/>
        <v>3.6108339156354674</v>
      </c>
    </row>
    <row r="244" spans="1:14" ht="20" customHeight="1">
      <c r="A244" s="7" t="s">
        <v>2239</v>
      </c>
      <c r="B244" s="8" t="s">
        <v>1633</v>
      </c>
      <c r="C244" s="8">
        <v>31.59</v>
      </c>
      <c r="D244" s="8">
        <v>0.02</v>
      </c>
      <c r="E244" s="8">
        <v>3.15</v>
      </c>
      <c r="F244" s="7" t="s">
        <v>2240</v>
      </c>
      <c r="G244" s="9">
        <v>11200000</v>
      </c>
      <c r="H244" s="9">
        <v>9140000</v>
      </c>
      <c r="I244" s="9">
        <v>3570000</v>
      </c>
      <c r="J244" s="10">
        <f t="shared" si="24"/>
        <v>3.1372549019607843</v>
      </c>
      <c r="K244" s="10">
        <f t="shared" si="25"/>
        <v>2.5602240896358541</v>
      </c>
      <c r="L244" s="10">
        <f t="shared" ref="L244:L250" si="30">MAX(J244:K244)</f>
        <v>3.1372549019607843</v>
      </c>
      <c r="M244" s="11">
        <f t="shared" si="26"/>
        <v>0.49654980655798842</v>
      </c>
      <c r="N244" s="10">
        <f t="shared" si="27"/>
        <v>1.6989700043360187</v>
      </c>
    </row>
    <row r="245" spans="1:14" ht="20" customHeight="1">
      <c r="A245" s="7" t="s">
        <v>2157</v>
      </c>
      <c r="B245" s="8" t="s">
        <v>1633</v>
      </c>
      <c r="C245" s="8">
        <v>41.37</v>
      </c>
      <c r="D245" s="9">
        <v>9.6900000000000003E-4</v>
      </c>
      <c r="E245" s="8">
        <v>2.87</v>
      </c>
      <c r="F245" s="7" t="s">
        <v>2158</v>
      </c>
      <c r="G245" s="9">
        <v>1140000</v>
      </c>
      <c r="H245" s="9">
        <v>1360000</v>
      </c>
      <c r="I245" s="9">
        <v>474000</v>
      </c>
      <c r="J245" s="10">
        <f t="shared" si="24"/>
        <v>2.4050632911392404</v>
      </c>
      <c r="K245" s="10">
        <f t="shared" si="25"/>
        <v>2.869198312236287</v>
      </c>
      <c r="L245" s="10">
        <f t="shared" si="30"/>
        <v>2.869198312236287</v>
      </c>
      <c r="M245" s="11">
        <f t="shared" si="26"/>
        <v>0.45776056669613246</v>
      </c>
      <c r="N245" s="10">
        <f t="shared" si="27"/>
        <v>3.0136762229492349</v>
      </c>
    </row>
    <row r="246" spans="1:14" ht="20" customHeight="1">
      <c r="A246" s="7" t="s">
        <v>874</v>
      </c>
      <c r="B246" s="8" t="s">
        <v>600</v>
      </c>
      <c r="C246" s="8">
        <v>246.61</v>
      </c>
      <c r="D246" s="9">
        <v>5.8400000000000004E-7</v>
      </c>
      <c r="E246" s="8">
        <v>4.32</v>
      </c>
      <c r="F246" s="7" t="s">
        <v>875</v>
      </c>
      <c r="G246" s="9">
        <v>53500000</v>
      </c>
      <c r="H246" s="9">
        <v>139000000</v>
      </c>
      <c r="I246" s="9">
        <v>32200000</v>
      </c>
      <c r="J246" s="10">
        <f t="shared" si="24"/>
        <v>1.6614906832298137</v>
      </c>
      <c r="K246" s="10">
        <f t="shared" si="25"/>
        <v>4.316770186335404</v>
      </c>
      <c r="L246" s="10">
        <f t="shared" si="30"/>
        <v>4.316770186335404</v>
      </c>
      <c r="M246" s="11">
        <f t="shared" si="26"/>
        <v>0.63515892855826417</v>
      </c>
      <c r="N246" s="10">
        <f t="shared" si="27"/>
        <v>6.2335871528876003</v>
      </c>
    </row>
    <row r="247" spans="1:14" ht="20" customHeight="1">
      <c r="A247" s="7" t="s">
        <v>868</v>
      </c>
      <c r="B247" s="8" t="s">
        <v>730</v>
      </c>
      <c r="C247" s="8">
        <v>246.99</v>
      </c>
      <c r="D247" s="9">
        <v>3.6000000000000001E-5</v>
      </c>
      <c r="E247" s="8">
        <v>3.26</v>
      </c>
      <c r="F247" s="7" t="s">
        <v>869</v>
      </c>
      <c r="G247" s="9">
        <v>30300000</v>
      </c>
      <c r="H247" s="9">
        <v>50700000</v>
      </c>
      <c r="I247" s="9">
        <v>15500000</v>
      </c>
      <c r="J247" s="10">
        <f t="shared" si="24"/>
        <v>1.9548387096774194</v>
      </c>
      <c r="K247" s="10">
        <f t="shared" si="25"/>
        <v>3.2709677419354839</v>
      </c>
      <c r="L247" s="10">
        <f t="shared" si="30"/>
        <v>3.2709677419354839</v>
      </c>
      <c r="M247" s="11">
        <f t="shared" si="26"/>
        <v>0.51467626116304455</v>
      </c>
      <c r="N247" s="10">
        <f t="shared" si="27"/>
        <v>4.4436974992327123</v>
      </c>
    </row>
    <row r="248" spans="1:14" ht="20" customHeight="1">
      <c r="A248" s="7" t="s">
        <v>1869</v>
      </c>
      <c r="B248" s="8" t="s">
        <v>1309</v>
      </c>
      <c r="C248" s="8">
        <v>69.37</v>
      </c>
      <c r="D248" s="9">
        <v>2.2799999999999999E-3</v>
      </c>
      <c r="E248" s="8">
        <v>10.09</v>
      </c>
      <c r="F248" s="7" t="s">
        <v>1870</v>
      </c>
      <c r="G248" s="9">
        <v>1200000</v>
      </c>
      <c r="H248" s="9">
        <v>119000</v>
      </c>
      <c r="I248" s="9">
        <v>130000</v>
      </c>
      <c r="J248" s="10">
        <f t="shared" si="24"/>
        <v>9.2307692307692299</v>
      </c>
      <c r="K248" s="10">
        <f t="shared" si="25"/>
        <v>0.91538461538461535</v>
      </c>
      <c r="L248" s="10">
        <f t="shared" si="30"/>
        <v>9.2307692307692299</v>
      </c>
      <c r="M248" s="11">
        <f t="shared" si="26"/>
        <v>0.96523789374078806</v>
      </c>
      <c r="N248" s="10">
        <f t="shared" si="27"/>
        <v>2.642065152999546</v>
      </c>
    </row>
    <row r="249" spans="1:14" ht="20" customHeight="1">
      <c r="A249" s="7" t="s">
        <v>1414</v>
      </c>
      <c r="B249" s="8" t="s">
        <v>613</v>
      </c>
      <c r="C249" s="8">
        <v>127.43</v>
      </c>
      <c r="D249" s="9">
        <v>3.4700000000000003E-5</v>
      </c>
      <c r="E249" s="8">
        <v>11.05</v>
      </c>
      <c r="F249" s="7" t="s">
        <v>1415</v>
      </c>
      <c r="G249" s="9">
        <v>2410000</v>
      </c>
      <c r="H249" s="9">
        <v>4130000</v>
      </c>
      <c r="I249" s="9">
        <v>373000</v>
      </c>
      <c r="J249" s="10">
        <f t="shared" si="24"/>
        <v>6.4611260053619306</v>
      </c>
      <c r="K249" s="10">
        <f t="shared" si="25"/>
        <v>11.072386058981234</v>
      </c>
      <c r="L249" s="10">
        <f t="shared" si="30"/>
        <v>11.072386058981234</v>
      </c>
      <c r="M249" s="11">
        <f t="shared" si="26"/>
        <v>1.0442412198477133</v>
      </c>
      <c r="N249" s="10">
        <f t="shared" si="27"/>
        <v>4.459670525209126</v>
      </c>
    </row>
    <row r="250" spans="1:14" ht="20" customHeight="1">
      <c r="A250" s="7" t="s">
        <v>1480</v>
      </c>
      <c r="B250" s="8" t="s">
        <v>931</v>
      </c>
      <c r="C250" s="8">
        <v>119.4</v>
      </c>
      <c r="D250" s="9">
        <v>2.63E-3</v>
      </c>
      <c r="E250" s="8">
        <v>2.23</v>
      </c>
      <c r="F250" s="7" t="s">
        <v>1481</v>
      </c>
      <c r="G250" s="9">
        <v>23500000</v>
      </c>
      <c r="H250" s="9">
        <v>21300000</v>
      </c>
      <c r="I250" s="9">
        <v>10500000</v>
      </c>
      <c r="J250" s="10">
        <f t="shared" si="24"/>
        <v>2.2380952380952381</v>
      </c>
      <c r="K250" s="10">
        <f t="shared" si="25"/>
        <v>2.0285714285714285</v>
      </c>
      <c r="L250" s="10">
        <f t="shared" si="30"/>
        <v>2.2380952380952381</v>
      </c>
      <c r="M250" s="11">
        <f t="shared" si="26"/>
        <v>0.34987856320179822</v>
      </c>
      <c r="N250" s="10">
        <f t="shared" si="27"/>
        <v>2.580044251510242</v>
      </c>
    </row>
    <row r="251" spans="1:14" ht="20" customHeight="1">
      <c r="A251" s="7" t="s">
        <v>2173</v>
      </c>
      <c r="B251" s="8" t="s">
        <v>1633</v>
      </c>
      <c r="C251" s="8">
        <v>39.700000000000003</v>
      </c>
      <c r="D251" s="9">
        <v>2.8699999999999998E-4</v>
      </c>
      <c r="E251" s="8">
        <v>2.9</v>
      </c>
      <c r="F251" s="7" t="s">
        <v>2174</v>
      </c>
      <c r="G251" s="9">
        <v>2460000</v>
      </c>
      <c r="H251" s="9">
        <v>1950000</v>
      </c>
      <c r="I251" s="9">
        <v>5650000</v>
      </c>
      <c r="J251" s="10">
        <f t="shared" si="24"/>
        <v>0.4353982300884956</v>
      </c>
      <c r="K251" s="10">
        <f t="shared" si="25"/>
        <v>0.34513274336283184</v>
      </c>
      <c r="L251" s="10">
        <f>MIN(J251:K251)</f>
        <v>0.34513274336283184</v>
      </c>
      <c r="M251" s="11">
        <f t="shared" si="26"/>
        <v>-0.46201383645692051</v>
      </c>
      <c r="N251" s="10">
        <f t="shared" si="27"/>
        <v>3.5421181032660076</v>
      </c>
    </row>
    <row r="252" spans="1:14" ht="20" customHeight="1">
      <c r="A252" s="7" t="s">
        <v>2459</v>
      </c>
      <c r="B252" s="8" t="s">
        <v>1633</v>
      </c>
      <c r="C252" s="8">
        <v>17.8</v>
      </c>
      <c r="D252" s="8">
        <v>0.01</v>
      </c>
      <c r="E252" s="8">
        <v>13.25</v>
      </c>
      <c r="F252" s="7" t="s">
        <v>2460</v>
      </c>
      <c r="G252" s="9">
        <v>56300</v>
      </c>
      <c r="H252" s="9">
        <v>323000</v>
      </c>
      <c r="I252" s="9">
        <v>24300</v>
      </c>
      <c r="J252" s="10">
        <f t="shared" si="24"/>
        <v>2.3168724279835389</v>
      </c>
      <c r="K252" s="10">
        <f t="shared" si="25"/>
        <v>13.292181069958847</v>
      </c>
      <c r="L252" s="10">
        <f>MAX(J252:K252)</f>
        <v>13.292181069958847</v>
      </c>
      <c r="M252" s="11">
        <f t="shared" si="26"/>
        <v>1.1235962487327906</v>
      </c>
      <c r="N252" s="10">
        <f t="shared" si="27"/>
        <v>2</v>
      </c>
    </row>
    <row r="253" spans="1:14" ht="20" customHeight="1">
      <c r="A253" s="7" t="s">
        <v>2427</v>
      </c>
      <c r="B253" s="8" t="s">
        <v>1633</v>
      </c>
      <c r="C253" s="8">
        <v>20.23</v>
      </c>
      <c r="D253" s="9">
        <v>9.0600000000000003E-3</v>
      </c>
      <c r="E253" s="8">
        <v>9.75</v>
      </c>
      <c r="F253" s="7" t="s">
        <v>2428</v>
      </c>
      <c r="G253" s="9">
        <v>1410000</v>
      </c>
      <c r="H253" s="9">
        <v>279000</v>
      </c>
      <c r="I253" s="9">
        <v>145000</v>
      </c>
      <c r="J253" s="10">
        <f t="shared" si="24"/>
        <v>9.7241379310344822</v>
      </c>
      <c r="K253" s="10">
        <f t="shared" si="25"/>
        <v>1.9241379310344828</v>
      </c>
      <c r="L253" s="10">
        <f>MAX(J253:K253)</f>
        <v>9.7241379310344822</v>
      </c>
      <c r="M253" s="11">
        <f t="shared" si="26"/>
        <v>0.98785111042040497</v>
      </c>
      <c r="N253" s="10">
        <f t="shared" si="27"/>
        <v>2.0428718023231869</v>
      </c>
    </row>
    <row r="254" spans="1:14" ht="20" customHeight="1">
      <c r="A254" s="7" t="s">
        <v>2377</v>
      </c>
      <c r="B254" s="8" t="s">
        <v>1633</v>
      </c>
      <c r="C254" s="8">
        <v>23.24</v>
      </c>
      <c r="D254" s="9">
        <v>2.7500000000000001E-5</v>
      </c>
      <c r="E254" s="8">
        <v>3.85</v>
      </c>
      <c r="F254" s="7" t="s">
        <v>2378</v>
      </c>
      <c r="G254" s="9">
        <v>9330000</v>
      </c>
      <c r="H254" s="9">
        <v>2950000</v>
      </c>
      <c r="I254" s="9">
        <v>11400000</v>
      </c>
      <c r="J254" s="10">
        <f t="shared" si="24"/>
        <v>0.81842105263157894</v>
      </c>
      <c r="K254" s="10">
        <f t="shared" si="25"/>
        <v>0.25877192982456143</v>
      </c>
      <c r="L254" s="10">
        <f>MIN(J254:K254)</f>
        <v>0.25877192982456143</v>
      </c>
      <c r="M254" s="11">
        <f t="shared" si="26"/>
        <v>-0.58708283535830952</v>
      </c>
      <c r="N254" s="10">
        <f t="shared" si="27"/>
        <v>4.5606673061697371</v>
      </c>
    </row>
    <row r="255" spans="1:14" ht="20" customHeight="1">
      <c r="A255" s="7" t="s">
        <v>1863</v>
      </c>
      <c r="B255" s="8" t="s">
        <v>1237</v>
      </c>
      <c r="C255" s="8">
        <v>69.930000000000007</v>
      </c>
      <c r="D255" s="9">
        <v>3.3299999999999998E-7</v>
      </c>
      <c r="E255" s="8">
        <v>26.77</v>
      </c>
      <c r="F255" s="7" t="s">
        <v>1864</v>
      </c>
      <c r="G255" s="9">
        <v>765000</v>
      </c>
      <c r="H255" s="9">
        <v>1030000</v>
      </c>
      <c r="I255" s="9">
        <v>38500</v>
      </c>
      <c r="J255" s="10">
        <f t="shared" si="24"/>
        <v>19.870129870129869</v>
      </c>
      <c r="K255" s="10">
        <f t="shared" si="25"/>
        <v>26.753246753246753</v>
      </c>
      <c r="L255" s="10">
        <f>MAX(J255:K255)</f>
        <v>26.753246753246753</v>
      </c>
      <c r="M255" s="11">
        <f t="shared" si="26"/>
        <v>1.4273764951966714</v>
      </c>
      <c r="N255" s="10">
        <f t="shared" si="27"/>
        <v>6.4775557664936798</v>
      </c>
    </row>
    <row r="256" spans="1:14" ht="20" customHeight="1">
      <c r="A256" s="7" t="s">
        <v>1985</v>
      </c>
      <c r="B256" s="8" t="s">
        <v>1045</v>
      </c>
      <c r="C256" s="8">
        <v>58.19</v>
      </c>
      <c r="D256" s="9">
        <v>2.55E-5</v>
      </c>
      <c r="E256" s="8">
        <v>2.4700000000000002</v>
      </c>
      <c r="F256" s="7" t="s">
        <v>1986</v>
      </c>
      <c r="G256" s="9">
        <v>3130000</v>
      </c>
      <c r="H256" s="9">
        <v>3640000</v>
      </c>
      <c r="I256" s="9">
        <v>7740000</v>
      </c>
      <c r="J256" s="10">
        <f t="shared" si="24"/>
        <v>0.40439276485788112</v>
      </c>
      <c r="K256" s="10">
        <f t="shared" si="25"/>
        <v>0.47028423772609818</v>
      </c>
      <c r="L256" s="10">
        <f>MIN(J256:K256)</f>
        <v>0.40439276485788112</v>
      </c>
      <c r="M256" s="11">
        <f t="shared" si="26"/>
        <v>-0.39319662313644416</v>
      </c>
      <c r="N256" s="10">
        <f t="shared" si="27"/>
        <v>4.5934598195660445</v>
      </c>
    </row>
    <row r="257" spans="1:14" ht="20" customHeight="1">
      <c r="A257" s="7" t="s">
        <v>1961</v>
      </c>
      <c r="B257" s="8" t="s">
        <v>1633</v>
      </c>
      <c r="C257" s="8">
        <v>60.89</v>
      </c>
      <c r="D257" s="9">
        <v>1.9400000000000001E-5</v>
      </c>
      <c r="E257" s="8">
        <v>8.94</v>
      </c>
      <c r="F257" s="7" t="s">
        <v>1962</v>
      </c>
      <c r="G257" s="9">
        <v>2530000</v>
      </c>
      <c r="H257" s="9">
        <v>2620000</v>
      </c>
      <c r="I257" s="9">
        <v>293000</v>
      </c>
      <c r="J257" s="10">
        <f t="shared" si="24"/>
        <v>8.634812286689419</v>
      </c>
      <c r="K257" s="10">
        <f t="shared" si="25"/>
        <v>8.941979522184301</v>
      </c>
      <c r="L257" s="10">
        <f>MAX(J257:K257)</f>
        <v>8.941979522184301</v>
      </c>
      <c r="M257" s="11">
        <f t="shared" si="26"/>
        <v>0.95143367096563602</v>
      </c>
      <c r="N257" s="10">
        <f t="shared" si="27"/>
        <v>4.7121982700697735</v>
      </c>
    </row>
    <row r="258" spans="1:14" ht="20" customHeight="1">
      <c r="A258" s="7" t="s">
        <v>1392</v>
      </c>
      <c r="B258" s="8" t="s">
        <v>613</v>
      </c>
      <c r="C258" s="8">
        <v>131.18</v>
      </c>
      <c r="D258" s="9">
        <v>3.3600000000000001E-3</v>
      </c>
      <c r="E258" s="8">
        <v>3.15</v>
      </c>
      <c r="F258" s="7" t="s">
        <v>1393</v>
      </c>
      <c r="G258" s="9">
        <v>1810000</v>
      </c>
      <c r="H258" s="9">
        <v>2560000</v>
      </c>
      <c r="I258" s="9">
        <v>813000</v>
      </c>
      <c r="J258" s="10">
        <f t="shared" si="24"/>
        <v>2.2263222632226323</v>
      </c>
      <c r="K258" s="10">
        <f t="shared" si="25"/>
        <v>3.1488314883148831</v>
      </c>
      <c r="L258" s="10">
        <f>MAX(J258:K258)</f>
        <v>3.1488314883148831</v>
      </c>
      <c r="M258" s="11">
        <f t="shared" si="26"/>
        <v>0.49814941971778137</v>
      </c>
      <c r="N258" s="10">
        <f t="shared" si="27"/>
        <v>2.4736607226101559</v>
      </c>
    </row>
    <row r="259" spans="1:14" ht="20" customHeight="1">
      <c r="A259" s="7" t="s">
        <v>1663</v>
      </c>
      <c r="B259" s="8" t="s">
        <v>1237</v>
      </c>
      <c r="C259" s="8">
        <v>93.6</v>
      </c>
      <c r="D259" s="9">
        <v>4.4900000000000001E-3</v>
      </c>
      <c r="E259" s="8">
        <v>5.19</v>
      </c>
      <c r="F259" s="7" t="s">
        <v>1664</v>
      </c>
      <c r="G259" s="9">
        <v>2740000</v>
      </c>
      <c r="H259" s="9">
        <v>5300000</v>
      </c>
      <c r="I259" s="9">
        <v>1020000</v>
      </c>
      <c r="J259" s="10">
        <f t="shared" ref="J259:J322" si="31">G259/I259</f>
        <v>2.6862745098039214</v>
      </c>
      <c r="K259" s="10">
        <f t="shared" ref="K259:K322" si="32">H259/I259</f>
        <v>5.1960784313725492</v>
      </c>
      <c r="L259" s="10">
        <f>MAX(J259:K259)</f>
        <v>5.1960784313725492</v>
      </c>
      <c r="M259" s="11">
        <f t="shared" ref="M259:M322" si="33">LOG10(L259)</f>
        <v>0.71567569783887153</v>
      </c>
      <c r="N259" s="10">
        <f t="shared" ref="N259:N322" si="34">-LOG10(D259)</f>
        <v>2.3477536589966768</v>
      </c>
    </row>
    <row r="260" spans="1:14" ht="20" customHeight="1">
      <c r="A260" s="7" t="s">
        <v>2475</v>
      </c>
      <c r="B260" s="8" t="s">
        <v>1633</v>
      </c>
      <c r="C260" s="8">
        <v>17.22</v>
      </c>
      <c r="D260" s="9">
        <v>3.7200000000000002E-3</v>
      </c>
      <c r="E260" s="8">
        <v>2.34</v>
      </c>
      <c r="F260" s="7" t="s">
        <v>2476</v>
      </c>
      <c r="G260" s="9">
        <v>1490000</v>
      </c>
      <c r="H260" s="9">
        <v>1380000</v>
      </c>
      <c r="I260" s="9">
        <v>637000</v>
      </c>
      <c r="J260" s="10">
        <f t="shared" si="31"/>
        <v>2.3390894819466248</v>
      </c>
      <c r="K260" s="10">
        <f t="shared" si="32"/>
        <v>2.1664050235478807</v>
      </c>
      <c r="L260" s="10">
        <f>MAX(J260:K260)</f>
        <v>2.3390894819466248</v>
      </c>
      <c r="M260" s="11">
        <f t="shared" si="33"/>
        <v>0.36904683607692362</v>
      </c>
      <c r="N260" s="10">
        <f t="shared" si="34"/>
        <v>2.4294570601181023</v>
      </c>
    </row>
    <row r="261" spans="1:14" ht="20" customHeight="1">
      <c r="A261" s="7" t="s">
        <v>667</v>
      </c>
      <c r="B261" s="8" t="s">
        <v>582</v>
      </c>
      <c r="C261" s="8">
        <v>317.73</v>
      </c>
      <c r="D261" s="9">
        <v>2.94E-5</v>
      </c>
      <c r="E261" s="8">
        <v>1.68</v>
      </c>
      <c r="F261" s="7" t="s">
        <v>668</v>
      </c>
      <c r="G261" s="9">
        <v>51700000</v>
      </c>
      <c r="H261" s="9">
        <v>85200000</v>
      </c>
      <c r="I261" s="9">
        <v>86900000</v>
      </c>
      <c r="J261" s="10">
        <f t="shared" si="31"/>
        <v>0.59493670886075944</v>
      </c>
      <c r="K261" s="10">
        <f t="shared" si="32"/>
        <v>0.98043728423475263</v>
      </c>
      <c r="L261" s="10">
        <f>MIN(J261:K261)</f>
        <v>0.59493670886075944</v>
      </c>
      <c r="M261" s="11">
        <f t="shared" si="33"/>
        <v>-0.225529233354724</v>
      </c>
      <c r="N261" s="10">
        <f t="shared" si="34"/>
        <v>4.5316526695878423</v>
      </c>
    </row>
    <row r="262" spans="1:14" ht="20" customHeight="1">
      <c r="A262" s="7" t="s">
        <v>2471</v>
      </c>
      <c r="B262" s="8" t="s">
        <v>1633</v>
      </c>
      <c r="C262" s="8">
        <v>17.25</v>
      </c>
      <c r="D262" s="8">
        <v>0.02</v>
      </c>
      <c r="E262" s="8">
        <v>386.63</v>
      </c>
      <c r="F262" s="7" t="s">
        <v>2472</v>
      </c>
      <c r="G262" s="9">
        <v>275000</v>
      </c>
      <c r="H262" s="9">
        <v>956000</v>
      </c>
      <c r="I262" s="8">
        <v>2473.7199999999998</v>
      </c>
      <c r="J262" s="10">
        <f t="shared" si="31"/>
        <v>111.16860436912829</v>
      </c>
      <c r="K262" s="10">
        <f t="shared" si="32"/>
        <v>386.46249373413326</v>
      </c>
      <c r="L262" s="10">
        <f t="shared" ref="L262:L268" si="35">MAX(J262:K262)</f>
        <v>386.46249373413326</v>
      </c>
      <c r="M262" s="11">
        <f t="shared" si="33"/>
        <v>2.5871073519291401</v>
      </c>
      <c r="N262" s="10">
        <f t="shared" si="34"/>
        <v>1.6989700043360187</v>
      </c>
    </row>
    <row r="263" spans="1:14" ht="20" customHeight="1">
      <c r="A263" s="7" t="s">
        <v>1154</v>
      </c>
      <c r="B263" s="8" t="s">
        <v>715</v>
      </c>
      <c r="C263" s="8">
        <v>174.91</v>
      </c>
      <c r="D263" s="9">
        <v>3.5599999999999998E-3</v>
      </c>
      <c r="E263" s="8">
        <v>2.33</v>
      </c>
      <c r="F263" s="7" t="s">
        <v>1155</v>
      </c>
      <c r="G263" s="9">
        <v>3360000</v>
      </c>
      <c r="H263" s="9">
        <v>5020000</v>
      </c>
      <c r="I263" s="9">
        <v>2150000</v>
      </c>
      <c r="J263" s="10">
        <f t="shared" si="31"/>
        <v>1.5627906976744186</v>
      </c>
      <c r="K263" s="10">
        <f t="shared" si="32"/>
        <v>2.3348837209302324</v>
      </c>
      <c r="L263" s="10">
        <f t="shared" si="35"/>
        <v>2.3348837209302324</v>
      </c>
      <c r="M263" s="11">
        <f t="shared" si="33"/>
        <v>0.368265257229414</v>
      </c>
      <c r="N263" s="10">
        <f t="shared" si="34"/>
        <v>2.4485500020271247</v>
      </c>
    </row>
    <row r="264" spans="1:14" ht="20" customHeight="1">
      <c r="A264" s="7" t="s">
        <v>2001</v>
      </c>
      <c r="B264" s="8" t="s">
        <v>1633</v>
      </c>
      <c r="C264" s="8">
        <v>56.83</v>
      </c>
      <c r="D264" s="9">
        <v>3.9500000000000001E-4</v>
      </c>
      <c r="E264" s="8">
        <v>6.43</v>
      </c>
      <c r="F264" s="7" t="s">
        <v>2002</v>
      </c>
      <c r="G264" s="9">
        <v>2580000</v>
      </c>
      <c r="H264" s="9">
        <v>1980000</v>
      </c>
      <c r="I264" s="9">
        <v>401000</v>
      </c>
      <c r="J264" s="10">
        <f t="shared" si="31"/>
        <v>6.4339152119700751</v>
      </c>
      <c r="K264" s="10">
        <f t="shared" si="32"/>
        <v>4.9376558603491274</v>
      </c>
      <c r="L264" s="10">
        <f t="shared" si="35"/>
        <v>6.4339152119700751</v>
      </c>
      <c r="M264" s="11">
        <f t="shared" si="33"/>
        <v>0.80847533334304789</v>
      </c>
      <c r="N264" s="10">
        <f t="shared" si="34"/>
        <v>3.4034029043735399</v>
      </c>
    </row>
    <row r="265" spans="1:14" ht="20" customHeight="1">
      <c r="A265" s="7" t="s">
        <v>1647</v>
      </c>
      <c r="B265" s="8" t="s">
        <v>613</v>
      </c>
      <c r="C265" s="8">
        <v>95.4</v>
      </c>
      <c r="D265" s="8">
        <v>0.02</v>
      </c>
      <c r="E265" s="8">
        <v>1.9</v>
      </c>
      <c r="F265" s="7" t="s">
        <v>1648</v>
      </c>
      <c r="G265" s="9">
        <v>6910000</v>
      </c>
      <c r="H265" s="9">
        <v>11300000</v>
      </c>
      <c r="I265" s="9">
        <v>5920000</v>
      </c>
      <c r="J265" s="10">
        <f t="shared" si="31"/>
        <v>1.1672297297297298</v>
      </c>
      <c r="K265" s="10">
        <f t="shared" si="32"/>
        <v>1.9087837837837838</v>
      </c>
      <c r="L265" s="10">
        <f t="shared" si="35"/>
        <v>1.9087837837837838</v>
      </c>
      <c r="M265" s="11">
        <f t="shared" si="33"/>
        <v>0.28075673676049995</v>
      </c>
      <c r="N265" s="10">
        <f t="shared" si="34"/>
        <v>1.6989700043360187</v>
      </c>
    </row>
    <row r="266" spans="1:14" ht="20" customHeight="1">
      <c r="A266" s="7" t="s">
        <v>460</v>
      </c>
      <c r="B266" s="8" t="s">
        <v>261</v>
      </c>
      <c r="C266" s="8">
        <v>458.67</v>
      </c>
      <c r="D266" s="9">
        <v>6.87E-8</v>
      </c>
      <c r="E266" s="8">
        <v>2.87</v>
      </c>
      <c r="F266" s="7" t="s">
        <v>461</v>
      </c>
      <c r="G266" s="9">
        <v>21100000</v>
      </c>
      <c r="H266" s="9">
        <v>18300000</v>
      </c>
      <c r="I266" s="9">
        <v>7340000</v>
      </c>
      <c r="J266" s="10">
        <f t="shared" si="31"/>
        <v>2.8746594005449593</v>
      </c>
      <c r="K266" s="10">
        <f t="shared" si="32"/>
        <v>2.4931880108991824</v>
      </c>
      <c r="L266" s="10">
        <f t="shared" si="35"/>
        <v>2.8746594005449593</v>
      </c>
      <c r="M266" s="11">
        <f t="shared" si="33"/>
        <v>0.45858639538162216</v>
      </c>
      <c r="N266" s="10">
        <f t="shared" si="34"/>
        <v>7.1630432629404499</v>
      </c>
    </row>
    <row r="267" spans="1:14" ht="20" customHeight="1">
      <c r="A267" s="7" t="s">
        <v>736</v>
      </c>
      <c r="B267" s="8" t="s">
        <v>552</v>
      </c>
      <c r="C267" s="8">
        <v>292.12</v>
      </c>
      <c r="D267" s="9">
        <v>4.7199999999999999E-7</v>
      </c>
      <c r="E267" s="8">
        <v>3.55</v>
      </c>
      <c r="F267" s="7" t="s">
        <v>737</v>
      </c>
      <c r="G267" s="9">
        <v>9710000</v>
      </c>
      <c r="H267" s="9">
        <v>7360000</v>
      </c>
      <c r="I267" s="9">
        <v>2730000</v>
      </c>
      <c r="J267" s="10">
        <f t="shared" si="31"/>
        <v>3.5567765567765566</v>
      </c>
      <c r="K267" s="10">
        <f t="shared" si="32"/>
        <v>2.6959706959706962</v>
      </c>
      <c r="L267" s="10">
        <f t="shared" si="35"/>
        <v>3.5567765567765566</v>
      </c>
      <c r="M267" s="11">
        <f t="shared" si="33"/>
        <v>0.55105658286724879</v>
      </c>
      <c r="N267" s="10">
        <f t="shared" si="34"/>
        <v>6.3260580013659125</v>
      </c>
    </row>
    <row r="268" spans="1:14" ht="20" customHeight="1">
      <c r="A268" s="7" t="s">
        <v>1018</v>
      </c>
      <c r="B268" s="8" t="s">
        <v>332</v>
      </c>
      <c r="C268" s="8">
        <v>205.44</v>
      </c>
      <c r="D268" s="9">
        <v>1.66E-4</v>
      </c>
      <c r="E268" s="8">
        <v>5.96</v>
      </c>
      <c r="F268" s="7" t="s">
        <v>1019</v>
      </c>
      <c r="G268" s="9">
        <v>14600000</v>
      </c>
      <c r="H268" s="9">
        <v>22100000</v>
      </c>
      <c r="I268" s="9">
        <v>3710000</v>
      </c>
      <c r="J268" s="10">
        <f t="shared" si="31"/>
        <v>3.9353099730458223</v>
      </c>
      <c r="K268" s="10">
        <f t="shared" si="32"/>
        <v>5.9568733153638815</v>
      </c>
      <c r="L268" s="10">
        <f t="shared" si="35"/>
        <v>5.9568733153638815</v>
      </c>
      <c r="M268" s="11">
        <f t="shared" si="33"/>
        <v>0.77501836407006486</v>
      </c>
      <c r="N268" s="10">
        <f t="shared" si="34"/>
        <v>3.779891911959945</v>
      </c>
    </row>
    <row r="269" spans="1:14" ht="20" customHeight="1">
      <c r="A269" s="7" t="s">
        <v>2065</v>
      </c>
      <c r="B269" s="8" t="s">
        <v>1237</v>
      </c>
      <c r="C269" s="8">
        <v>49.31</v>
      </c>
      <c r="D269" s="9">
        <v>4.7200000000000002E-3</v>
      </c>
      <c r="E269" s="8">
        <v>5.2</v>
      </c>
      <c r="F269" s="7" t="s">
        <v>2066</v>
      </c>
      <c r="G269" s="9">
        <v>490000</v>
      </c>
      <c r="H269" s="9">
        <v>2550000</v>
      </c>
      <c r="I269" s="9">
        <v>1010000</v>
      </c>
      <c r="J269" s="10">
        <f t="shared" si="31"/>
        <v>0.48514851485148514</v>
      </c>
      <c r="K269" s="10">
        <f t="shared" si="32"/>
        <v>2.5247524752475248</v>
      </c>
      <c r="L269" s="10">
        <f>MIN(J269:K269)</f>
        <v>0.48514851485148514</v>
      </c>
      <c r="M269" s="11">
        <f t="shared" si="33"/>
        <v>-0.3141252937541289</v>
      </c>
      <c r="N269" s="10">
        <f t="shared" si="34"/>
        <v>2.326058001365912</v>
      </c>
    </row>
    <row r="270" spans="1:14" ht="20" customHeight="1">
      <c r="A270" s="7" t="s">
        <v>2515</v>
      </c>
      <c r="B270" s="8" t="s">
        <v>1633</v>
      </c>
      <c r="C270" s="8">
        <v>15.73</v>
      </c>
      <c r="D270" s="9">
        <v>1.9499999999999999E-3</v>
      </c>
      <c r="E270" s="8">
        <v>19.260000000000002</v>
      </c>
      <c r="F270" s="7" t="s">
        <v>2516</v>
      </c>
      <c r="G270" s="9">
        <v>908000</v>
      </c>
      <c r="H270" s="9">
        <v>336000</v>
      </c>
      <c r="I270" s="9">
        <v>47200</v>
      </c>
      <c r="J270" s="10">
        <f t="shared" si="31"/>
        <v>19.237288135593221</v>
      </c>
      <c r="K270" s="10">
        <f t="shared" si="32"/>
        <v>7.1186440677966099</v>
      </c>
      <c r="L270" s="10">
        <f>MAX(J270:K270)</f>
        <v>19.237288135593221</v>
      </c>
      <c r="M270" s="11">
        <f t="shared" si="33"/>
        <v>1.2841438498869973</v>
      </c>
      <c r="N270" s="10">
        <f t="shared" si="34"/>
        <v>2.7099653886374822</v>
      </c>
    </row>
    <row r="271" spans="1:14" ht="20" customHeight="1">
      <c r="A271" s="7" t="s">
        <v>1442</v>
      </c>
      <c r="B271" s="8" t="s">
        <v>1237</v>
      </c>
      <c r="C271" s="8">
        <v>123.58</v>
      </c>
      <c r="D271" s="9">
        <v>8.4000000000000003E-4</v>
      </c>
      <c r="E271" s="8">
        <v>2.72</v>
      </c>
      <c r="F271" s="7" t="s">
        <v>1443</v>
      </c>
      <c r="G271" s="9">
        <v>17400000</v>
      </c>
      <c r="H271" s="9">
        <v>26300000</v>
      </c>
      <c r="I271" s="9">
        <v>9690000</v>
      </c>
      <c r="J271" s="10">
        <f t="shared" si="31"/>
        <v>1.7956656346749227</v>
      </c>
      <c r="K271" s="10">
        <f t="shared" si="32"/>
        <v>2.714138286893705</v>
      </c>
      <c r="L271" s="10">
        <f>MAX(J271:K271)</f>
        <v>2.714138286893705</v>
      </c>
      <c r="M271" s="11">
        <f t="shared" si="33"/>
        <v>0.43363197143899257</v>
      </c>
      <c r="N271" s="10">
        <f t="shared" si="34"/>
        <v>3.0757207139381184</v>
      </c>
    </row>
    <row r="272" spans="1:14" ht="20" customHeight="1">
      <c r="A272" s="7" t="s">
        <v>2443</v>
      </c>
      <c r="B272" s="8" t="s">
        <v>1633</v>
      </c>
      <c r="C272" s="8">
        <v>19.16</v>
      </c>
      <c r="D272" s="9">
        <v>5.9899999999999999E-5</v>
      </c>
      <c r="E272" s="8">
        <v>7.96</v>
      </c>
      <c r="F272" s="7" t="s">
        <v>2444</v>
      </c>
      <c r="G272" s="9">
        <v>536000</v>
      </c>
      <c r="H272" s="9">
        <v>800000</v>
      </c>
      <c r="I272" s="9">
        <v>4260000</v>
      </c>
      <c r="J272" s="10">
        <f t="shared" si="31"/>
        <v>0.12582159624413145</v>
      </c>
      <c r="K272" s="10">
        <f t="shared" si="32"/>
        <v>0.18779342723004694</v>
      </c>
      <c r="L272" s="10">
        <f>MIN(J272:K272)</f>
        <v>0.12582159624413145</v>
      </c>
      <c r="M272" s="11">
        <f t="shared" si="33"/>
        <v>-0.90024480940994889</v>
      </c>
      <c r="N272" s="10">
        <f t="shared" si="34"/>
        <v>4.2225731776106885</v>
      </c>
    </row>
    <row r="273" spans="1:14" ht="20" customHeight="1">
      <c r="A273" s="7" t="s">
        <v>1188</v>
      </c>
      <c r="B273" s="8" t="s">
        <v>720</v>
      </c>
      <c r="C273" s="8">
        <v>167.43</v>
      </c>
      <c r="D273" s="9">
        <v>3.8500000000000001E-5</v>
      </c>
      <c r="E273" s="8">
        <v>1.67</v>
      </c>
      <c r="F273" s="7" t="s">
        <v>1189</v>
      </c>
      <c r="G273" s="9">
        <v>30200000</v>
      </c>
      <c r="H273" s="9">
        <v>28200000</v>
      </c>
      <c r="I273" s="9">
        <v>18000000</v>
      </c>
      <c r="J273" s="10">
        <f t="shared" si="31"/>
        <v>1.6777777777777778</v>
      </c>
      <c r="K273" s="10">
        <f t="shared" si="32"/>
        <v>1.5666666666666667</v>
      </c>
      <c r="L273" s="10">
        <f>MAX(J273:K273)</f>
        <v>1.6777777777777778</v>
      </c>
      <c r="M273" s="11">
        <f t="shared" si="33"/>
        <v>0.22473443785384456</v>
      </c>
      <c r="N273" s="10">
        <f t="shared" si="34"/>
        <v>4.414539270491499</v>
      </c>
    </row>
    <row r="274" spans="1:14" ht="20" customHeight="1">
      <c r="A274" s="7" t="s">
        <v>2435</v>
      </c>
      <c r="B274" s="8" t="s">
        <v>1633</v>
      </c>
      <c r="C274" s="8">
        <v>19.87</v>
      </c>
      <c r="D274" s="8">
        <v>0.02</v>
      </c>
      <c r="E274" s="8">
        <v>1.54</v>
      </c>
      <c r="F274" s="7" t="s">
        <v>2436</v>
      </c>
      <c r="G274" s="9">
        <v>996000</v>
      </c>
      <c r="H274" s="9">
        <v>1530000</v>
      </c>
      <c r="I274" s="9">
        <v>1520000</v>
      </c>
      <c r="J274" s="10">
        <f t="shared" si="31"/>
        <v>0.65526315789473688</v>
      </c>
      <c r="K274" s="10">
        <f t="shared" si="32"/>
        <v>1.006578947368421</v>
      </c>
      <c r="L274" s="10">
        <f>MIN(J274:K274)</f>
        <v>0.65526315789473688</v>
      </c>
      <c r="M274" s="11">
        <f t="shared" si="33"/>
        <v>-0.1835842495210738</v>
      </c>
      <c r="N274" s="10">
        <f t="shared" si="34"/>
        <v>1.6989700043360187</v>
      </c>
    </row>
    <row r="275" spans="1:14" ht="20" customHeight="1">
      <c r="A275" s="7" t="s">
        <v>809</v>
      </c>
      <c r="B275" s="8" t="s">
        <v>573</v>
      </c>
      <c r="C275" s="8">
        <v>268.5</v>
      </c>
      <c r="D275" s="9">
        <v>7.7800000000000005E-4</v>
      </c>
      <c r="E275" s="8">
        <v>1.91</v>
      </c>
      <c r="F275" s="7" t="s">
        <v>810</v>
      </c>
      <c r="G275" s="9">
        <v>44800000</v>
      </c>
      <c r="H275" s="9">
        <v>66300000</v>
      </c>
      <c r="I275" s="9">
        <v>34700000</v>
      </c>
      <c r="J275" s="10">
        <f t="shared" si="31"/>
        <v>1.2910662824207493</v>
      </c>
      <c r="K275" s="10">
        <f t="shared" si="32"/>
        <v>1.9106628242074928</v>
      </c>
      <c r="L275" s="10">
        <f>MAX(J275:K275)</f>
        <v>1.9106628242074928</v>
      </c>
      <c r="M275" s="11">
        <f t="shared" si="33"/>
        <v>0.28118405361389942</v>
      </c>
      <c r="N275" s="10">
        <f t="shared" si="34"/>
        <v>3.109020403010311</v>
      </c>
    </row>
    <row r="276" spans="1:14" ht="20" customHeight="1">
      <c r="A276" s="7" t="s">
        <v>1584</v>
      </c>
      <c r="B276" s="8" t="s">
        <v>1045</v>
      </c>
      <c r="C276" s="8">
        <v>106.88</v>
      </c>
      <c r="D276" s="9">
        <v>2.8399999999999999E-5</v>
      </c>
      <c r="E276" s="8">
        <v>13.31</v>
      </c>
      <c r="F276" s="7" t="s">
        <v>1585</v>
      </c>
      <c r="G276" s="9">
        <v>3770000</v>
      </c>
      <c r="H276" s="9">
        <v>2210000</v>
      </c>
      <c r="I276" s="9">
        <v>283000</v>
      </c>
      <c r="J276" s="10">
        <f t="shared" si="31"/>
        <v>13.321554770318022</v>
      </c>
      <c r="K276" s="10">
        <f t="shared" si="32"/>
        <v>7.8091872791519439</v>
      </c>
      <c r="L276" s="10">
        <f>MAX(J276:K276)</f>
        <v>13.321554770318022</v>
      </c>
      <c r="M276" s="11">
        <f t="shared" si="33"/>
        <v>1.1245549146815026</v>
      </c>
      <c r="N276" s="10">
        <f t="shared" si="34"/>
        <v>4.546681659952962</v>
      </c>
    </row>
    <row r="277" spans="1:14" ht="20" customHeight="1">
      <c r="A277" s="7" t="s">
        <v>1755</v>
      </c>
      <c r="B277" s="8" t="s">
        <v>1237</v>
      </c>
      <c r="C277" s="8">
        <v>80.95</v>
      </c>
      <c r="D277" s="9">
        <v>3.9399999999999999E-3</v>
      </c>
      <c r="E277" s="8">
        <v>11.84</v>
      </c>
      <c r="F277" s="7" t="s">
        <v>1756</v>
      </c>
      <c r="G277" s="9">
        <v>1340000</v>
      </c>
      <c r="H277" s="9">
        <v>15800000</v>
      </c>
      <c r="I277" s="9">
        <v>3240000</v>
      </c>
      <c r="J277" s="10">
        <f t="shared" si="31"/>
        <v>0.41358024691358025</v>
      </c>
      <c r="K277" s="10">
        <f t="shared" si="32"/>
        <v>4.8765432098765435</v>
      </c>
      <c r="L277" s="10">
        <f>MIN(J277:K277)</f>
        <v>0.41358024691358025</v>
      </c>
      <c r="M277" s="11">
        <f t="shared" si="33"/>
        <v>-0.38344021184180449</v>
      </c>
      <c r="N277" s="10">
        <f t="shared" si="34"/>
        <v>2.4045037781744258</v>
      </c>
    </row>
    <row r="278" spans="1:14" ht="20" customHeight="1">
      <c r="A278" s="7" t="s">
        <v>680</v>
      </c>
      <c r="B278" s="8" t="s">
        <v>582</v>
      </c>
      <c r="C278" s="8">
        <v>313.7</v>
      </c>
      <c r="D278" s="9">
        <v>9.2699999999999998E-7</v>
      </c>
      <c r="E278" s="8">
        <v>6.49</v>
      </c>
      <c r="F278" s="7" t="s">
        <v>681</v>
      </c>
      <c r="G278" s="9">
        <v>21000000</v>
      </c>
      <c r="H278" s="9">
        <v>83300000</v>
      </c>
      <c r="I278" s="9">
        <v>12800000</v>
      </c>
      <c r="J278" s="10">
        <f t="shared" si="31"/>
        <v>1.640625</v>
      </c>
      <c r="K278" s="10">
        <f t="shared" si="32"/>
        <v>6.5078125</v>
      </c>
      <c r="L278" s="10">
        <f>MAX(J278:K278)</f>
        <v>6.5078125</v>
      </c>
      <c r="M278" s="11">
        <f t="shared" si="33"/>
        <v>0.81343503175891918</v>
      </c>
      <c r="N278" s="10">
        <f t="shared" si="34"/>
        <v>6.0329202658555028</v>
      </c>
    </row>
    <row r="279" spans="1:14" ht="20" customHeight="1">
      <c r="A279" s="7" t="s">
        <v>2215</v>
      </c>
      <c r="B279" s="8" t="s">
        <v>1633</v>
      </c>
      <c r="C279" s="8">
        <v>34.58</v>
      </c>
      <c r="D279" s="9">
        <v>4.5100000000000001E-3</v>
      </c>
      <c r="E279" s="8">
        <v>755.43</v>
      </c>
      <c r="F279" s="7" t="s">
        <v>2216</v>
      </c>
      <c r="G279" s="9">
        <v>521000</v>
      </c>
      <c r="H279" s="9">
        <v>644000</v>
      </c>
      <c r="I279" s="8">
        <v>852.46</v>
      </c>
      <c r="J279" s="10">
        <f t="shared" si="31"/>
        <v>611.17237172418641</v>
      </c>
      <c r="K279" s="10">
        <f t="shared" si="32"/>
        <v>755.46066677615374</v>
      </c>
      <c r="L279" s="10">
        <f>MAX(J279:K279)</f>
        <v>755.46066677615374</v>
      </c>
      <c r="M279" s="11">
        <f t="shared" si="33"/>
        <v>2.8782118576270515</v>
      </c>
      <c r="N279" s="10">
        <f t="shared" si="34"/>
        <v>2.3458234581220396</v>
      </c>
    </row>
    <row r="280" spans="1:14" ht="20" customHeight="1">
      <c r="A280" s="7" t="s">
        <v>1305</v>
      </c>
      <c r="B280" s="8" t="s">
        <v>1045</v>
      </c>
      <c r="C280" s="8">
        <v>143.97999999999999</v>
      </c>
      <c r="D280" s="9">
        <v>8.1499999999999999E-6</v>
      </c>
      <c r="E280" s="8">
        <v>16.23</v>
      </c>
      <c r="F280" s="7" t="s">
        <v>1306</v>
      </c>
      <c r="G280" s="9">
        <v>183000</v>
      </c>
      <c r="H280" s="9">
        <v>2980000</v>
      </c>
      <c r="I280" s="9">
        <v>2310000</v>
      </c>
      <c r="J280" s="10">
        <f t="shared" si="31"/>
        <v>7.9220779220779219E-2</v>
      </c>
      <c r="K280" s="10">
        <f t="shared" si="32"/>
        <v>1.2900432900432901</v>
      </c>
      <c r="L280" s="10">
        <f>MIN(J280:K280)</f>
        <v>7.9220779220779219E-2</v>
      </c>
      <c r="M280" s="11">
        <f t="shared" si="33"/>
        <v>-1.1011608901617149</v>
      </c>
      <c r="N280" s="10">
        <f t="shared" si="34"/>
        <v>5.0888423912600231</v>
      </c>
    </row>
    <row r="281" spans="1:14" ht="20" customHeight="1">
      <c r="A281" s="7" t="s">
        <v>792</v>
      </c>
      <c r="B281" s="8" t="s">
        <v>600</v>
      </c>
      <c r="C281" s="8">
        <v>271.89</v>
      </c>
      <c r="D281" s="9">
        <v>8.7100000000000003E-5</v>
      </c>
      <c r="E281" s="8">
        <v>7.35</v>
      </c>
      <c r="F281" s="7" t="s">
        <v>793</v>
      </c>
      <c r="G281" s="9">
        <v>8410000</v>
      </c>
      <c r="H281" s="9">
        <v>9140000</v>
      </c>
      <c r="I281" s="9">
        <v>1240000</v>
      </c>
      <c r="J281" s="10">
        <f t="shared" si="31"/>
        <v>6.782258064516129</v>
      </c>
      <c r="K281" s="10">
        <f t="shared" si="32"/>
        <v>7.370967741935484</v>
      </c>
      <c r="L281" s="10">
        <f t="shared" ref="L281:L294" si="36">MAX(J281:K281)</f>
        <v>7.370967741935484</v>
      </c>
      <c r="M281" s="11">
        <f t="shared" si="33"/>
        <v>0.86752451057159641</v>
      </c>
      <c r="N281" s="10">
        <f t="shared" si="34"/>
        <v>4.0599818449923371</v>
      </c>
    </row>
    <row r="282" spans="1:14" ht="20" customHeight="1">
      <c r="A282" s="7" t="s">
        <v>1253</v>
      </c>
      <c r="B282" s="8" t="s">
        <v>931</v>
      </c>
      <c r="C282" s="8">
        <v>155.09</v>
      </c>
      <c r="D282" s="9">
        <v>3.6499999999999998E-4</v>
      </c>
      <c r="E282" s="8">
        <v>3.62</v>
      </c>
      <c r="F282" s="7" t="s">
        <v>1254</v>
      </c>
      <c r="G282" s="9">
        <v>7030000</v>
      </c>
      <c r="H282" s="9">
        <v>3910000</v>
      </c>
      <c r="I282" s="9">
        <v>1940000</v>
      </c>
      <c r="J282" s="10">
        <f t="shared" si="31"/>
        <v>3.6237113402061856</v>
      </c>
      <c r="K282" s="10">
        <f t="shared" si="32"/>
        <v>2.0154639175257731</v>
      </c>
      <c r="L282" s="10">
        <f t="shared" si="36"/>
        <v>3.6237113402061856</v>
      </c>
      <c r="M282" s="11">
        <f t="shared" si="33"/>
        <v>0.55915359508959794</v>
      </c>
      <c r="N282" s="10">
        <f t="shared" si="34"/>
        <v>3.4377071355435254</v>
      </c>
    </row>
    <row r="283" spans="1:14" ht="20" customHeight="1">
      <c r="A283" s="7" t="s">
        <v>2477</v>
      </c>
      <c r="B283" s="8" t="s">
        <v>1633</v>
      </c>
      <c r="C283" s="8">
        <v>16.899999999999999</v>
      </c>
      <c r="D283" s="9">
        <v>7.11E-3</v>
      </c>
      <c r="E283" s="8">
        <v>4.1500000000000004</v>
      </c>
      <c r="F283" s="7" t="s">
        <v>2478</v>
      </c>
      <c r="G283" s="9">
        <v>1250000</v>
      </c>
      <c r="H283" s="9">
        <v>322000</v>
      </c>
      <c r="I283" s="9">
        <v>302000</v>
      </c>
      <c r="J283" s="10">
        <f t="shared" si="31"/>
        <v>4.1390728476821188</v>
      </c>
      <c r="K283" s="10">
        <f t="shared" si="32"/>
        <v>1.0662251655629138</v>
      </c>
      <c r="L283" s="10">
        <f t="shared" si="36"/>
        <v>4.1390728476821188</v>
      </c>
      <c r="M283" s="11">
        <f t="shared" si="33"/>
        <v>0.61690307005090572</v>
      </c>
      <c r="N283" s="10">
        <f t="shared" si="34"/>
        <v>2.1481303992702339</v>
      </c>
    </row>
    <row r="284" spans="1:14" ht="20" customHeight="1">
      <c r="A284" s="7" t="s">
        <v>1895</v>
      </c>
      <c r="B284" s="8" t="s">
        <v>1045</v>
      </c>
      <c r="C284" s="8">
        <v>67.25</v>
      </c>
      <c r="D284" s="9">
        <v>3.1099999999999999E-3</v>
      </c>
      <c r="E284" s="8">
        <v>1696.57</v>
      </c>
      <c r="F284" s="7" t="s">
        <v>1896</v>
      </c>
      <c r="G284" s="9">
        <v>515000</v>
      </c>
      <c r="H284" s="9">
        <v>1010000</v>
      </c>
      <c r="I284" s="8">
        <v>596.97</v>
      </c>
      <c r="J284" s="10">
        <f t="shared" si="31"/>
        <v>862.68991741628554</v>
      </c>
      <c r="K284" s="10">
        <f t="shared" si="32"/>
        <v>1691.8773137678609</v>
      </c>
      <c r="L284" s="10">
        <f t="shared" si="36"/>
        <v>1691.8773137678609</v>
      </c>
      <c r="M284" s="11">
        <f t="shared" si="33"/>
        <v>3.2283688670449413</v>
      </c>
      <c r="N284" s="10">
        <f t="shared" si="34"/>
        <v>2.5072396109731625</v>
      </c>
    </row>
    <row r="285" spans="1:14" ht="20" customHeight="1">
      <c r="A285" s="7" t="s">
        <v>939</v>
      </c>
      <c r="B285" s="8" t="s">
        <v>720</v>
      </c>
      <c r="C285" s="8">
        <v>226.8</v>
      </c>
      <c r="D285" s="9">
        <v>1.1600000000000001E-5</v>
      </c>
      <c r="E285" s="8">
        <v>2.75</v>
      </c>
      <c r="F285" s="7" t="s">
        <v>940</v>
      </c>
      <c r="G285" s="9">
        <v>6020000</v>
      </c>
      <c r="H285" s="9">
        <v>4870000</v>
      </c>
      <c r="I285" s="9">
        <v>2190000</v>
      </c>
      <c r="J285" s="10">
        <f t="shared" si="31"/>
        <v>2.7488584474885847</v>
      </c>
      <c r="K285" s="10">
        <f t="shared" si="32"/>
        <v>2.2237442922374431</v>
      </c>
      <c r="L285" s="10">
        <f t="shared" si="36"/>
        <v>2.7488584474885847</v>
      </c>
      <c r="M285" s="11">
        <f t="shared" si="33"/>
        <v>0.43915237641770627</v>
      </c>
      <c r="N285" s="10">
        <f t="shared" si="34"/>
        <v>4.9355420107730819</v>
      </c>
    </row>
    <row r="286" spans="1:14" ht="20" customHeight="1">
      <c r="A286" s="7" t="s">
        <v>1771</v>
      </c>
      <c r="B286" s="8" t="s">
        <v>1045</v>
      </c>
      <c r="C286" s="8">
        <v>79.78</v>
      </c>
      <c r="D286" s="9">
        <v>2.41E-4</v>
      </c>
      <c r="E286" s="8">
        <v>6.2</v>
      </c>
      <c r="F286" s="7" t="s">
        <v>1772</v>
      </c>
      <c r="G286" s="9">
        <v>1950000</v>
      </c>
      <c r="H286" s="9">
        <v>4200000</v>
      </c>
      <c r="I286" s="9">
        <v>678000</v>
      </c>
      <c r="J286" s="10">
        <f t="shared" si="31"/>
        <v>2.8761061946902653</v>
      </c>
      <c r="K286" s="10">
        <f t="shared" si="32"/>
        <v>6.1946902654867255</v>
      </c>
      <c r="L286" s="10">
        <f t="shared" si="36"/>
        <v>6.1946902654867255</v>
      </c>
      <c r="M286" s="11">
        <f t="shared" si="33"/>
        <v>0.79201959653083709</v>
      </c>
      <c r="N286" s="10">
        <f t="shared" si="34"/>
        <v>3.6179829574251317</v>
      </c>
    </row>
    <row r="287" spans="1:14" ht="20" customHeight="1">
      <c r="A287" s="7" t="s">
        <v>1396</v>
      </c>
      <c r="B287" s="8" t="s">
        <v>1237</v>
      </c>
      <c r="C287" s="8">
        <v>130.08000000000001</v>
      </c>
      <c r="D287" s="9">
        <v>1.5900000000000001E-3</v>
      </c>
      <c r="E287" s="8">
        <v>11.52</v>
      </c>
      <c r="F287" s="7" t="s">
        <v>1397</v>
      </c>
      <c r="G287" s="9">
        <v>4380000</v>
      </c>
      <c r="H287" s="9">
        <v>1540000</v>
      </c>
      <c r="I287" s="9">
        <v>381000</v>
      </c>
      <c r="J287" s="10">
        <f t="shared" si="31"/>
        <v>11.496062992125983</v>
      </c>
      <c r="K287" s="10">
        <f t="shared" si="32"/>
        <v>4.0419947506561682</v>
      </c>
      <c r="L287" s="10">
        <f t="shared" si="36"/>
        <v>11.496062992125983</v>
      </c>
      <c r="M287" s="11">
        <f t="shared" si="33"/>
        <v>1.0605491348284801</v>
      </c>
      <c r="N287" s="10">
        <f t="shared" si="34"/>
        <v>2.7986028756795487</v>
      </c>
    </row>
    <row r="288" spans="1:14" ht="20" customHeight="1">
      <c r="A288" s="7" t="s">
        <v>1140</v>
      </c>
      <c r="B288" s="8" t="s">
        <v>573</v>
      </c>
      <c r="C288" s="8">
        <v>176.09</v>
      </c>
      <c r="D288" s="9">
        <v>9.5599999999999996E-8</v>
      </c>
      <c r="E288" s="8">
        <v>4.2</v>
      </c>
      <c r="F288" s="7" t="s">
        <v>1141</v>
      </c>
      <c r="G288" s="9">
        <v>13600000</v>
      </c>
      <c r="H288" s="9">
        <v>27100000</v>
      </c>
      <c r="I288" s="9">
        <v>6450000</v>
      </c>
      <c r="J288" s="10">
        <f t="shared" si="31"/>
        <v>2.1085271317829459</v>
      </c>
      <c r="K288" s="10">
        <f t="shared" si="32"/>
        <v>4.2015503875968996</v>
      </c>
      <c r="L288" s="10">
        <f t="shared" si="36"/>
        <v>4.2015503875968996</v>
      </c>
      <c r="M288" s="11">
        <f t="shared" si="33"/>
        <v>0.62340957623913795</v>
      </c>
      <c r="N288" s="10">
        <f t="shared" si="34"/>
        <v>7.0195421077238995</v>
      </c>
    </row>
    <row r="289" spans="1:14" ht="20" customHeight="1">
      <c r="A289" s="7" t="s">
        <v>880</v>
      </c>
      <c r="B289" s="8" t="s">
        <v>437</v>
      </c>
      <c r="C289" s="8">
        <v>245.72</v>
      </c>
      <c r="D289" s="9">
        <v>6.8499999999999995E-4</v>
      </c>
      <c r="E289" s="8">
        <v>2.11</v>
      </c>
      <c r="F289" s="7" t="s">
        <v>881</v>
      </c>
      <c r="G289" s="9">
        <v>13000000</v>
      </c>
      <c r="H289" s="9">
        <v>11300000</v>
      </c>
      <c r="I289" s="9">
        <v>6170000</v>
      </c>
      <c r="J289" s="10">
        <f t="shared" si="31"/>
        <v>2.1069692058346838</v>
      </c>
      <c r="K289" s="10">
        <f t="shared" si="32"/>
        <v>1.8314424635332254</v>
      </c>
      <c r="L289" s="10">
        <f t="shared" si="36"/>
        <v>2.1069692058346838</v>
      </c>
      <c r="M289" s="11">
        <f t="shared" si="33"/>
        <v>0.32365818827359505</v>
      </c>
      <c r="N289" s="10">
        <f t="shared" si="34"/>
        <v>3.1643094285075746</v>
      </c>
    </row>
    <row r="290" spans="1:14" ht="20" customHeight="1">
      <c r="A290" s="7" t="s">
        <v>1839</v>
      </c>
      <c r="B290" s="8" t="s">
        <v>1309</v>
      </c>
      <c r="C290" s="8">
        <v>73.03</v>
      </c>
      <c r="D290" s="8">
        <v>0.01</v>
      </c>
      <c r="E290" s="8">
        <v>1112.6199999999999</v>
      </c>
      <c r="F290" s="7" t="s">
        <v>1840</v>
      </c>
      <c r="G290" s="9">
        <v>252000</v>
      </c>
      <c r="H290" s="9">
        <v>3400000</v>
      </c>
      <c r="I290" s="8">
        <v>3055.17</v>
      </c>
      <c r="J290" s="10">
        <f t="shared" si="31"/>
        <v>82.483135144689157</v>
      </c>
      <c r="K290" s="10">
        <f t="shared" si="32"/>
        <v>1112.8676963965997</v>
      </c>
      <c r="L290" s="10">
        <f t="shared" si="36"/>
        <v>1112.8676963965997</v>
      </c>
      <c r="M290" s="11">
        <f t="shared" si="33"/>
        <v>3.0464435361763473</v>
      </c>
      <c r="N290" s="10">
        <f t="shared" si="34"/>
        <v>2</v>
      </c>
    </row>
    <row r="291" spans="1:14" ht="20" customHeight="1">
      <c r="A291" s="7" t="s">
        <v>2083</v>
      </c>
      <c r="B291" s="8" t="s">
        <v>1237</v>
      </c>
      <c r="C291" s="8">
        <v>47.56</v>
      </c>
      <c r="D291" s="9">
        <v>3.3E-3</v>
      </c>
      <c r="E291" s="8">
        <v>9.33</v>
      </c>
      <c r="F291" s="7" t="s">
        <v>2084</v>
      </c>
      <c r="G291" s="9">
        <v>2140000</v>
      </c>
      <c r="H291" s="9">
        <v>1180000</v>
      </c>
      <c r="I291" s="9">
        <v>229000</v>
      </c>
      <c r="J291" s="10">
        <f t="shared" si="31"/>
        <v>9.3449781659388638</v>
      </c>
      <c r="K291" s="10">
        <f t="shared" si="32"/>
        <v>5.1528384279475983</v>
      </c>
      <c r="L291" s="10">
        <f t="shared" si="36"/>
        <v>9.3449781659388638</v>
      </c>
      <c r="M291" s="11">
        <f t="shared" si="33"/>
        <v>0.97057829100930282</v>
      </c>
      <c r="N291" s="10">
        <f t="shared" si="34"/>
        <v>2.4814860601221125</v>
      </c>
    </row>
    <row r="292" spans="1:14" ht="20" customHeight="1">
      <c r="A292" s="7" t="s">
        <v>2439</v>
      </c>
      <c r="B292" s="8" t="s">
        <v>1633</v>
      </c>
      <c r="C292" s="8">
        <v>19.190000000000001</v>
      </c>
      <c r="D292" s="8">
        <v>0.01</v>
      </c>
      <c r="E292" s="8">
        <v>2.42</v>
      </c>
      <c r="F292" s="7" t="s">
        <v>2440</v>
      </c>
      <c r="G292" s="9">
        <v>4600000</v>
      </c>
      <c r="H292" s="9">
        <v>2130000</v>
      </c>
      <c r="I292" s="9">
        <v>1900000</v>
      </c>
      <c r="J292" s="10">
        <f t="shared" si="31"/>
        <v>2.4210526315789473</v>
      </c>
      <c r="K292" s="10">
        <f t="shared" si="32"/>
        <v>1.1210526315789473</v>
      </c>
      <c r="L292" s="10">
        <f t="shared" si="36"/>
        <v>2.4210526315789473</v>
      </c>
      <c r="M292" s="11">
        <f t="shared" si="33"/>
        <v>0.38400423072874512</v>
      </c>
      <c r="N292" s="10">
        <f t="shared" si="34"/>
        <v>2</v>
      </c>
    </row>
    <row r="293" spans="1:14" ht="20" customHeight="1">
      <c r="A293" s="7" t="s">
        <v>1765</v>
      </c>
      <c r="B293" s="8" t="s">
        <v>926</v>
      </c>
      <c r="C293" s="8">
        <v>80.239999999999995</v>
      </c>
      <c r="D293" s="8">
        <v>0.01</v>
      </c>
      <c r="E293" s="8">
        <v>16.899999999999999</v>
      </c>
      <c r="F293" s="7" t="s">
        <v>1766</v>
      </c>
      <c r="G293" s="9">
        <v>480000</v>
      </c>
      <c r="H293" s="9">
        <v>255000</v>
      </c>
      <c r="I293" s="9">
        <v>28400</v>
      </c>
      <c r="J293" s="10">
        <f t="shared" si="31"/>
        <v>16.901408450704224</v>
      </c>
      <c r="K293" s="10">
        <f t="shared" si="32"/>
        <v>8.97887323943662</v>
      </c>
      <c r="L293" s="10">
        <f t="shared" si="36"/>
        <v>16.901408450704224</v>
      </c>
      <c r="M293" s="11">
        <f t="shared" si="33"/>
        <v>1.2279228973285494</v>
      </c>
      <c r="N293" s="10">
        <f t="shared" si="34"/>
        <v>2</v>
      </c>
    </row>
    <row r="294" spans="1:14" ht="20" customHeight="1">
      <c r="A294" s="7" t="s">
        <v>2217</v>
      </c>
      <c r="B294" s="8" t="s">
        <v>1633</v>
      </c>
      <c r="C294" s="8">
        <v>34.39</v>
      </c>
      <c r="D294" s="9">
        <v>5.4600000000000004E-4</v>
      </c>
      <c r="E294" s="8">
        <v>22.2</v>
      </c>
      <c r="F294" s="7" t="s">
        <v>2218</v>
      </c>
      <c r="G294" s="9">
        <v>830000</v>
      </c>
      <c r="H294" s="9">
        <v>295000</v>
      </c>
      <c r="I294" s="9">
        <v>37400</v>
      </c>
      <c r="J294" s="10">
        <f t="shared" si="31"/>
        <v>22.192513368983956</v>
      </c>
      <c r="K294" s="10">
        <f t="shared" si="32"/>
        <v>7.8877005347593583</v>
      </c>
      <c r="L294" s="10">
        <f t="shared" si="36"/>
        <v>22.192513368983956</v>
      </c>
      <c r="M294" s="11">
        <f t="shared" si="33"/>
        <v>1.3462064901755937</v>
      </c>
      <c r="N294" s="10">
        <f t="shared" si="34"/>
        <v>3.2628073572952627</v>
      </c>
    </row>
    <row r="295" spans="1:14" ht="20" customHeight="1">
      <c r="A295" s="7" t="s">
        <v>430</v>
      </c>
      <c r="B295" s="8" t="s">
        <v>431</v>
      </c>
      <c r="C295" s="8">
        <v>491.76</v>
      </c>
      <c r="D295" s="9">
        <v>3.7100000000000002E-4</v>
      </c>
      <c r="E295" s="8">
        <v>4.6399999999999997</v>
      </c>
      <c r="F295" s="7" t="s">
        <v>432</v>
      </c>
      <c r="G295" s="9">
        <v>3500000</v>
      </c>
      <c r="H295" s="9">
        <v>756000</v>
      </c>
      <c r="I295" s="9">
        <v>2880000</v>
      </c>
      <c r="J295" s="10">
        <f t="shared" si="31"/>
        <v>1.2152777777777777</v>
      </c>
      <c r="K295" s="10">
        <f t="shared" si="32"/>
        <v>0.26250000000000001</v>
      </c>
      <c r="L295" s="10">
        <f>MIN(J295:K295)</f>
        <v>0.26250000000000001</v>
      </c>
      <c r="M295" s="11">
        <f t="shared" si="33"/>
        <v>-0.58087069225802435</v>
      </c>
      <c r="N295" s="10">
        <f t="shared" si="34"/>
        <v>3.4306260903849539</v>
      </c>
    </row>
    <row r="296" spans="1:14" ht="20" customHeight="1">
      <c r="A296" s="7" t="s">
        <v>2121</v>
      </c>
      <c r="B296" s="8" t="s">
        <v>1237</v>
      </c>
      <c r="C296" s="8">
        <v>44.86</v>
      </c>
      <c r="D296" s="9">
        <v>4.7199999999999998E-4</v>
      </c>
      <c r="E296" s="8">
        <v>9.75</v>
      </c>
      <c r="F296" s="7" t="s">
        <v>2122</v>
      </c>
      <c r="G296" s="9">
        <v>1680000</v>
      </c>
      <c r="H296" s="9">
        <v>969000</v>
      </c>
      <c r="I296" s="9">
        <v>172000</v>
      </c>
      <c r="J296" s="10">
        <f t="shared" si="31"/>
        <v>9.7674418604651159</v>
      </c>
      <c r="K296" s="10">
        <f t="shared" si="32"/>
        <v>5.6337209302325579</v>
      </c>
      <c r="L296" s="10">
        <f t="shared" ref="L296:L301" si="37">MAX(J296:K296)</f>
        <v>9.7674418604651159</v>
      </c>
      <c r="M296" s="11">
        <f t="shared" si="33"/>
        <v>0.98978083481831391</v>
      </c>
      <c r="N296" s="10">
        <f t="shared" si="34"/>
        <v>3.3260580013659125</v>
      </c>
    </row>
    <row r="297" spans="1:14" ht="20" customHeight="1">
      <c r="A297" s="7" t="s">
        <v>276</v>
      </c>
      <c r="B297" s="8" t="s">
        <v>167</v>
      </c>
      <c r="C297" s="8">
        <v>673.78</v>
      </c>
      <c r="D297" s="9">
        <v>1.8E-3</v>
      </c>
      <c r="E297" s="8">
        <v>1.53</v>
      </c>
      <c r="F297" s="7" t="s">
        <v>277</v>
      </c>
      <c r="G297" s="9">
        <v>15900000</v>
      </c>
      <c r="H297" s="9">
        <v>16100000</v>
      </c>
      <c r="I297" s="9">
        <v>10500000</v>
      </c>
      <c r="J297" s="10">
        <f t="shared" si="31"/>
        <v>1.5142857142857142</v>
      </c>
      <c r="K297" s="10">
        <f t="shared" si="32"/>
        <v>1.5333333333333334</v>
      </c>
      <c r="L297" s="10">
        <f t="shared" si="37"/>
        <v>1.5333333333333334</v>
      </c>
      <c r="M297" s="11">
        <f t="shared" si="33"/>
        <v>0.18563657696191166</v>
      </c>
      <c r="N297" s="10">
        <f t="shared" si="34"/>
        <v>2.744727494896694</v>
      </c>
    </row>
    <row r="298" spans="1:14" ht="20" customHeight="1">
      <c r="A298" s="7" t="s">
        <v>1208</v>
      </c>
      <c r="B298" s="8" t="s">
        <v>931</v>
      </c>
      <c r="C298" s="8">
        <v>164.18</v>
      </c>
      <c r="D298" s="9">
        <v>2.73E-5</v>
      </c>
      <c r="E298" s="8">
        <v>10.26</v>
      </c>
      <c r="F298" s="7" t="s">
        <v>1209</v>
      </c>
      <c r="G298" s="9">
        <v>4500000</v>
      </c>
      <c r="H298" s="9">
        <v>1710000</v>
      </c>
      <c r="I298" s="9">
        <v>439000</v>
      </c>
      <c r="J298" s="10">
        <f t="shared" si="31"/>
        <v>10.250569476082005</v>
      </c>
      <c r="K298" s="10">
        <f t="shared" si="32"/>
        <v>3.8952164009111616</v>
      </c>
      <c r="L298" s="10">
        <f t="shared" si="37"/>
        <v>10.250569476082005</v>
      </c>
      <c r="M298" s="11">
        <f t="shared" si="33"/>
        <v>1.0107479935332222</v>
      </c>
      <c r="N298" s="10">
        <f t="shared" si="34"/>
        <v>4.5638373529592435</v>
      </c>
    </row>
    <row r="299" spans="1:14" ht="20" customHeight="1">
      <c r="A299" s="7" t="s">
        <v>1334</v>
      </c>
      <c r="B299" s="8" t="s">
        <v>931</v>
      </c>
      <c r="C299" s="8">
        <v>139.59</v>
      </c>
      <c r="D299" s="9">
        <v>1.17E-4</v>
      </c>
      <c r="E299" s="8">
        <v>3.08</v>
      </c>
      <c r="F299" s="7" t="s">
        <v>1335</v>
      </c>
      <c r="G299" s="9">
        <v>3980000</v>
      </c>
      <c r="H299" s="9">
        <v>6530000</v>
      </c>
      <c r="I299" s="9">
        <v>2120000</v>
      </c>
      <c r="J299" s="10">
        <f t="shared" si="31"/>
        <v>1.8773584905660377</v>
      </c>
      <c r="K299" s="10">
        <f t="shared" si="32"/>
        <v>3.0801886792452828</v>
      </c>
      <c r="L299" s="10">
        <f t="shared" si="37"/>
        <v>3.0801886792452828</v>
      </c>
      <c r="M299" s="11">
        <f t="shared" si="33"/>
        <v>0.48857732034632245</v>
      </c>
      <c r="N299" s="10">
        <f t="shared" si="34"/>
        <v>3.9318141382538383</v>
      </c>
    </row>
    <row r="300" spans="1:14" ht="20" customHeight="1">
      <c r="A300" s="7" t="s">
        <v>641</v>
      </c>
      <c r="B300" s="8" t="s">
        <v>437</v>
      </c>
      <c r="C300" s="8">
        <v>329.38</v>
      </c>
      <c r="D300" s="8">
        <v>0.01</v>
      </c>
      <c r="E300" s="8">
        <v>1.79</v>
      </c>
      <c r="F300" s="7" t="s">
        <v>642</v>
      </c>
      <c r="G300" s="9">
        <v>23900000</v>
      </c>
      <c r="H300" s="9">
        <v>20100000</v>
      </c>
      <c r="I300" s="9">
        <v>13400000</v>
      </c>
      <c r="J300" s="10">
        <f t="shared" si="31"/>
        <v>1.7835820895522387</v>
      </c>
      <c r="K300" s="10">
        <f t="shared" si="32"/>
        <v>1.5</v>
      </c>
      <c r="L300" s="10">
        <f t="shared" si="37"/>
        <v>1.7835820895522387</v>
      </c>
      <c r="M300" s="11">
        <f t="shared" si="33"/>
        <v>0.25129310258333004</v>
      </c>
      <c r="N300" s="10">
        <f t="shared" si="34"/>
        <v>2</v>
      </c>
    </row>
    <row r="301" spans="1:14" ht="20" customHeight="1">
      <c r="A301" s="7" t="s">
        <v>1312</v>
      </c>
      <c r="B301" s="8" t="s">
        <v>1060</v>
      </c>
      <c r="C301" s="8">
        <v>143.09</v>
      </c>
      <c r="D301" s="8">
        <v>0.02</v>
      </c>
      <c r="E301" s="8">
        <v>2.52</v>
      </c>
      <c r="F301" s="7" t="s">
        <v>1313</v>
      </c>
      <c r="G301" s="9">
        <v>12200000</v>
      </c>
      <c r="H301" s="9">
        <v>8690000</v>
      </c>
      <c r="I301" s="9">
        <v>4830000</v>
      </c>
      <c r="J301" s="10">
        <f t="shared" si="31"/>
        <v>2.5258799171842652</v>
      </c>
      <c r="K301" s="10">
        <f t="shared" si="32"/>
        <v>1.7991718426501035</v>
      </c>
      <c r="L301" s="10">
        <f t="shared" si="37"/>
        <v>2.5258799171842652</v>
      </c>
      <c r="M301" s="11">
        <f t="shared" si="33"/>
        <v>0.40241269992323614</v>
      </c>
      <c r="N301" s="10">
        <f t="shared" si="34"/>
        <v>1.6989700043360187</v>
      </c>
    </row>
    <row r="302" spans="1:14" ht="20" customHeight="1">
      <c r="A302" s="7" t="s">
        <v>356</v>
      </c>
      <c r="B302" s="8" t="s">
        <v>357</v>
      </c>
      <c r="C302" s="8">
        <v>567.1</v>
      </c>
      <c r="D302" s="9">
        <v>3.2699999999999999E-3</v>
      </c>
      <c r="E302" s="8">
        <v>8.3000000000000007</v>
      </c>
      <c r="F302" s="7" t="s">
        <v>358</v>
      </c>
      <c r="G302" s="9">
        <v>951000</v>
      </c>
      <c r="H302" s="9">
        <v>923000</v>
      </c>
      <c r="I302" s="9">
        <v>7670000</v>
      </c>
      <c r="J302" s="10">
        <f t="shared" si="31"/>
        <v>0.12398956975228162</v>
      </c>
      <c r="K302" s="10">
        <f t="shared" si="32"/>
        <v>0.12033898305084746</v>
      </c>
      <c r="L302" s="10">
        <f>MIN(J302:K302)</f>
        <v>0.12033898305084746</v>
      </c>
      <c r="M302" s="11">
        <f t="shared" si="33"/>
        <v>-0.91959366292306888</v>
      </c>
      <c r="N302" s="10">
        <f t="shared" si="34"/>
        <v>2.485452247339714</v>
      </c>
    </row>
    <row r="303" spans="1:14" ht="20" customHeight="1">
      <c r="A303" s="7" t="s">
        <v>1530</v>
      </c>
      <c r="B303" s="8" t="s">
        <v>814</v>
      </c>
      <c r="C303" s="8">
        <v>113.65</v>
      </c>
      <c r="D303" s="9">
        <v>7.1599999999999997E-3</v>
      </c>
      <c r="E303" s="8">
        <v>3.91</v>
      </c>
      <c r="F303" s="7" t="s">
        <v>1531</v>
      </c>
      <c r="G303" s="9">
        <v>2580000</v>
      </c>
      <c r="H303" s="9">
        <v>3410000</v>
      </c>
      <c r="I303" s="9">
        <v>872000</v>
      </c>
      <c r="J303" s="10">
        <f t="shared" si="31"/>
        <v>2.9587155963302751</v>
      </c>
      <c r="K303" s="10">
        <f t="shared" si="32"/>
        <v>3.9105504587155964</v>
      </c>
      <c r="L303" s="10">
        <f>MAX(J303:K303)</f>
        <v>3.9105504587155964</v>
      </c>
      <c r="M303" s="11">
        <f t="shared" si="33"/>
        <v>0.59223789405993055</v>
      </c>
      <c r="N303" s="10">
        <f t="shared" si="34"/>
        <v>2.1450869776921446</v>
      </c>
    </row>
    <row r="304" spans="1:14" ht="20" customHeight="1">
      <c r="A304" s="7" t="s">
        <v>983</v>
      </c>
      <c r="B304" s="8" t="s">
        <v>730</v>
      </c>
      <c r="C304" s="8">
        <v>215.65</v>
      </c>
      <c r="D304" s="9">
        <v>7.5399999999999998E-6</v>
      </c>
      <c r="E304" s="8">
        <v>3.89</v>
      </c>
      <c r="F304" s="7" t="s">
        <v>984</v>
      </c>
      <c r="G304" s="9">
        <v>11800000</v>
      </c>
      <c r="H304" s="9">
        <v>24100000</v>
      </c>
      <c r="I304" s="9">
        <v>6190000</v>
      </c>
      <c r="J304" s="10">
        <f t="shared" si="31"/>
        <v>1.9063004846526657</v>
      </c>
      <c r="K304" s="10">
        <f t="shared" si="32"/>
        <v>3.8933764135702744</v>
      </c>
      <c r="L304" s="10">
        <f>MAX(J304:K304)</f>
        <v>3.8933764135702744</v>
      </c>
      <c r="M304" s="11">
        <f t="shared" si="33"/>
        <v>0.59032639355475036</v>
      </c>
      <c r="N304" s="10">
        <f t="shared" si="34"/>
        <v>5.1226286541302262</v>
      </c>
    </row>
    <row r="305" spans="1:14" ht="20" customHeight="1">
      <c r="A305" s="7" t="s">
        <v>569</v>
      </c>
      <c r="B305" s="8" t="s">
        <v>570</v>
      </c>
      <c r="C305" s="8">
        <v>372.7</v>
      </c>
      <c r="D305" s="9">
        <v>1.4399999999999999E-5</v>
      </c>
      <c r="E305" s="8">
        <v>8.84</v>
      </c>
      <c r="F305" s="7" t="s">
        <v>571</v>
      </c>
      <c r="G305" s="9">
        <v>19200000</v>
      </c>
      <c r="H305" s="9">
        <v>25500000</v>
      </c>
      <c r="I305" s="9">
        <v>2880000</v>
      </c>
      <c r="J305" s="10">
        <f t="shared" si="31"/>
        <v>6.666666666666667</v>
      </c>
      <c r="K305" s="10">
        <f t="shared" si="32"/>
        <v>8.8541666666666661</v>
      </c>
      <c r="L305" s="10">
        <f>MAX(J305:K305)</f>
        <v>8.8541666666666661</v>
      </c>
      <c r="M305" s="11">
        <f t="shared" si="33"/>
        <v>0.94714769267472432</v>
      </c>
      <c r="N305" s="10">
        <f t="shared" si="34"/>
        <v>4.8416375079047507</v>
      </c>
    </row>
    <row r="306" spans="1:14" ht="20" customHeight="1">
      <c r="A306" s="7" t="s">
        <v>1855</v>
      </c>
      <c r="B306" s="8" t="s">
        <v>1237</v>
      </c>
      <c r="C306" s="8">
        <v>71.180000000000007</v>
      </c>
      <c r="D306" s="9">
        <v>3.2000000000000003E-4</v>
      </c>
      <c r="E306" s="8">
        <v>6.72</v>
      </c>
      <c r="F306" s="7" t="s">
        <v>1856</v>
      </c>
      <c r="G306" s="9">
        <v>7140000</v>
      </c>
      <c r="H306" s="9">
        <v>5280000</v>
      </c>
      <c r="I306" s="9">
        <v>1060000</v>
      </c>
      <c r="J306" s="10">
        <f t="shared" si="31"/>
        <v>6.7358490566037732</v>
      </c>
      <c r="K306" s="10">
        <f t="shared" si="32"/>
        <v>4.9811320754716979</v>
      </c>
      <c r="L306" s="10">
        <f>MAX(J306:K306)</f>
        <v>6.7358490566037732</v>
      </c>
      <c r="M306" s="11">
        <f t="shared" si="33"/>
        <v>0.82839234651140414</v>
      </c>
      <c r="N306" s="10">
        <f t="shared" si="34"/>
        <v>3.4948500216800942</v>
      </c>
    </row>
    <row r="307" spans="1:14" ht="20" customHeight="1">
      <c r="A307" s="7" t="s">
        <v>1202</v>
      </c>
      <c r="B307" s="8" t="s">
        <v>720</v>
      </c>
      <c r="C307" s="8">
        <v>165.16</v>
      </c>
      <c r="D307" s="9">
        <v>2.4599999999999999E-3</v>
      </c>
      <c r="E307" s="8">
        <v>3.12</v>
      </c>
      <c r="F307" s="7" t="s">
        <v>1203</v>
      </c>
      <c r="G307" s="9">
        <v>6010000</v>
      </c>
      <c r="H307" s="9">
        <v>9690000</v>
      </c>
      <c r="I307" s="9">
        <v>18700000</v>
      </c>
      <c r="J307" s="10">
        <f t="shared" si="31"/>
        <v>0.32139037433155082</v>
      </c>
      <c r="K307" s="10">
        <f t="shared" si="32"/>
        <v>0.51818181818181819</v>
      </c>
      <c r="L307" s="10">
        <f>MIN(J307:K307)</f>
        <v>0.32139037433155082</v>
      </c>
      <c r="M307" s="11">
        <f t="shared" si="33"/>
        <v>-0.4929671345337594</v>
      </c>
      <c r="N307" s="10">
        <f t="shared" si="34"/>
        <v>2.6090648928966207</v>
      </c>
    </row>
    <row r="308" spans="1:14" ht="20" customHeight="1">
      <c r="A308" s="7" t="s">
        <v>2007</v>
      </c>
      <c r="B308" s="8" t="s">
        <v>1045</v>
      </c>
      <c r="C308" s="8">
        <v>56.36</v>
      </c>
      <c r="D308" s="9">
        <v>4.6900000000000002E-5</v>
      </c>
      <c r="E308" s="8">
        <v>28.33</v>
      </c>
      <c r="F308" s="7" t="s">
        <v>2008</v>
      </c>
      <c r="G308" s="9">
        <v>2300000</v>
      </c>
      <c r="H308" s="9">
        <v>5390000</v>
      </c>
      <c r="I308" s="9">
        <v>190000</v>
      </c>
      <c r="J308" s="10">
        <f t="shared" si="31"/>
        <v>12.105263157894736</v>
      </c>
      <c r="K308" s="10">
        <f t="shared" si="32"/>
        <v>28.368421052631579</v>
      </c>
      <c r="L308" s="10">
        <f>MAX(J308:K308)</f>
        <v>28.368421052631579</v>
      </c>
      <c r="M308" s="11">
        <f t="shared" si="33"/>
        <v>1.4528351642339097</v>
      </c>
      <c r="N308" s="10">
        <f t="shared" si="34"/>
        <v>4.3288271572849171</v>
      </c>
    </row>
    <row r="309" spans="1:14" ht="20" customHeight="1">
      <c r="A309" s="7" t="s">
        <v>1977</v>
      </c>
      <c r="B309" s="8" t="s">
        <v>1237</v>
      </c>
      <c r="C309" s="8">
        <v>59.3</v>
      </c>
      <c r="D309" s="9">
        <v>2.2499999999999999E-4</v>
      </c>
      <c r="E309" s="8">
        <v>3.08</v>
      </c>
      <c r="F309" s="7" t="s">
        <v>1978</v>
      </c>
      <c r="G309" s="9">
        <v>2910000</v>
      </c>
      <c r="H309" s="9">
        <v>3490000</v>
      </c>
      <c r="I309" s="9">
        <v>1130000</v>
      </c>
      <c r="J309" s="10">
        <f t="shared" si="31"/>
        <v>2.5752212389380529</v>
      </c>
      <c r="K309" s="10">
        <f t="shared" si="32"/>
        <v>3.0884955752212391</v>
      </c>
      <c r="L309" s="10">
        <f>MAX(J309:K309)</f>
        <v>3.0884955752212391</v>
      </c>
      <c r="M309" s="11">
        <f t="shared" si="33"/>
        <v>0.48974698347576018</v>
      </c>
      <c r="N309" s="10">
        <f t="shared" si="34"/>
        <v>3.6478174818886377</v>
      </c>
    </row>
    <row r="310" spans="1:14" ht="20" customHeight="1">
      <c r="A310" s="7" t="s">
        <v>2271</v>
      </c>
      <c r="B310" s="8" t="s">
        <v>1633</v>
      </c>
      <c r="C310" s="8">
        <v>29.63</v>
      </c>
      <c r="D310" s="9">
        <v>1.1999999999999999E-3</v>
      </c>
      <c r="E310" s="8">
        <v>7.35</v>
      </c>
      <c r="F310" s="7" t="s">
        <v>2272</v>
      </c>
      <c r="G310" s="9">
        <v>464000</v>
      </c>
      <c r="H310" s="9">
        <v>770000</v>
      </c>
      <c r="I310" s="9">
        <v>105000</v>
      </c>
      <c r="J310" s="10">
        <f t="shared" si="31"/>
        <v>4.4190476190476193</v>
      </c>
      <c r="K310" s="10">
        <f t="shared" si="32"/>
        <v>7.333333333333333</v>
      </c>
      <c r="L310" s="10">
        <f>MAX(J310:K310)</f>
        <v>7.333333333333333</v>
      </c>
      <c r="M310" s="11">
        <f t="shared" si="33"/>
        <v>0.86530142610254379</v>
      </c>
      <c r="N310" s="10">
        <f t="shared" si="34"/>
        <v>2.9208187539523753</v>
      </c>
    </row>
    <row r="311" spans="1:14" ht="20" customHeight="1">
      <c r="A311" s="7" t="s">
        <v>2071</v>
      </c>
      <c r="B311" s="8" t="s">
        <v>1633</v>
      </c>
      <c r="C311" s="8">
        <v>48.97</v>
      </c>
      <c r="D311" s="8">
        <v>0.02</v>
      </c>
      <c r="E311" s="8">
        <v>107.4</v>
      </c>
      <c r="F311" s="7" t="s">
        <v>2072</v>
      </c>
      <c r="G311" s="9">
        <v>321000</v>
      </c>
      <c r="H311" s="9">
        <v>699000</v>
      </c>
      <c r="I311" s="8">
        <v>6504.19</v>
      </c>
      <c r="J311" s="10">
        <f t="shared" si="31"/>
        <v>49.352801809295244</v>
      </c>
      <c r="K311" s="10">
        <f t="shared" si="32"/>
        <v>107.46918524827842</v>
      </c>
      <c r="L311" s="10">
        <f>MAX(J311:K311)</f>
        <v>107.46918524827842</v>
      </c>
      <c r="M311" s="11">
        <f t="shared" si="33"/>
        <v>2.0312839563905545</v>
      </c>
      <c r="N311" s="10">
        <f t="shared" si="34"/>
        <v>1.6989700043360187</v>
      </c>
    </row>
    <row r="312" spans="1:14" ht="20" customHeight="1">
      <c r="A312" s="7" t="s">
        <v>2113</v>
      </c>
      <c r="B312" s="8" t="s">
        <v>1633</v>
      </c>
      <c r="C312" s="8">
        <v>45.64</v>
      </c>
      <c r="D312" s="9">
        <v>5.5300000000000002E-3</v>
      </c>
      <c r="E312" s="8">
        <v>116.61</v>
      </c>
      <c r="F312" s="7" t="s">
        <v>2114</v>
      </c>
      <c r="G312" s="9">
        <v>42800</v>
      </c>
      <c r="H312" s="9">
        <v>4990000</v>
      </c>
      <c r="I312" s="9">
        <v>315000</v>
      </c>
      <c r="J312" s="10">
        <f t="shared" si="31"/>
        <v>0.13587301587301587</v>
      </c>
      <c r="K312" s="10">
        <f t="shared" si="32"/>
        <v>15.841269841269842</v>
      </c>
      <c r="L312" s="10">
        <f>MIN(J312:K312)</f>
        <v>0.13587301587301587</v>
      </c>
      <c r="M312" s="11">
        <f t="shared" si="33"/>
        <v>-0.86686678477642853</v>
      </c>
      <c r="N312" s="10">
        <f t="shared" si="34"/>
        <v>2.2572748686953017</v>
      </c>
    </row>
    <row r="313" spans="1:14" ht="20" customHeight="1">
      <c r="A313" s="7" t="s">
        <v>1697</v>
      </c>
      <c r="B313" s="8" t="s">
        <v>1045</v>
      </c>
      <c r="C313" s="8">
        <v>88.83</v>
      </c>
      <c r="D313" s="8">
        <v>0.01</v>
      </c>
      <c r="E313" s="8">
        <v>1.88</v>
      </c>
      <c r="F313" s="7" t="s">
        <v>1698</v>
      </c>
      <c r="G313" s="9">
        <v>2260000</v>
      </c>
      <c r="H313" s="9">
        <v>3160000</v>
      </c>
      <c r="I313" s="9">
        <v>1680000</v>
      </c>
      <c r="J313" s="10">
        <f t="shared" si="31"/>
        <v>1.3452380952380953</v>
      </c>
      <c r="K313" s="10">
        <f t="shared" si="32"/>
        <v>1.8809523809523809</v>
      </c>
      <c r="L313" s="10">
        <f t="shared" ref="L313:L318" si="38">MAX(J313:K313)</f>
        <v>1.8809523809523809</v>
      </c>
      <c r="M313" s="11">
        <f t="shared" si="33"/>
        <v>0.27437780089254094</v>
      </c>
      <c r="N313" s="10">
        <f t="shared" si="34"/>
        <v>2</v>
      </c>
    </row>
    <row r="314" spans="1:14" ht="20" customHeight="1">
      <c r="A314" s="7" t="s">
        <v>1945</v>
      </c>
      <c r="B314" s="8" t="s">
        <v>1237</v>
      </c>
      <c r="C314" s="8">
        <v>62.57</v>
      </c>
      <c r="D314" s="9">
        <v>4.6800000000000001E-3</v>
      </c>
      <c r="E314" s="8">
        <v>9.08</v>
      </c>
      <c r="F314" s="7" t="s">
        <v>1946</v>
      </c>
      <c r="G314" s="9">
        <v>3180000</v>
      </c>
      <c r="H314" s="9">
        <v>4050000</v>
      </c>
      <c r="I314" s="9">
        <v>447000</v>
      </c>
      <c r="J314" s="10">
        <f t="shared" si="31"/>
        <v>7.1140939597315436</v>
      </c>
      <c r="K314" s="10">
        <f t="shared" si="32"/>
        <v>9.0604026845637584</v>
      </c>
      <c r="L314" s="10">
        <f t="shared" si="38"/>
        <v>9.0604026845637584</v>
      </c>
      <c r="M314" s="11">
        <f t="shared" si="33"/>
        <v>0.95714750008273208</v>
      </c>
      <c r="N314" s="10">
        <f t="shared" si="34"/>
        <v>2.3297541469258758</v>
      </c>
    </row>
    <row r="315" spans="1:14" ht="20" customHeight="1">
      <c r="A315" s="7" t="s">
        <v>862</v>
      </c>
      <c r="B315" s="8" t="s">
        <v>582</v>
      </c>
      <c r="C315" s="8">
        <v>248.36</v>
      </c>
      <c r="D315" s="9">
        <v>9.0300000000000005E-4</v>
      </c>
      <c r="E315" s="8">
        <v>1.65</v>
      </c>
      <c r="F315" s="7" t="s">
        <v>863</v>
      </c>
      <c r="G315" s="9">
        <v>12200000</v>
      </c>
      <c r="H315" s="9">
        <v>9620000</v>
      </c>
      <c r="I315" s="9">
        <v>7380000</v>
      </c>
      <c r="J315" s="10">
        <f t="shared" si="31"/>
        <v>1.6531165311653115</v>
      </c>
      <c r="K315" s="10">
        <f t="shared" si="32"/>
        <v>1.3035230352303524</v>
      </c>
      <c r="L315" s="10">
        <f t="shared" si="38"/>
        <v>1.6531165311653115</v>
      </c>
      <c r="M315" s="11">
        <f t="shared" si="33"/>
        <v>0.21830346885170662</v>
      </c>
      <c r="N315" s="10">
        <f t="shared" si="34"/>
        <v>3.0443122496864943</v>
      </c>
    </row>
    <row r="316" spans="1:14" ht="20" customHeight="1">
      <c r="A316" s="7" t="s">
        <v>1588</v>
      </c>
      <c r="B316" s="8" t="s">
        <v>1237</v>
      </c>
      <c r="C316" s="8">
        <v>106.36</v>
      </c>
      <c r="D316" s="9">
        <v>4.7100000000000001E-4</v>
      </c>
      <c r="E316" s="8">
        <v>39.89</v>
      </c>
      <c r="F316" s="7" t="s">
        <v>1589</v>
      </c>
      <c r="G316" s="9">
        <v>3180000</v>
      </c>
      <c r="H316" s="9">
        <v>1550000</v>
      </c>
      <c r="I316" s="9">
        <v>79800</v>
      </c>
      <c r="J316" s="10">
        <f t="shared" si="31"/>
        <v>39.849624060150376</v>
      </c>
      <c r="K316" s="10">
        <f t="shared" si="32"/>
        <v>19.423558897243108</v>
      </c>
      <c r="L316" s="10">
        <f t="shared" si="38"/>
        <v>39.849624060150376</v>
      </c>
      <c r="M316" s="11">
        <f t="shared" si="33"/>
        <v>1.6004242286337031</v>
      </c>
      <c r="N316" s="10">
        <f t="shared" si="34"/>
        <v>3.3269790928711038</v>
      </c>
    </row>
    <row r="317" spans="1:14" ht="20" customHeight="1">
      <c r="A317" s="7" t="s">
        <v>1522</v>
      </c>
      <c r="B317" s="8" t="s">
        <v>1060</v>
      </c>
      <c r="C317" s="8">
        <v>114.14</v>
      </c>
      <c r="D317" s="9">
        <v>4.2799999999999997E-5</v>
      </c>
      <c r="E317" s="8">
        <v>17.98</v>
      </c>
      <c r="F317" s="7" t="s">
        <v>1523</v>
      </c>
      <c r="G317" s="9">
        <v>1880000</v>
      </c>
      <c r="H317" s="9">
        <v>28800000</v>
      </c>
      <c r="I317" s="9">
        <v>1600000</v>
      </c>
      <c r="J317" s="10">
        <f t="shared" si="31"/>
        <v>1.175</v>
      </c>
      <c r="K317" s="10">
        <f t="shared" si="32"/>
        <v>18</v>
      </c>
      <c r="L317" s="10">
        <f t="shared" si="38"/>
        <v>18</v>
      </c>
      <c r="M317" s="11">
        <f t="shared" si="33"/>
        <v>1.255272505103306</v>
      </c>
      <c r="N317" s="10">
        <f t="shared" si="34"/>
        <v>4.3685562309868278</v>
      </c>
    </row>
    <row r="318" spans="1:14" ht="20" customHeight="1">
      <c r="A318" s="7" t="s">
        <v>2533</v>
      </c>
      <c r="B318" s="8" t="s">
        <v>1633</v>
      </c>
      <c r="C318" s="8">
        <v>14.86</v>
      </c>
      <c r="D318" s="9">
        <v>6.9300000000000004E-4</v>
      </c>
      <c r="E318" s="8">
        <v>2.2200000000000002</v>
      </c>
      <c r="F318" s="7" t="s">
        <v>2534</v>
      </c>
      <c r="G318" s="9">
        <v>4080000</v>
      </c>
      <c r="H318" s="9">
        <v>1830000</v>
      </c>
      <c r="I318" s="9">
        <v>2580000</v>
      </c>
      <c r="J318" s="10">
        <f t="shared" si="31"/>
        <v>1.5813953488372092</v>
      </c>
      <c r="K318" s="10">
        <f t="shared" si="32"/>
        <v>0.70930232558139539</v>
      </c>
      <c r="L318" s="10">
        <f t="shared" si="38"/>
        <v>1.5813953488372092</v>
      </c>
      <c r="M318" s="11">
        <f t="shared" si="33"/>
        <v>0.19904045712664978</v>
      </c>
      <c r="N318" s="10">
        <f t="shared" si="34"/>
        <v>3.1592667653881934</v>
      </c>
    </row>
    <row r="319" spans="1:14" ht="20" customHeight="1">
      <c r="A319" s="7" t="s">
        <v>2381</v>
      </c>
      <c r="B319" s="8" t="s">
        <v>1633</v>
      </c>
      <c r="C319" s="8">
        <v>23.16</v>
      </c>
      <c r="D319" s="9">
        <v>1.26E-4</v>
      </c>
      <c r="E319" s="8">
        <v>7.08</v>
      </c>
      <c r="F319" s="7" t="s">
        <v>2382</v>
      </c>
      <c r="G319" s="9">
        <v>440000</v>
      </c>
      <c r="H319" s="9">
        <v>263000</v>
      </c>
      <c r="I319" s="9">
        <v>1860000</v>
      </c>
      <c r="J319" s="10">
        <f t="shared" si="31"/>
        <v>0.23655913978494625</v>
      </c>
      <c r="K319" s="10">
        <f t="shared" si="32"/>
        <v>0.14139784946236558</v>
      </c>
      <c r="L319" s="10">
        <f>MIN(J319:K319)</f>
        <v>0.14139784946236558</v>
      </c>
      <c r="M319" s="11">
        <f t="shared" si="33"/>
        <v>-0.84955719572815847</v>
      </c>
      <c r="N319" s="10">
        <f t="shared" si="34"/>
        <v>3.8996294548824371</v>
      </c>
    </row>
    <row r="320" spans="1:14" ht="20" customHeight="1">
      <c r="A320" s="7" t="s">
        <v>2341</v>
      </c>
      <c r="B320" s="8" t="s">
        <v>1633</v>
      </c>
      <c r="C320" s="8">
        <v>25.4</v>
      </c>
      <c r="D320" s="9">
        <v>2.12E-4</v>
      </c>
      <c r="E320" s="8">
        <v>9.1999999999999993</v>
      </c>
      <c r="F320" s="7" t="s">
        <v>2342</v>
      </c>
      <c r="G320" s="9">
        <v>2990000</v>
      </c>
      <c r="H320" s="9">
        <v>3560000</v>
      </c>
      <c r="I320" s="9">
        <v>387000</v>
      </c>
      <c r="J320" s="10">
        <f t="shared" si="31"/>
        <v>7.7260981912144704</v>
      </c>
      <c r="K320" s="10">
        <f t="shared" si="32"/>
        <v>9.198966408268733</v>
      </c>
      <c r="L320" s="10">
        <f t="shared" ref="L320:L332" si="39">MAX(J320:K320)</f>
        <v>9.198966408268733</v>
      </c>
      <c r="M320" s="11">
        <f t="shared" si="33"/>
        <v>0.96373903295396368</v>
      </c>
      <c r="N320" s="10">
        <f t="shared" si="34"/>
        <v>3.6736641390712483</v>
      </c>
    </row>
    <row r="321" spans="1:14" ht="20" customHeight="1">
      <c r="A321" s="7" t="s">
        <v>1516</v>
      </c>
      <c r="B321" s="8" t="s">
        <v>931</v>
      </c>
      <c r="C321" s="8">
        <v>114.67</v>
      </c>
      <c r="D321" s="9">
        <v>9.3899999999999995E-4</v>
      </c>
      <c r="E321" s="8">
        <v>3.31</v>
      </c>
      <c r="F321" s="7" t="s">
        <v>1517</v>
      </c>
      <c r="G321" s="9">
        <v>4890000</v>
      </c>
      <c r="H321" s="9">
        <v>7830000</v>
      </c>
      <c r="I321" s="9">
        <v>2370000</v>
      </c>
      <c r="J321" s="10">
        <f t="shared" si="31"/>
        <v>2.0632911392405062</v>
      </c>
      <c r="K321" s="10">
        <f t="shared" si="32"/>
        <v>3.3037974683544302</v>
      </c>
      <c r="L321" s="10">
        <f t="shared" si="39"/>
        <v>3.3037974683544302</v>
      </c>
      <c r="M321" s="11">
        <f t="shared" si="33"/>
        <v>0.51901341604783946</v>
      </c>
      <c r="N321" s="10">
        <f t="shared" si="34"/>
        <v>3.0273344077338891</v>
      </c>
    </row>
    <row r="322" spans="1:14" ht="20" customHeight="1">
      <c r="A322" s="7" t="s">
        <v>1212</v>
      </c>
      <c r="B322" s="8" t="s">
        <v>720</v>
      </c>
      <c r="C322" s="8">
        <v>163.38</v>
      </c>
      <c r="D322" s="9">
        <v>2.3999999999999998E-3</v>
      </c>
      <c r="E322" s="8">
        <v>1.97</v>
      </c>
      <c r="F322" s="7" t="s">
        <v>1213</v>
      </c>
      <c r="G322" s="9">
        <v>10600000</v>
      </c>
      <c r="H322" s="9">
        <v>12100000</v>
      </c>
      <c r="I322" s="9">
        <v>6140000</v>
      </c>
      <c r="J322" s="10">
        <f t="shared" si="31"/>
        <v>1.726384364820847</v>
      </c>
      <c r="K322" s="10">
        <f t="shared" si="32"/>
        <v>1.9706840390879479</v>
      </c>
      <c r="L322" s="10">
        <f t="shared" si="39"/>
        <v>1.9706840390879479</v>
      </c>
      <c r="M322" s="11">
        <f t="shared" si="33"/>
        <v>0.29461699917528239</v>
      </c>
      <c r="N322" s="10">
        <f t="shared" si="34"/>
        <v>2.6197887582883941</v>
      </c>
    </row>
    <row r="323" spans="1:14" ht="20" customHeight="1">
      <c r="A323" s="7" t="s">
        <v>2243</v>
      </c>
      <c r="B323" s="8" t="s">
        <v>1633</v>
      </c>
      <c r="C323" s="8">
        <v>31.5</v>
      </c>
      <c r="D323" s="9">
        <v>3.8700000000000002E-3</v>
      </c>
      <c r="E323" s="8">
        <v>3.69</v>
      </c>
      <c r="F323" s="7" t="s">
        <v>2244</v>
      </c>
      <c r="G323" s="9">
        <v>533000</v>
      </c>
      <c r="H323" s="9">
        <v>646000</v>
      </c>
      <c r="I323" s="9">
        <v>175000</v>
      </c>
      <c r="J323" s="10">
        <f t="shared" ref="J323:J386" si="40">G323/I323</f>
        <v>3.0457142857142858</v>
      </c>
      <c r="K323" s="10">
        <f t="shared" ref="K323:K386" si="41">H323/I323</f>
        <v>3.6914285714285713</v>
      </c>
      <c r="L323" s="10">
        <f t="shared" si="39"/>
        <v>3.6914285714285713</v>
      </c>
      <c r="M323" s="11">
        <f t="shared" ref="M323:M386" si="42">LOG10(L323)</f>
        <v>0.56719446930878958</v>
      </c>
      <c r="N323" s="10">
        <f t="shared" ref="N323:N386" si="43">-LOG10(D323)</f>
        <v>2.4122890349810886</v>
      </c>
    </row>
    <row r="324" spans="1:14" ht="20" customHeight="1">
      <c r="A324" s="7" t="s">
        <v>257</v>
      </c>
      <c r="B324" s="8" t="s">
        <v>258</v>
      </c>
      <c r="C324" s="8">
        <v>709.42</v>
      </c>
      <c r="D324" s="9">
        <v>7.5600000000000005E-7</v>
      </c>
      <c r="E324" s="8">
        <v>5.23</v>
      </c>
      <c r="F324" s="7" t="s">
        <v>259</v>
      </c>
      <c r="G324" s="9">
        <v>44100000</v>
      </c>
      <c r="H324" s="9">
        <v>63100000</v>
      </c>
      <c r="I324" s="9">
        <v>12100000</v>
      </c>
      <c r="J324" s="10">
        <f t="shared" si="40"/>
        <v>3.6446280991735538</v>
      </c>
      <c r="K324" s="10">
        <f t="shared" si="41"/>
        <v>5.214876033057851</v>
      </c>
      <c r="L324" s="10">
        <f t="shared" si="39"/>
        <v>5.214876033057851</v>
      </c>
      <c r="M324" s="11">
        <f t="shared" si="42"/>
        <v>0.71724398892768426</v>
      </c>
      <c r="N324" s="10">
        <f t="shared" si="43"/>
        <v>6.1214782044987937</v>
      </c>
    </row>
    <row r="325" spans="1:14" ht="20" customHeight="1">
      <c r="A325" s="7" t="s">
        <v>220</v>
      </c>
      <c r="B325" s="8" t="s">
        <v>177</v>
      </c>
      <c r="C325" s="8">
        <v>769.61</v>
      </c>
      <c r="D325" s="9">
        <v>1.6399999999999999E-5</v>
      </c>
      <c r="E325" s="8">
        <v>3.86</v>
      </c>
      <c r="F325" s="7" t="s">
        <v>221</v>
      </c>
      <c r="G325" s="9">
        <v>197000000</v>
      </c>
      <c r="H325" s="9">
        <v>151000000</v>
      </c>
      <c r="I325" s="9">
        <v>51000000</v>
      </c>
      <c r="J325" s="10">
        <f t="shared" si="40"/>
        <v>3.8627450980392157</v>
      </c>
      <c r="K325" s="10">
        <f t="shared" si="41"/>
        <v>2.9607843137254903</v>
      </c>
      <c r="L325" s="10">
        <f t="shared" si="39"/>
        <v>3.8627450980392157</v>
      </c>
      <c r="M325" s="11">
        <f t="shared" si="42"/>
        <v>0.58689605006365653</v>
      </c>
      <c r="N325" s="10">
        <f t="shared" si="43"/>
        <v>4.785156151952302</v>
      </c>
    </row>
    <row r="326" spans="1:14" ht="20" customHeight="1">
      <c r="A326" s="7" t="s">
        <v>2069</v>
      </c>
      <c r="B326" s="8" t="s">
        <v>1237</v>
      </c>
      <c r="C326" s="8">
        <v>49.12</v>
      </c>
      <c r="D326" s="9">
        <v>5.9800000000000001E-3</v>
      </c>
      <c r="E326" s="8">
        <v>4.3099999999999996</v>
      </c>
      <c r="F326" s="7" t="s">
        <v>2070</v>
      </c>
      <c r="G326" s="9">
        <v>7840000</v>
      </c>
      <c r="H326" s="9">
        <v>5780000</v>
      </c>
      <c r="I326" s="9">
        <v>1820000</v>
      </c>
      <c r="J326" s="10">
        <f t="shared" si="40"/>
        <v>4.3076923076923075</v>
      </c>
      <c r="K326" s="10">
        <f t="shared" si="41"/>
        <v>3.1758241758241756</v>
      </c>
      <c r="L326" s="10">
        <f t="shared" si="39"/>
        <v>4.3076923076923075</v>
      </c>
      <c r="M326" s="11">
        <f t="shared" si="42"/>
        <v>0.63424467469936363</v>
      </c>
      <c r="N326" s="10">
        <f t="shared" si="43"/>
        <v>2.2232988160115892</v>
      </c>
    </row>
    <row r="327" spans="1:14" ht="20" customHeight="1">
      <c r="A327" s="7" t="s">
        <v>2061</v>
      </c>
      <c r="B327" s="8" t="s">
        <v>1633</v>
      </c>
      <c r="C327" s="8">
        <v>49.71</v>
      </c>
      <c r="D327" s="9">
        <v>5.4799999999999996E-3</v>
      </c>
      <c r="E327" s="8">
        <v>2928.41</v>
      </c>
      <c r="F327" s="7" t="s">
        <v>2062</v>
      </c>
      <c r="G327" s="9">
        <v>946000</v>
      </c>
      <c r="H327" s="9">
        <v>438000</v>
      </c>
      <c r="I327" s="8">
        <v>322.89</v>
      </c>
      <c r="J327" s="10">
        <f t="shared" si="40"/>
        <v>2929.7903310725014</v>
      </c>
      <c r="K327" s="10">
        <f t="shared" si="41"/>
        <v>1356.4991173464648</v>
      </c>
      <c r="L327" s="10">
        <f t="shared" si="39"/>
        <v>2929.7903310725014</v>
      </c>
      <c r="M327" s="11">
        <f t="shared" si="42"/>
        <v>3.4668365414065248</v>
      </c>
      <c r="N327" s="10">
        <f t="shared" si="43"/>
        <v>2.2612194415156308</v>
      </c>
    </row>
    <row r="328" spans="1:14" ht="20" customHeight="1">
      <c r="A328" s="7" t="s">
        <v>1190</v>
      </c>
      <c r="B328" s="8" t="s">
        <v>600</v>
      </c>
      <c r="C328" s="8">
        <v>167.26</v>
      </c>
      <c r="D328" s="8">
        <v>0.01</v>
      </c>
      <c r="E328" s="8">
        <v>2.34</v>
      </c>
      <c r="F328" s="7" t="s">
        <v>1191</v>
      </c>
      <c r="G328" s="9">
        <v>9500000</v>
      </c>
      <c r="H328" s="9">
        <v>8790000</v>
      </c>
      <c r="I328" s="9">
        <v>4070000</v>
      </c>
      <c r="J328" s="10">
        <f t="shared" si="40"/>
        <v>2.3341523341523343</v>
      </c>
      <c r="K328" s="10">
        <f t="shared" si="41"/>
        <v>2.1597051597051595</v>
      </c>
      <c r="L328" s="10">
        <f t="shared" si="39"/>
        <v>2.3341523341523343</v>
      </c>
      <c r="M328" s="11">
        <f t="shared" si="42"/>
        <v>0.36812919606362776</v>
      </c>
      <c r="N328" s="10">
        <f t="shared" si="43"/>
        <v>2</v>
      </c>
    </row>
    <row r="329" spans="1:14" ht="20" customHeight="1">
      <c r="A329" s="7" t="s">
        <v>2197</v>
      </c>
      <c r="B329" s="8" t="s">
        <v>1237</v>
      </c>
      <c r="C329" s="8">
        <v>37.24</v>
      </c>
      <c r="D329" s="9">
        <v>6.55E-6</v>
      </c>
      <c r="E329" s="8">
        <v>45.56</v>
      </c>
      <c r="F329" s="7" t="s">
        <v>2198</v>
      </c>
      <c r="G329" s="9">
        <v>2190000</v>
      </c>
      <c r="H329" s="9">
        <v>757000</v>
      </c>
      <c r="I329" s="9">
        <v>48200</v>
      </c>
      <c r="J329" s="10">
        <f t="shared" si="40"/>
        <v>45.435684647302907</v>
      </c>
      <c r="K329" s="10">
        <f t="shared" si="41"/>
        <v>15.705394190871369</v>
      </c>
      <c r="L329" s="10">
        <f t="shared" si="39"/>
        <v>45.435684647302907</v>
      </c>
      <c r="M329" s="11">
        <f t="shared" si="42"/>
        <v>1.6573970766012687</v>
      </c>
      <c r="N329" s="10">
        <f t="shared" si="43"/>
        <v>5.1837587000082168</v>
      </c>
    </row>
    <row r="330" spans="1:14" ht="20" customHeight="1">
      <c r="A330" s="7" t="s">
        <v>362</v>
      </c>
      <c r="B330" s="8" t="s">
        <v>363</v>
      </c>
      <c r="C330" s="8">
        <v>559.16999999999996</v>
      </c>
      <c r="D330" s="8">
        <v>0.02</v>
      </c>
      <c r="E330" s="8">
        <v>4.87</v>
      </c>
      <c r="F330" s="7" t="s">
        <v>364</v>
      </c>
      <c r="G330" s="9">
        <v>10000000</v>
      </c>
      <c r="H330" s="9">
        <v>19900000</v>
      </c>
      <c r="I330" s="9">
        <v>4070000</v>
      </c>
      <c r="J330" s="10">
        <f t="shared" si="40"/>
        <v>2.4570024570024569</v>
      </c>
      <c r="K330" s="10">
        <f t="shared" si="41"/>
        <v>4.8894348894348898</v>
      </c>
      <c r="L330" s="10">
        <f t="shared" si="39"/>
        <v>4.8894348894348898</v>
      </c>
      <c r="M330" s="11">
        <f t="shared" si="42"/>
        <v>0.6892586671844867</v>
      </c>
      <c r="N330" s="10">
        <f t="shared" si="43"/>
        <v>1.6989700043360187</v>
      </c>
    </row>
    <row r="331" spans="1:14" ht="20" customHeight="1">
      <c r="A331" s="7" t="s">
        <v>81</v>
      </c>
      <c r="B331" s="8" t="s">
        <v>82</v>
      </c>
      <c r="C331" s="8">
        <v>1374.33</v>
      </c>
      <c r="D331" s="9">
        <v>1.4100000000000001E-6</v>
      </c>
      <c r="E331" s="8">
        <v>3.68</v>
      </c>
      <c r="F331" s="7" t="s">
        <v>83</v>
      </c>
      <c r="G331" s="9">
        <v>216000000</v>
      </c>
      <c r="H331" s="9">
        <v>127000000</v>
      </c>
      <c r="I331" s="9">
        <v>58600000</v>
      </c>
      <c r="J331" s="10">
        <f t="shared" si="40"/>
        <v>3.6860068259385668</v>
      </c>
      <c r="K331" s="10">
        <f t="shared" si="41"/>
        <v>2.1672354948805461</v>
      </c>
      <c r="L331" s="10">
        <f t="shared" si="39"/>
        <v>3.6860068259385668</v>
      </c>
      <c r="M331" s="11">
        <f t="shared" si="42"/>
        <v>0.56655613513284031</v>
      </c>
      <c r="N331" s="10">
        <f t="shared" si="43"/>
        <v>5.8507808873446203</v>
      </c>
    </row>
    <row r="332" spans="1:14" ht="20" customHeight="1">
      <c r="A332" s="7" t="s">
        <v>2225</v>
      </c>
      <c r="B332" s="8" t="s">
        <v>1309</v>
      </c>
      <c r="C332" s="8">
        <v>33.56</v>
      </c>
      <c r="D332" s="9">
        <v>3.2200000000000002E-4</v>
      </c>
      <c r="E332" s="8">
        <v>12.19</v>
      </c>
      <c r="F332" s="7" t="s">
        <v>2226</v>
      </c>
      <c r="G332" s="9">
        <v>2300000</v>
      </c>
      <c r="H332" s="9">
        <v>4210000</v>
      </c>
      <c r="I332" s="9">
        <v>345000</v>
      </c>
      <c r="J332" s="10">
        <f t="shared" si="40"/>
        <v>6.666666666666667</v>
      </c>
      <c r="K332" s="10">
        <f t="shared" si="41"/>
        <v>12.202898550724637</v>
      </c>
      <c r="L332" s="10">
        <f t="shared" si="39"/>
        <v>12.202898550724637</v>
      </c>
      <c r="M332" s="11">
        <f t="shared" si="42"/>
        <v>1.0864630007623941</v>
      </c>
      <c r="N332" s="10">
        <f t="shared" si="43"/>
        <v>3.4921441283041692</v>
      </c>
    </row>
    <row r="333" spans="1:14" ht="20" customHeight="1">
      <c r="A333" s="7" t="s">
        <v>1130</v>
      </c>
      <c r="B333" s="8" t="s">
        <v>886</v>
      </c>
      <c r="C333" s="8">
        <v>177.87</v>
      </c>
      <c r="D333" s="9">
        <v>4.6900000000000002E-4</v>
      </c>
      <c r="E333" s="8">
        <v>2.87</v>
      </c>
      <c r="F333" s="7" t="s">
        <v>1131</v>
      </c>
      <c r="G333" s="9">
        <v>1970000</v>
      </c>
      <c r="H333" s="9">
        <v>4100000</v>
      </c>
      <c r="I333" s="9">
        <v>5650000</v>
      </c>
      <c r="J333" s="10">
        <f t="shared" si="40"/>
        <v>0.34867256637168142</v>
      </c>
      <c r="K333" s="10">
        <f t="shared" si="41"/>
        <v>0.72566371681415931</v>
      </c>
      <c r="L333" s="10">
        <f>MIN(J333:K333)</f>
        <v>0.34867256637168142</v>
      </c>
      <c r="M333" s="11">
        <f t="shared" si="42"/>
        <v>-0.45758222165784557</v>
      </c>
      <c r="N333" s="10">
        <f t="shared" si="43"/>
        <v>3.3288271572849166</v>
      </c>
    </row>
    <row r="334" spans="1:14" ht="20" customHeight="1">
      <c r="A334" s="7" t="s">
        <v>1841</v>
      </c>
      <c r="B334" s="8" t="s">
        <v>926</v>
      </c>
      <c r="C334" s="8">
        <v>72.72</v>
      </c>
      <c r="D334" s="8">
        <v>0.01</v>
      </c>
      <c r="E334" s="8">
        <v>13.69</v>
      </c>
      <c r="F334" s="7" t="s">
        <v>1842</v>
      </c>
      <c r="G334" s="9">
        <v>122000</v>
      </c>
      <c r="H334" s="9">
        <v>1240000</v>
      </c>
      <c r="I334" s="9">
        <v>1670000</v>
      </c>
      <c r="J334" s="10">
        <f t="shared" si="40"/>
        <v>7.3053892215568864E-2</v>
      </c>
      <c r="K334" s="10">
        <f t="shared" si="41"/>
        <v>0.74251497005988021</v>
      </c>
      <c r="L334" s="10">
        <f>MIN(J334:K334)</f>
        <v>7.3053892215568864E-2</v>
      </c>
      <c r="M334" s="11">
        <f t="shared" si="42"/>
        <v>-1.1363566404728351</v>
      </c>
      <c r="N334" s="10">
        <f t="shared" si="43"/>
        <v>2</v>
      </c>
    </row>
    <row r="335" spans="1:14" ht="20" customHeight="1">
      <c r="A335" s="7" t="s">
        <v>694</v>
      </c>
      <c r="B335" s="8" t="s">
        <v>552</v>
      </c>
      <c r="C335" s="8">
        <v>307.13</v>
      </c>
      <c r="D335" s="9">
        <v>3.41E-7</v>
      </c>
      <c r="E335" s="8">
        <v>5.93</v>
      </c>
      <c r="F335" s="7" t="s">
        <v>695</v>
      </c>
      <c r="G335" s="9">
        <v>43000000</v>
      </c>
      <c r="H335" s="9">
        <v>37000000</v>
      </c>
      <c r="I335" s="9">
        <v>7260000</v>
      </c>
      <c r="J335" s="10">
        <f t="shared" si="40"/>
        <v>5.9228650137741043</v>
      </c>
      <c r="K335" s="10">
        <f t="shared" si="41"/>
        <v>5.0964187327823689</v>
      </c>
      <c r="L335" s="10">
        <f>MAX(J335:K335)</f>
        <v>5.9228650137741043</v>
      </c>
      <c r="M335" s="11">
        <f t="shared" si="42"/>
        <v>0.77253183487949284</v>
      </c>
      <c r="N335" s="10">
        <f t="shared" si="43"/>
        <v>6.4672456210075024</v>
      </c>
    </row>
    <row r="336" spans="1:14" ht="20" customHeight="1">
      <c r="A336" s="7" t="s">
        <v>222</v>
      </c>
      <c r="B336" s="8" t="s">
        <v>223</v>
      </c>
      <c r="C336" s="8">
        <v>764.43</v>
      </c>
      <c r="D336" s="9">
        <v>1.2999999999999999E-3</v>
      </c>
      <c r="E336" s="8">
        <v>1.93</v>
      </c>
      <c r="F336" s="7" t="s">
        <v>224</v>
      </c>
      <c r="G336" s="9">
        <v>63300000</v>
      </c>
      <c r="H336" s="9">
        <v>84700000</v>
      </c>
      <c r="I336" s="9">
        <v>43800000</v>
      </c>
      <c r="J336" s="10">
        <f t="shared" si="40"/>
        <v>1.4452054794520548</v>
      </c>
      <c r="K336" s="10">
        <f t="shared" si="41"/>
        <v>1.9337899543378996</v>
      </c>
      <c r="L336" s="10">
        <f>MAX(J336:K336)</f>
        <v>1.9337899543378996</v>
      </c>
      <c r="M336" s="11">
        <f t="shared" si="42"/>
        <v>0.2864092998266074</v>
      </c>
      <c r="N336" s="10">
        <f t="shared" si="43"/>
        <v>2.8860566476931631</v>
      </c>
    </row>
    <row r="337" spans="1:14" ht="20" customHeight="1">
      <c r="A337" s="7" t="s">
        <v>659</v>
      </c>
      <c r="B337" s="8" t="s">
        <v>573</v>
      </c>
      <c r="C337" s="8">
        <v>320.39999999999998</v>
      </c>
      <c r="D337" s="9">
        <v>1.64E-3</v>
      </c>
      <c r="E337" s="8">
        <v>1.83</v>
      </c>
      <c r="F337" s="7" t="s">
        <v>660</v>
      </c>
      <c r="G337" s="9">
        <v>26900000</v>
      </c>
      <c r="H337" s="9">
        <v>39500000</v>
      </c>
      <c r="I337" s="9">
        <v>21700000</v>
      </c>
      <c r="J337" s="10">
        <f t="shared" si="40"/>
        <v>1.23963133640553</v>
      </c>
      <c r="K337" s="10">
        <f t="shared" si="41"/>
        <v>1.8202764976958525</v>
      </c>
      <c r="L337" s="10">
        <f>MAX(J337:K337)</f>
        <v>1.8202764976958525</v>
      </c>
      <c r="M337" s="11">
        <f t="shared" si="42"/>
        <v>0.26013736177793073</v>
      </c>
      <c r="N337" s="10">
        <f t="shared" si="43"/>
        <v>2.785156151952302</v>
      </c>
    </row>
    <row r="338" spans="1:14" ht="20" customHeight="1">
      <c r="A338" s="7" t="s">
        <v>1939</v>
      </c>
      <c r="B338" s="8" t="s">
        <v>1237</v>
      </c>
      <c r="C338" s="8">
        <v>63.12</v>
      </c>
      <c r="D338" s="9">
        <v>7.0399999999999998E-4</v>
      </c>
      <c r="E338" s="8">
        <v>13.17</v>
      </c>
      <c r="F338" s="7" t="s">
        <v>1940</v>
      </c>
      <c r="G338" s="9">
        <v>901000</v>
      </c>
      <c r="H338" s="9">
        <v>837000</v>
      </c>
      <c r="I338" s="9">
        <v>68400</v>
      </c>
      <c r="J338" s="10">
        <f t="shared" si="40"/>
        <v>13.172514619883041</v>
      </c>
      <c r="K338" s="10">
        <f t="shared" si="41"/>
        <v>12.236842105263158</v>
      </c>
      <c r="L338" s="10">
        <f>MAX(J338:K338)</f>
        <v>13.172514619883041</v>
      </c>
      <c r="M338" s="11">
        <f t="shared" si="42"/>
        <v>1.1196686892589467</v>
      </c>
      <c r="N338" s="10">
        <f t="shared" si="43"/>
        <v>3.152427340857888</v>
      </c>
    </row>
    <row r="339" spans="1:14" ht="20" customHeight="1">
      <c r="A339" s="7" t="s">
        <v>823</v>
      </c>
      <c r="B339" s="8" t="s">
        <v>506</v>
      </c>
      <c r="C339" s="8">
        <v>264.19</v>
      </c>
      <c r="D339" s="9">
        <v>5.49E-5</v>
      </c>
      <c r="E339" s="8">
        <v>12.5</v>
      </c>
      <c r="F339" s="7" t="s">
        <v>824</v>
      </c>
      <c r="G339" s="9">
        <v>2050000</v>
      </c>
      <c r="H339" s="9">
        <v>12900000</v>
      </c>
      <c r="I339" s="9">
        <v>1030000</v>
      </c>
      <c r="J339" s="10">
        <f t="shared" si="40"/>
        <v>1.9902912621359223</v>
      </c>
      <c r="K339" s="10">
        <f t="shared" si="41"/>
        <v>12.524271844660195</v>
      </c>
      <c r="L339" s="10">
        <f>MAX(J339:K339)</f>
        <v>12.524271844660195</v>
      </c>
      <c r="M339" s="11">
        <f t="shared" si="42"/>
        <v>1.0977524855940768</v>
      </c>
      <c r="N339" s="10">
        <f t="shared" si="43"/>
        <v>4.2604276555499077</v>
      </c>
    </row>
    <row r="340" spans="1:14" ht="20" customHeight="1">
      <c r="A340" s="7" t="s">
        <v>915</v>
      </c>
      <c r="B340" s="8" t="s">
        <v>730</v>
      </c>
      <c r="C340" s="8">
        <v>232.61</v>
      </c>
      <c r="D340" s="8">
        <v>0.01</v>
      </c>
      <c r="E340" s="8">
        <v>2.02</v>
      </c>
      <c r="F340" s="7" t="s">
        <v>916</v>
      </c>
      <c r="G340" s="9">
        <v>12400000</v>
      </c>
      <c r="H340" s="9">
        <v>16600000</v>
      </c>
      <c r="I340" s="9">
        <v>25100000</v>
      </c>
      <c r="J340" s="10">
        <f t="shared" si="40"/>
        <v>0.49402390438247012</v>
      </c>
      <c r="K340" s="10">
        <f t="shared" si="41"/>
        <v>0.66135458167330674</v>
      </c>
      <c r="L340" s="10">
        <f>MIN(J340:K340)</f>
        <v>0.49402390438247012</v>
      </c>
      <c r="M340" s="11">
        <f t="shared" si="42"/>
        <v>-0.30625203631880304</v>
      </c>
      <c r="N340" s="10">
        <f t="shared" si="43"/>
        <v>2</v>
      </c>
    </row>
    <row r="341" spans="1:14" ht="20" customHeight="1">
      <c r="A341" s="7" t="s">
        <v>63</v>
      </c>
      <c r="B341" s="8" t="s">
        <v>64</v>
      </c>
      <c r="C341" s="8">
        <v>1580.07</v>
      </c>
      <c r="D341" s="9">
        <v>1.0200000000000001E-5</v>
      </c>
      <c r="E341" s="8">
        <v>2.25</v>
      </c>
      <c r="F341" s="7" t="s">
        <v>65</v>
      </c>
      <c r="G341" s="9">
        <v>202000000</v>
      </c>
      <c r="H341" s="9">
        <v>453000000</v>
      </c>
      <c r="I341" s="9">
        <v>267000000</v>
      </c>
      <c r="J341" s="10">
        <f t="shared" si="40"/>
        <v>0.75655430711610483</v>
      </c>
      <c r="K341" s="10">
        <f t="shared" si="41"/>
        <v>1.696629213483146</v>
      </c>
      <c r="L341" s="10">
        <f>MAX(J341:K341)</f>
        <v>1.696629213483146</v>
      </c>
      <c r="M341" s="11">
        <f t="shared" si="42"/>
        <v>0.22958694064825663</v>
      </c>
      <c r="N341" s="10">
        <f t="shared" si="43"/>
        <v>4.991399828238082</v>
      </c>
    </row>
    <row r="342" spans="1:14" ht="20" customHeight="1">
      <c r="A342" s="7" t="s">
        <v>375</v>
      </c>
      <c r="B342" s="8" t="s">
        <v>265</v>
      </c>
      <c r="C342" s="8">
        <v>544.21</v>
      </c>
      <c r="D342" s="9">
        <v>1.66E-5</v>
      </c>
      <c r="E342" s="8">
        <v>2.02</v>
      </c>
      <c r="F342" s="7" t="s">
        <v>376</v>
      </c>
      <c r="G342" s="9">
        <v>82900000</v>
      </c>
      <c r="H342" s="9">
        <v>67200000</v>
      </c>
      <c r="I342" s="9">
        <v>41000000</v>
      </c>
      <c r="J342" s="10">
        <f t="shared" si="40"/>
        <v>2.0219512195121951</v>
      </c>
      <c r="K342" s="10">
        <f t="shared" si="41"/>
        <v>1.6390243902439023</v>
      </c>
      <c r="L342" s="10">
        <f>MAX(J342:K342)</f>
        <v>2.0219512195121951</v>
      </c>
      <c r="M342" s="11">
        <f t="shared" si="42"/>
        <v>0.30577067383053808</v>
      </c>
      <c r="N342" s="10">
        <f t="shared" si="43"/>
        <v>4.779891911959945</v>
      </c>
    </row>
    <row r="343" spans="1:14" ht="20" customHeight="1">
      <c r="A343" s="7" t="s">
        <v>1239</v>
      </c>
      <c r="B343" s="8" t="s">
        <v>344</v>
      </c>
      <c r="C343" s="8">
        <v>158.03</v>
      </c>
      <c r="D343" s="9">
        <v>3.7099999999999997E-7</v>
      </c>
      <c r="E343" s="8">
        <v>76.69</v>
      </c>
      <c r="F343" s="7" t="s">
        <v>1240</v>
      </c>
      <c r="G343" s="9">
        <v>32600000</v>
      </c>
      <c r="H343" s="9">
        <v>27300000</v>
      </c>
      <c r="I343" s="9">
        <v>425000</v>
      </c>
      <c r="J343" s="10">
        <f t="shared" si="40"/>
        <v>76.705882352941174</v>
      </c>
      <c r="K343" s="10">
        <f t="shared" si="41"/>
        <v>64.235294117647058</v>
      </c>
      <c r="L343" s="10">
        <f>MAX(J343:K343)</f>
        <v>76.705882352941174</v>
      </c>
      <c r="M343" s="11">
        <f t="shared" si="42"/>
        <v>1.8848286700176275</v>
      </c>
      <c r="N343" s="10">
        <f t="shared" si="43"/>
        <v>6.4306260903849539</v>
      </c>
    </row>
    <row r="344" spans="1:14" ht="20" customHeight="1">
      <c r="A344" s="7" t="s">
        <v>1257</v>
      </c>
      <c r="B344" s="8" t="s">
        <v>1060</v>
      </c>
      <c r="C344" s="8">
        <v>154.33000000000001</v>
      </c>
      <c r="D344" s="9">
        <v>7.8899999999999999E-4</v>
      </c>
      <c r="E344" s="8">
        <v>8.02</v>
      </c>
      <c r="F344" s="7" t="s">
        <v>1258</v>
      </c>
      <c r="G344" s="9">
        <v>2900000</v>
      </c>
      <c r="H344" s="9">
        <v>2880000</v>
      </c>
      <c r="I344" s="9">
        <v>362000</v>
      </c>
      <c r="J344" s="10">
        <f t="shared" si="40"/>
        <v>8.0110497237569067</v>
      </c>
      <c r="K344" s="10">
        <f t="shared" si="41"/>
        <v>7.9558011049723758</v>
      </c>
      <c r="L344" s="10">
        <f>MAX(J344:K344)</f>
        <v>8.0110497237569067</v>
      </c>
      <c r="M344" s="11">
        <f t="shared" si="42"/>
        <v>0.90368942736579039</v>
      </c>
      <c r="N344" s="10">
        <f t="shared" si="43"/>
        <v>3.1029229967905798</v>
      </c>
    </row>
    <row r="345" spans="1:14" ht="20" customHeight="1">
      <c r="A345" s="7" t="s">
        <v>941</v>
      </c>
      <c r="B345" s="8" t="s">
        <v>503</v>
      </c>
      <c r="C345" s="8">
        <v>226.49</v>
      </c>
      <c r="D345" s="9">
        <v>6.29E-4</v>
      </c>
      <c r="E345" s="8">
        <v>1.68</v>
      </c>
      <c r="F345" s="7" t="s">
        <v>942</v>
      </c>
      <c r="G345" s="9">
        <v>8580000</v>
      </c>
      <c r="H345" s="9">
        <v>13000000</v>
      </c>
      <c r="I345" s="9">
        <v>14400000</v>
      </c>
      <c r="J345" s="10">
        <f t="shared" si="40"/>
        <v>0.59583333333333333</v>
      </c>
      <c r="K345" s="10">
        <f t="shared" si="41"/>
        <v>0.90277777777777779</v>
      </c>
      <c r="L345" s="10">
        <f>MIN(J345:K345)</f>
        <v>0.59583333333333333</v>
      </c>
      <c r="M345" s="11">
        <f t="shared" si="42"/>
        <v>-0.22487520424654422</v>
      </c>
      <c r="N345" s="10">
        <f t="shared" si="43"/>
        <v>3.2013493545547309</v>
      </c>
    </row>
    <row r="346" spans="1:14" ht="20" customHeight="1">
      <c r="A346" s="7" t="s">
        <v>1556</v>
      </c>
      <c r="B346" s="8" t="s">
        <v>814</v>
      </c>
      <c r="C346" s="8">
        <v>111.07</v>
      </c>
      <c r="D346" s="9">
        <v>1.2899999999999999E-4</v>
      </c>
      <c r="E346" s="8">
        <v>4.6500000000000004</v>
      </c>
      <c r="F346" s="7" t="s">
        <v>1557</v>
      </c>
      <c r="G346" s="9">
        <v>3490000</v>
      </c>
      <c r="H346" s="9">
        <v>7690000</v>
      </c>
      <c r="I346" s="9">
        <v>1660000</v>
      </c>
      <c r="J346" s="10">
        <f t="shared" si="40"/>
        <v>2.1024096385542168</v>
      </c>
      <c r="K346" s="10">
        <f t="shared" si="41"/>
        <v>4.6325301204819276</v>
      </c>
      <c r="L346" s="10">
        <f>MAX(J346:K346)</f>
        <v>4.6325301204819276</v>
      </c>
      <c r="M346" s="11">
        <f t="shared" si="42"/>
        <v>0.66581825176137588</v>
      </c>
      <c r="N346" s="10">
        <f t="shared" si="43"/>
        <v>3.8894102897007512</v>
      </c>
    </row>
    <row r="347" spans="1:14" ht="20" customHeight="1">
      <c r="A347" s="7" t="s">
        <v>2261</v>
      </c>
      <c r="B347" s="8" t="s">
        <v>1633</v>
      </c>
      <c r="C347" s="8">
        <v>30.15</v>
      </c>
      <c r="D347" s="9">
        <v>1.5299999999999999E-3</v>
      </c>
      <c r="E347" s="8">
        <v>4.41</v>
      </c>
      <c r="F347" s="7" t="s">
        <v>2262</v>
      </c>
      <c r="G347" s="9">
        <v>1610000</v>
      </c>
      <c r="H347" s="9">
        <v>539000</v>
      </c>
      <c r="I347" s="9">
        <v>2380000</v>
      </c>
      <c r="J347" s="10">
        <f t="shared" si="40"/>
        <v>0.67647058823529416</v>
      </c>
      <c r="K347" s="10">
        <f t="shared" si="41"/>
        <v>0.22647058823529412</v>
      </c>
      <c r="L347" s="10">
        <f>MIN(J347:K347)</f>
        <v>0.22647058823529412</v>
      </c>
      <c r="M347" s="11">
        <f t="shared" si="42"/>
        <v>-0.6449881918697733</v>
      </c>
      <c r="N347" s="10">
        <f t="shared" si="43"/>
        <v>2.8153085691824011</v>
      </c>
    </row>
    <row r="348" spans="1:14" ht="20" customHeight="1">
      <c r="A348" s="7" t="s">
        <v>1285</v>
      </c>
      <c r="B348" s="8" t="s">
        <v>814</v>
      </c>
      <c r="C348" s="8">
        <v>149.94999999999999</v>
      </c>
      <c r="D348" s="9">
        <v>6.0400000000000002E-3</v>
      </c>
      <c r="E348" s="8">
        <v>2.2999999999999998</v>
      </c>
      <c r="F348" s="7" t="s">
        <v>1286</v>
      </c>
      <c r="G348" s="9">
        <v>6030000</v>
      </c>
      <c r="H348" s="9">
        <v>9230000</v>
      </c>
      <c r="I348" s="9">
        <v>4010000</v>
      </c>
      <c r="J348" s="10">
        <f t="shared" si="40"/>
        <v>1.5037406483790523</v>
      </c>
      <c r="K348" s="10">
        <f t="shared" si="41"/>
        <v>2.3017456359102244</v>
      </c>
      <c r="L348" s="10">
        <f>MAX(J348:K348)</f>
        <v>2.3017456359102244</v>
      </c>
      <c r="M348" s="11">
        <f t="shared" si="42"/>
        <v>0.36205732840572974</v>
      </c>
      <c r="N348" s="10">
        <f t="shared" si="43"/>
        <v>2.2189630613788682</v>
      </c>
    </row>
    <row r="349" spans="1:14" ht="20" customHeight="1">
      <c r="A349" s="7" t="s">
        <v>1651</v>
      </c>
      <c r="B349" s="8" t="s">
        <v>1309</v>
      </c>
      <c r="C349" s="8">
        <v>95.09</v>
      </c>
      <c r="D349" s="9">
        <v>5.5500000000000002E-6</v>
      </c>
      <c r="E349" s="8">
        <v>4.92</v>
      </c>
      <c r="F349" s="7" t="s">
        <v>1652</v>
      </c>
      <c r="G349" s="9">
        <v>1840000</v>
      </c>
      <c r="H349" s="9">
        <v>464000</v>
      </c>
      <c r="I349" s="9">
        <v>2280000</v>
      </c>
      <c r="J349" s="10">
        <f t="shared" si="40"/>
        <v>0.80701754385964908</v>
      </c>
      <c r="K349" s="10">
        <f t="shared" si="41"/>
        <v>0.20350877192982456</v>
      </c>
      <c r="L349" s="10">
        <f>MIN(J349:K349)</f>
        <v>0.20350877192982456</v>
      </c>
      <c r="M349" s="11">
        <f t="shared" si="42"/>
        <v>-0.69141686644557299</v>
      </c>
      <c r="N349" s="10">
        <f t="shared" si="43"/>
        <v>5.2557070168773237</v>
      </c>
    </row>
    <row r="350" spans="1:14" ht="20" customHeight="1">
      <c r="A350" s="7" t="s">
        <v>1701</v>
      </c>
      <c r="B350" s="8" t="s">
        <v>613</v>
      </c>
      <c r="C350" s="8">
        <v>88.6</v>
      </c>
      <c r="D350" s="9">
        <v>1.4300000000000001E-3</v>
      </c>
      <c r="E350" s="8">
        <v>6.22</v>
      </c>
      <c r="F350" s="7" t="s">
        <v>1702</v>
      </c>
      <c r="G350" s="9">
        <v>5070000</v>
      </c>
      <c r="H350" s="9">
        <v>8720000</v>
      </c>
      <c r="I350" s="9">
        <v>1400000</v>
      </c>
      <c r="J350" s="10">
        <f t="shared" si="40"/>
        <v>3.6214285714285714</v>
      </c>
      <c r="K350" s="10">
        <f t="shared" si="41"/>
        <v>6.2285714285714286</v>
      </c>
      <c r="L350" s="10">
        <f t="shared" ref="L350:L356" si="44">MAX(J350:K350)</f>
        <v>6.2285714285714286</v>
      </c>
      <c r="M350" s="11">
        <f t="shared" si="42"/>
        <v>0.79438844925432917</v>
      </c>
      <c r="N350" s="10">
        <f t="shared" si="43"/>
        <v>2.8446639625349381</v>
      </c>
    </row>
    <row r="351" spans="1:14" ht="20" customHeight="1">
      <c r="A351" s="7" t="s">
        <v>1655</v>
      </c>
      <c r="B351" s="8" t="s">
        <v>1309</v>
      </c>
      <c r="C351" s="8">
        <v>94.38</v>
      </c>
      <c r="D351" s="9">
        <v>2.5999999999999998E-4</v>
      </c>
      <c r="E351" s="8">
        <v>2.1</v>
      </c>
      <c r="F351" s="7" t="s">
        <v>1656</v>
      </c>
      <c r="G351" s="9">
        <v>4470000</v>
      </c>
      <c r="H351" s="9">
        <v>4590000</v>
      </c>
      <c r="I351" s="9">
        <v>2180000</v>
      </c>
      <c r="J351" s="10">
        <f t="shared" si="40"/>
        <v>2.0504587155963301</v>
      </c>
      <c r="K351" s="10">
        <f t="shared" si="41"/>
        <v>2.1055045871559632</v>
      </c>
      <c r="L351" s="10">
        <f t="shared" si="44"/>
        <v>2.1055045871559632</v>
      </c>
      <c r="M351" s="11">
        <f t="shared" si="42"/>
        <v>0.32335619193265641</v>
      </c>
      <c r="N351" s="10">
        <f t="shared" si="43"/>
        <v>3.5850266520291822</v>
      </c>
    </row>
    <row r="352" spans="1:14" ht="20" customHeight="1">
      <c r="A352" s="7" t="s">
        <v>1911</v>
      </c>
      <c r="B352" s="8" t="s">
        <v>1237</v>
      </c>
      <c r="C352" s="8">
        <v>65.790000000000006</v>
      </c>
      <c r="D352" s="9">
        <v>2.2199999999999999E-6</v>
      </c>
      <c r="E352" s="8">
        <v>85.15</v>
      </c>
      <c r="F352" s="7" t="s">
        <v>1912</v>
      </c>
      <c r="G352" s="9">
        <v>3210000</v>
      </c>
      <c r="H352" s="9">
        <v>5430000</v>
      </c>
      <c r="I352" s="9">
        <v>63800</v>
      </c>
      <c r="J352" s="10">
        <f t="shared" si="40"/>
        <v>50.313479623824449</v>
      </c>
      <c r="K352" s="10">
        <f t="shared" si="41"/>
        <v>85.109717868338564</v>
      </c>
      <c r="L352" s="10">
        <f t="shared" si="44"/>
        <v>85.109717868338564</v>
      </c>
      <c r="M352" s="11">
        <f t="shared" si="42"/>
        <v>1.9299791508676847</v>
      </c>
      <c r="N352" s="10">
        <f t="shared" si="43"/>
        <v>5.6536470255493612</v>
      </c>
    </row>
    <row r="353" spans="1:14" ht="20" customHeight="1">
      <c r="A353" s="7" t="s">
        <v>1903</v>
      </c>
      <c r="B353" s="8" t="s">
        <v>1237</v>
      </c>
      <c r="C353" s="8">
        <v>66.09</v>
      </c>
      <c r="D353" s="9">
        <v>1.81E-3</v>
      </c>
      <c r="E353" s="8">
        <v>36.83</v>
      </c>
      <c r="F353" s="7" t="s">
        <v>1904</v>
      </c>
      <c r="G353" s="9">
        <v>1520000</v>
      </c>
      <c r="H353" s="9">
        <v>2540000</v>
      </c>
      <c r="I353" s="9">
        <v>69000</v>
      </c>
      <c r="J353" s="10">
        <f t="shared" si="40"/>
        <v>22.028985507246375</v>
      </c>
      <c r="K353" s="10">
        <f t="shared" si="41"/>
        <v>36.811594202898547</v>
      </c>
      <c r="L353" s="10">
        <f t="shared" si="44"/>
        <v>36.811594202898547</v>
      </c>
      <c r="M353" s="11">
        <f t="shared" si="42"/>
        <v>1.5659846258826826</v>
      </c>
      <c r="N353" s="10">
        <f t="shared" si="43"/>
        <v>2.7423214251308154</v>
      </c>
    </row>
    <row r="354" spans="1:14" ht="20" customHeight="1">
      <c r="A354" s="7" t="s">
        <v>1506</v>
      </c>
      <c r="B354" s="8" t="s">
        <v>1237</v>
      </c>
      <c r="C354" s="8">
        <v>116.01</v>
      </c>
      <c r="D354" s="8">
        <v>0.01</v>
      </c>
      <c r="E354" s="8">
        <v>193.58</v>
      </c>
      <c r="F354" s="7" t="s">
        <v>1507</v>
      </c>
      <c r="G354" s="9">
        <v>1520000</v>
      </c>
      <c r="H354" s="9">
        <v>1350000</v>
      </c>
      <c r="I354" s="8">
        <v>7837.12</v>
      </c>
      <c r="J354" s="10">
        <f t="shared" si="40"/>
        <v>193.9487975174554</v>
      </c>
      <c r="K354" s="10">
        <f t="shared" si="41"/>
        <v>172.25715568984526</v>
      </c>
      <c r="L354" s="10">
        <f t="shared" si="44"/>
        <v>193.9487975174554</v>
      </c>
      <c r="M354" s="11">
        <f t="shared" si="42"/>
        <v>2.2876870913186345</v>
      </c>
      <c r="N354" s="10">
        <f t="shared" si="43"/>
        <v>2</v>
      </c>
    </row>
    <row r="355" spans="1:14" ht="20" customHeight="1">
      <c r="A355" s="7" t="s">
        <v>1793</v>
      </c>
      <c r="B355" s="8" t="s">
        <v>1237</v>
      </c>
      <c r="C355" s="8">
        <v>77.92</v>
      </c>
      <c r="D355" s="8">
        <v>0.01</v>
      </c>
      <c r="E355" s="8">
        <v>2.71</v>
      </c>
      <c r="F355" s="7" t="s">
        <v>1794</v>
      </c>
      <c r="G355" s="9">
        <v>4020000</v>
      </c>
      <c r="H355" s="9">
        <v>1740000</v>
      </c>
      <c r="I355" s="9">
        <v>1490000</v>
      </c>
      <c r="J355" s="10">
        <f t="shared" si="40"/>
        <v>2.6979865771812079</v>
      </c>
      <c r="K355" s="10">
        <f t="shared" si="41"/>
        <v>1.1677852348993289</v>
      </c>
      <c r="L355" s="10">
        <f t="shared" si="44"/>
        <v>2.6979865771812079</v>
      </c>
      <c r="M355" s="11">
        <f t="shared" si="42"/>
        <v>0.431039784672196</v>
      </c>
      <c r="N355" s="10">
        <f t="shared" si="43"/>
        <v>2</v>
      </c>
    </row>
    <row r="356" spans="1:14" ht="20" customHeight="1">
      <c r="A356" s="7" t="s">
        <v>2103</v>
      </c>
      <c r="B356" s="8" t="s">
        <v>1633</v>
      </c>
      <c r="C356" s="8">
        <v>46.45</v>
      </c>
      <c r="D356" s="9">
        <v>2.9399999999999999E-3</v>
      </c>
      <c r="E356" s="8">
        <v>5.74</v>
      </c>
      <c r="F356" s="7" t="s">
        <v>2104</v>
      </c>
      <c r="G356" s="9">
        <v>2190000</v>
      </c>
      <c r="H356" s="9">
        <v>1820000</v>
      </c>
      <c r="I356" s="9">
        <v>382000</v>
      </c>
      <c r="J356" s="10">
        <f t="shared" si="40"/>
        <v>5.7329842931937174</v>
      </c>
      <c r="K356" s="10">
        <f t="shared" si="41"/>
        <v>4.7643979057591626</v>
      </c>
      <c r="L356" s="10">
        <f t="shared" si="44"/>
        <v>5.7329842931937174</v>
      </c>
      <c r="M356" s="11">
        <f t="shared" si="42"/>
        <v>0.75838075192840959</v>
      </c>
      <c r="N356" s="10">
        <f t="shared" si="43"/>
        <v>2.5316526695878427</v>
      </c>
    </row>
    <row r="357" spans="1:14" ht="20" customHeight="1">
      <c r="A357" s="7" t="s">
        <v>33</v>
      </c>
      <c r="B357" s="8" t="s">
        <v>34</v>
      </c>
      <c r="C357" s="8">
        <v>2041.94</v>
      </c>
      <c r="D357" s="9">
        <v>7.7100000000000007E-6</v>
      </c>
      <c r="E357" s="8">
        <v>2.63</v>
      </c>
      <c r="F357" s="7" t="s">
        <v>35</v>
      </c>
      <c r="G357" s="9">
        <v>533000000</v>
      </c>
      <c r="H357" s="9">
        <v>1400000000</v>
      </c>
      <c r="I357" s="9">
        <v>976000000</v>
      </c>
      <c r="J357" s="10">
        <f t="shared" si="40"/>
        <v>0.54610655737704916</v>
      </c>
      <c r="K357" s="10">
        <f t="shared" si="41"/>
        <v>1.4344262295081966</v>
      </c>
      <c r="L357" s="10">
        <f>MIN(J357:K357)</f>
        <v>0.54610655737704916</v>
      </c>
      <c r="M357" s="11">
        <f t="shared" si="42"/>
        <v>-0.26272260864011959</v>
      </c>
      <c r="N357" s="10">
        <f t="shared" si="43"/>
        <v>5.1129456219490432</v>
      </c>
    </row>
    <row r="358" spans="1:14" ht="20" customHeight="1">
      <c r="A358" s="7" t="s">
        <v>2483</v>
      </c>
      <c r="B358" s="8" t="s">
        <v>1633</v>
      </c>
      <c r="C358" s="8">
        <v>16.579999999999998</v>
      </c>
      <c r="D358" s="9">
        <v>3.9399999999999999E-3</v>
      </c>
      <c r="E358" s="8">
        <v>2.33</v>
      </c>
      <c r="F358" s="7" t="s">
        <v>2484</v>
      </c>
      <c r="G358" s="9">
        <v>725000</v>
      </c>
      <c r="H358" s="9">
        <v>1690000</v>
      </c>
      <c r="I358" s="9">
        <v>918000</v>
      </c>
      <c r="J358" s="10">
        <f t="shared" si="40"/>
        <v>0.789760348583878</v>
      </c>
      <c r="K358" s="10">
        <f t="shared" si="41"/>
        <v>1.840958605664488</v>
      </c>
      <c r="L358" s="10">
        <f t="shared" ref="L358:L364" si="45">MAX(J358:K358)</f>
        <v>1.840958605664488</v>
      </c>
      <c r="M358" s="11">
        <f t="shared" si="42"/>
        <v>0.26504402341243111</v>
      </c>
      <c r="N358" s="10">
        <f t="shared" si="43"/>
        <v>2.4045037781744258</v>
      </c>
    </row>
    <row r="359" spans="1:14" ht="20" customHeight="1">
      <c r="A359" s="7" t="s">
        <v>152</v>
      </c>
      <c r="B359" s="8" t="s">
        <v>153</v>
      </c>
      <c r="C359" s="8">
        <v>983.43</v>
      </c>
      <c r="D359" s="9">
        <v>5.3399999999999997E-6</v>
      </c>
      <c r="E359" s="8">
        <v>3.84</v>
      </c>
      <c r="F359" s="7" t="s">
        <v>154</v>
      </c>
      <c r="G359" s="9">
        <v>23200000</v>
      </c>
      <c r="H359" s="9">
        <v>86900000</v>
      </c>
      <c r="I359" s="9">
        <v>22600000</v>
      </c>
      <c r="J359" s="10">
        <f t="shared" si="40"/>
        <v>1.0265486725663717</v>
      </c>
      <c r="K359" s="10">
        <f t="shared" si="41"/>
        <v>3.8451327433628317</v>
      </c>
      <c r="L359" s="10">
        <f t="shared" si="45"/>
        <v>3.8451327433628317</v>
      </c>
      <c r="M359" s="11">
        <f t="shared" si="42"/>
        <v>0.58491133730126554</v>
      </c>
      <c r="N359" s="10">
        <f t="shared" si="43"/>
        <v>5.2724587429714438</v>
      </c>
    </row>
    <row r="360" spans="1:14" ht="20" customHeight="1">
      <c r="A360" s="7" t="s">
        <v>2415</v>
      </c>
      <c r="B360" s="8" t="s">
        <v>1633</v>
      </c>
      <c r="C360" s="8">
        <v>20.85</v>
      </c>
      <c r="D360" s="8">
        <v>0.02</v>
      </c>
      <c r="E360" s="8">
        <v>119.2</v>
      </c>
      <c r="F360" s="7" t="s">
        <v>2416</v>
      </c>
      <c r="G360" s="9">
        <v>2170000</v>
      </c>
      <c r="H360" s="9">
        <v>1530000</v>
      </c>
      <c r="I360" s="9">
        <v>18200</v>
      </c>
      <c r="J360" s="10">
        <f t="shared" si="40"/>
        <v>119.23076923076923</v>
      </c>
      <c r="K360" s="10">
        <f t="shared" si="41"/>
        <v>84.065934065934073</v>
      </c>
      <c r="L360" s="10">
        <f t="shared" si="45"/>
        <v>119.23076923076923</v>
      </c>
      <c r="M360" s="11">
        <f t="shared" si="42"/>
        <v>2.0763883458634549</v>
      </c>
      <c r="N360" s="10">
        <f t="shared" si="43"/>
        <v>1.6989700043360187</v>
      </c>
    </row>
    <row r="361" spans="1:14" ht="20" customHeight="1">
      <c r="A361" s="7" t="s">
        <v>1857</v>
      </c>
      <c r="B361" s="8" t="s">
        <v>1237</v>
      </c>
      <c r="C361" s="8">
        <v>71.099999999999994</v>
      </c>
      <c r="D361" s="9">
        <v>7.2300000000000003E-3</v>
      </c>
      <c r="E361" s="8">
        <v>3.25</v>
      </c>
      <c r="F361" s="7" t="s">
        <v>1858</v>
      </c>
      <c r="G361" s="9">
        <v>1690000</v>
      </c>
      <c r="H361" s="9">
        <v>4000000</v>
      </c>
      <c r="I361" s="9">
        <v>1230000</v>
      </c>
      <c r="J361" s="10">
        <f t="shared" si="40"/>
        <v>1.3739837398373984</v>
      </c>
      <c r="K361" s="10">
        <f t="shared" si="41"/>
        <v>3.2520325203252032</v>
      </c>
      <c r="L361" s="10">
        <f t="shared" si="45"/>
        <v>3.2520325203252032</v>
      </c>
      <c r="M361" s="11">
        <f t="shared" si="42"/>
        <v>0.51215487988856445</v>
      </c>
      <c r="N361" s="10">
        <f t="shared" si="43"/>
        <v>2.140861702705469</v>
      </c>
    </row>
    <row r="362" spans="1:14" ht="20" customHeight="1">
      <c r="A362" s="7" t="s">
        <v>1897</v>
      </c>
      <c r="B362" s="8" t="s">
        <v>1237</v>
      </c>
      <c r="C362" s="8">
        <v>67.05</v>
      </c>
      <c r="D362" s="8">
        <v>0.01</v>
      </c>
      <c r="E362" s="8">
        <v>2.87</v>
      </c>
      <c r="F362" s="7" t="s">
        <v>1898</v>
      </c>
      <c r="G362" s="9">
        <v>7860000</v>
      </c>
      <c r="H362" s="9">
        <v>8750000</v>
      </c>
      <c r="I362" s="9">
        <v>3040000</v>
      </c>
      <c r="J362" s="10">
        <f t="shared" si="40"/>
        <v>2.5855263157894739</v>
      </c>
      <c r="K362" s="10">
        <f t="shared" si="41"/>
        <v>2.8782894736842106</v>
      </c>
      <c r="L362" s="10">
        <f t="shared" si="45"/>
        <v>2.8782894736842106</v>
      </c>
      <c r="M362" s="11">
        <f t="shared" si="42"/>
        <v>0.45913446941355951</v>
      </c>
      <c r="N362" s="10">
        <f t="shared" si="43"/>
        <v>2</v>
      </c>
    </row>
    <row r="363" spans="1:14" ht="20" customHeight="1">
      <c r="A363" s="7" t="s">
        <v>1849</v>
      </c>
      <c r="B363" s="8" t="s">
        <v>1633</v>
      </c>
      <c r="C363" s="8">
        <v>71.72</v>
      </c>
      <c r="D363" s="9">
        <v>1.08E-4</v>
      </c>
      <c r="E363" s="8">
        <v>2.83</v>
      </c>
      <c r="F363" s="7" t="s">
        <v>1850</v>
      </c>
      <c r="G363" s="9">
        <v>4420000</v>
      </c>
      <c r="H363" s="9">
        <v>10600000</v>
      </c>
      <c r="I363" s="9">
        <v>3750000</v>
      </c>
      <c r="J363" s="10">
        <f t="shared" si="40"/>
        <v>1.1786666666666668</v>
      </c>
      <c r="K363" s="10">
        <f t="shared" si="41"/>
        <v>2.8266666666666667</v>
      </c>
      <c r="L363" s="10">
        <f t="shared" si="45"/>
        <v>2.8266666666666667</v>
      </c>
      <c r="M363" s="11">
        <f t="shared" si="42"/>
        <v>0.4512745975370514</v>
      </c>
      <c r="N363" s="10">
        <f t="shared" si="43"/>
        <v>3.9665762445130501</v>
      </c>
    </row>
    <row r="364" spans="1:14" ht="20" customHeight="1">
      <c r="A364" s="7" t="s">
        <v>628</v>
      </c>
      <c r="B364" s="8" t="s">
        <v>332</v>
      </c>
      <c r="C364" s="8">
        <v>337.62</v>
      </c>
      <c r="D364" s="9">
        <v>3.4299999999999999E-4</v>
      </c>
      <c r="E364" s="8">
        <v>3.18</v>
      </c>
      <c r="F364" s="7" t="s">
        <v>629</v>
      </c>
      <c r="G364" s="9">
        <v>13300000</v>
      </c>
      <c r="H364" s="9">
        <v>12400000</v>
      </c>
      <c r="I364" s="9">
        <v>4190000</v>
      </c>
      <c r="J364" s="10">
        <f t="shared" si="40"/>
        <v>3.1742243436754176</v>
      </c>
      <c r="K364" s="10">
        <f t="shared" si="41"/>
        <v>2.9594272076372317</v>
      </c>
      <c r="L364" s="10">
        <f t="shared" si="45"/>
        <v>3.1742243436754176</v>
      </c>
      <c r="M364" s="11">
        <f t="shared" si="42"/>
        <v>0.50163761800079043</v>
      </c>
      <c r="N364" s="10">
        <f t="shared" si="43"/>
        <v>3.4647058799572297</v>
      </c>
    </row>
    <row r="365" spans="1:14" ht="20" customHeight="1">
      <c r="A365" s="7" t="s">
        <v>2181</v>
      </c>
      <c r="B365" s="8" t="s">
        <v>1633</v>
      </c>
      <c r="C365" s="8">
        <v>39.1</v>
      </c>
      <c r="D365" s="9">
        <v>2.8600000000000001E-3</v>
      </c>
      <c r="E365" s="8">
        <v>37.4</v>
      </c>
      <c r="F365" s="7" t="s">
        <v>2182</v>
      </c>
      <c r="G365" s="9">
        <v>139000</v>
      </c>
      <c r="H365" s="9">
        <v>5200000</v>
      </c>
      <c r="I365" s="9">
        <v>3490000</v>
      </c>
      <c r="J365" s="10">
        <f t="shared" si="40"/>
        <v>3.9828080229226362E-2</v>
      </c>
      <c r="K365" s="10">
        <f t="shared" si="41"/>
        <v>1.489971346704871</v>
      </c>
      <c r="L365" s="10">
        <f>MIN(J365:K365)</f>
        <v>3.9828080229226362E-2</v>
      </c>
      <c r="M365" s="11">
        <f t="shared" si="42"/>
        <v>-1.3998106267050847</v>
      </c>
      <c r="N365" s="10">
        <f t="shared" si="43"/>
        <v>2.5436339668709569</v>
      </c>
    </row>
    <row r="366" spans="1:14" ht="20" customHeight="1">
      <c r="A366" s="7" t="s">
        <v>2523</v>
      </c>
      <c r="B366" s="8" t="s">
        <v>1633</v>
      </c>
      <c r="C366" s="8">
        <v>15.38</v>
      </c>
      <c r="D366" s="8">
        <v>0.02</v>
      </c>
      <c r="E366" s="8">
        <v>34.119999999999997</v>
      </c>
      <c r="F366" s="7" t="s">
        <v>2524</v>
      </c>
      <c r="G366" s="9">
        <v>91900</v>
      </c>
      <c r="H366" s="9">
        <v>3140000</v>
      </c>
      <c r="I366" s="9">
        <v>611000</v>
      </c>
      <c r="J366" s="10">
        <f t="shared" si="40"/>
        <v>0.15040916530278231</v>
      </c>
      <c r="K366" s="10">
        <f t="shared" si="41"/>
        <v>5.1391162029459903</v>
      </c>
      <c r="L366" s="10">
        <f>MIN(J366:K366)</f>
        <v>0.15040916530278231</v>
      </c>
      <c r="M366" s="11">
        <f t="shared" si="42"/>
        <v>-0.82272569885644298</v>
      </c>
      <c r="N366" s="10">
        <f t="shared" si="43"/>
        <v>1.6989700043360187</v>
      </c>
    </row>
    <row r="367" spans="1:14" ht="20" customHeight="1">
      <c r="A367" s="7" t="s">
        <v>1500</v>
      </c>
      <c r="B367" s="8" t="s">
        <v>931</v>
      </c>
      <c r="C367" s="8">
        <v>116.36</v>
      </c>
      <c r="D367" s="9">
        <v>3.8099999999999998E-5</v>
      </c>
      <c r="E367" s="8">
        <v>3.83</v>
      </c>
      <c r="F367" s="7" t="s">
        <v>1501</v>
      </c>
      <c r="G367" s="9">
        <v>6730000</v>
      </c>
      <c r="H367" s="9">
        <v>10800000</v>
      </c>
      <c r="I367" s="9">
        <v>2820000</v>
      </c>
      <c r="J367" s="10">
        <f t="shared" si="40"/>
        <v>2.3865248226950353</v>
      </c>
      <c r="K367" s="10">
        <f t="shared" si="41"/>
        <v>3.8297872340425534</v>
      </c>
      <c r="L367" s="10">
        <f>MAX(J367:K367)</f>
        <v>3.8297872340425534</v>
      </c>
      <c r="M367" s="11">
        <f t="shared" si="42"/>
        <v>0.5831746471675886</v>
      </c>
      <c r="N367" s="10">
        <f t="shared" si="43"/>
        <v>4.419075024324381</v>
      </c>
    </row>
    <row r="368" spans="1:14" ht="20" customHeight="1">
      <c r="A368" s="7" t="s">
        <v>1316</v>
      </c>
      <c r="B368" s="8" t="s">
        <v>931</v>
      </c>
      <c r="C368" s="8">
        <v>142.87</v>
      </c>
      <c r="D368" s="9">
        <v>1.65E-3</v>
      </c>
      <c r="E368" s="8">
        <v>1.65</v>
      </c>
      <c r="F368" s="7" t="s">
        <v>1317</v>
      </c>
      <c r="G368" s="9">
        <v>8060000</v>
      </c>
      <c r="H368" s="9">
        <v>7930000</v>
      </c>
      <c r="I368" s="9">
        <v>4880000</v>
      </c>
      <c r="J368" s="10">
        <f t="shared" si="40"/>
        <v>1.651639344262295</v>
      </c>
      <c r="K368" s="10">
        <f t="shared" si="41"/>
        <v>1.625</v>
      </c>
      <c r="L368" s="10">
        <f>MAX(J368:K368)</f>
        <v>1.651639344262295</v>
      </c>
      <c r="M368" s="11">
        <f t="shared" si="42"/>
        <v>0.21791521980237999</v>
      </c>
      <c r="N368" s="10">
        <f t="shared" si="43"/>
        <v>2.7825160557860937</v>
      </c>
    </row>
    <row r="369" spans="1:14" ht="20" customHeight="1">
      <c r="A369" s="7" t="s">
        <v>1022</v>
      </c>
      <c r="B369" s="8" t="s">
        <v>573</v>
      </c>
      <c r="C369" s="8">
        <v>204.88</v>
      </c>
      <c r="D369" s="9">
        <v>1.2899999999999999E-3</v>
      </c>
      <c r="E369" s="8">
        <v>2.1800000000000002</v>
      </c>
      <c r="F369" s="7" t="s">
        <v>1023</v>
      </c>
      <c r="G369" s="9">
        <v>9750000</v>
      </c>
      <c r="H369" s="9">
        <v>10400000</v>
      </c>
      <c r="I369" s="9">
        <v>4760000</v>
      </c>
      <c r="J369" s="10">
        <f t="shared" si="40"/>
        <v>2.0483193277310923</v>
      </c>
      <c r="K369" s="10">
        <f t="shared" si="41"/>
        <v>2.1848739495798317</v>
      </c>
      <c r="L369" s="10">
        <f>MAX(J369:K369)</f>
        <v>2.1848739495798317</v>
      </c>
      <c r="M369" s="11">
        <f t="shared" si="42"/>
        <v>0.33942638657828716</v>
      </c>
      <c r="N369" s="10">
        <f t="shared" si="43"/>
        <v>2.8894102897007512</v>
      </c>
    </row>
    <row r="370" spans="1:14" ht="20" customHeight="1">
      <c r="A370" s="7" t="s">
        <v>866</v>
      </c>
      <c r="B370" s="8" t="s">
        <v>533</v>
      </c>
      <c r="C370" s="8">
        <v>247.44</v>
      </c>
      <c r="D370" s="9">
        <v>6.3499999999999997E-3</v>
      </c>
      <c r="E370" s="8">
        <v>2.12</v>
      </c>
      <c r="F370" s="7" t="s">
        <v>867</v>
      </c>
      <c r="G370" s="9">
        <v>20600000</v>
      </c>
      <c r="H370" s="9">
        <v>23100000</v>
      </c>
      <c r="I370" s="9">
        <v>10900000</v>
      </c>
      <c r="J370" s="10">
        <f t="shared" si="40"/>
        <v>1.8899082568807339</v>
      </c>
      <c r="K370" s="10">
        <f t="shared" si="41"/>
        <v>2.1192660550458715</v>
      </c>
      <c r="L370" s="10">
        <f>MAX(J370:K370)</f>
        <v>2.1192660550458715</v>
      </c>
      <c r="M370" s="11">
        <f t="shared" si="42"/>
        <v>0.32618548195152064</v>
      </c>
      <c r="N370" s="10">
        <f t="shared" si="43"/>
        <v>2.1972262747080245</v>
      </c>
    </row>
    <row r="371" spans="1:14" ht="20" customHeight="1">
      <c r="A371" s="7" t="s">
        <v>1989</v>
      </c>
      <c r="B371" s="8" t="s">
        <v>1237</v>
      </c>
      <c r="C371" s="8">
        <v>57.85</v>
      </c>
      <c r="D371" s="9">
        <v>3.4000000000000002E-4</v>
      </c>
      <c r="E371" s="8">
        <v>3.91</v>
      </c>
      <c r="F371" s="7" t="s">
        <v>1990</v>
      </c>
      <c r="G371" s="9">
        <v>3500000</v>
      </c>
      <c r="H371" s="9">
        <v>7960000</v>
      </c>
      <c r="I371" s="9">
        <v>2040000</v>
      </c>
      <c r="J371" s="10">
        <f t="shared" si="40"/>
        <v>1.7156862745098038</v>
      </c>
      <c r="K371" s="10">
        <f t="shared" si="41"/>
        <v>3.9019607843137254</v>
      </c>
      <c r="L371" s="10">
        <f>MAX(J371:K371)</f>
        <v>3.9019607843137254</v>
      </c>
      <c r="M371" s="11">
        <f t="shared" si="42"/>
        <v>0.59128290031177022</v>
      </c>
      <c r="N371" s="10">
        <f t="shared" si="43"/>
        <v>3.4685210829577446</v>
      </c>
    </row>
    <row r="372" spans="1:14" ht="20" customHeight="1">
      <c r="A372" s="7" t="s">
        <v>2249</v>
      </c>
      <c r="B372" s="8" t="s">
        <v>1633</v>
      </c>
      <c r="C372" s="8">
        <v>30.93</v>
      </c>
      <c r="D372" s="9">
        <v>2.9300000000000002E-4</v>
      </c>
      <c r="E372" s="8">
        <v>7.12</v>
      </c>
      <c r="F372" s="7" t="s">
        <v>2250</v>
      </c>
      <c r="G372" s="9">
        <v>285000</v>
      </c>
      <c r="H372" s="9">
        <v>423000</v>
      </c>
      <c r="I372" s="9">
        <v>2030000</v>
      </c>
      <c r="J372" s="10">
        <f t="shared" si="40"/>
        <v>0.14039408866995073</v>
      </c>
      <c r="K372" s="10">
        <f t="shared" si="41"/>
        <v>0.20837438423645321</v>
      </c>
      <c r="L372" s="10">
        <f>MIN(J372:K372)</f>
        <v>0.14039408866995073</v>
      </c>
      <c r="M372" s="11">
        <f t="shared" si="42"/>
        <v>-0.85265117790470268</v>
      </c>
      <c r="N372" s="10">
        <f t="shared" si="43"/>
        <v>3.5331323796458904</v>
      </c>
    </row>
    <row r="373" spans="1:14" ht="20" customHeight="1">
      <c r="A373" s="7" t="s">
        <v>1685</v>
      </c>
      <c r="B373" s="8" t="s">
        <v>1045</v>
      </c>
      <c r="C373" s="8">
        <v>91.71</v>
      </c>
      <c r="D373" s="9">
        <v>6.5099999999999999E-7</v>
      </c>
      <c r="E373" s="8">
        <v>9.7100000000000009</v>
      </c>
      <c r="F373" s="7" t="s">
        <v>1686</v>
      </c>
      <c r="G373" s="9">
        <v>8310000</v>
      </c>
      <c r="H373" s="9">
        <v>7170000</v>
      </c>
      <c r="I373" s="9">
        <v>856000</v>
      </c>
      <c r="J373" s="10">
        <f t="shared" si="40"/>
        <v>9.7079439252336446</v>
      </c>
      <c r="K373" s="10">
        <f t="shared" si="41"/>
        <v>8.3761682242990663</v>
      </c>
      <c r="L373" s="10">
        <f>MAX(J373:K373)</f>
        <v>9.7079439252336446</v>
      </c>
      <c r="M373" s="11">
        <f t="shared" si="42"/>
        <v>0.98712725910695776</v>
      </c>
      <c r="N373" s="10">
        <f t="shared" si="43"/>
        <v>6.1864190114318083</v>
      </c>
    </row>
    <row r="374" spans="1:14" ht="20" customHeight="1">
      <c r="A374" s="7" t="s">
        <v>1773</v>
      </c>
      <c r="B374" s="8" t="s">
        <v>1045</v>
      </c>
      <c r="C374" s="8">
        <v>79.64</v>
      </c>
      <c r="D374" s="9">
        <v>2.3999999999999998E-3</v>
      </c>
      <c r="E374" s="8">
        <v>6.09</v>
      </c>
      <c r="F374" s="7" t="s">
        <v>1774</v>
      </c>
      <c r="G374" s="9">
        <v>6400000</v>
      </c>
      <c r="H374" s="9">
        <v>1250000</v>
      </c>
      <c r="I374" s="9">
        <v>7610000</v>
      </c>
      <c r="J374" s="10">
        <f t="shared" si="40"/>
        <v>0.84099868593955318</v>
      </c>
      <c r="K374" s="10">
        <f t="shared" si="41"/>
        <v>0.16425755584756899</v>
      </c>
      <c r="L374" s="10">
        <f>MIN(J374:K374)</f>
        <v>0.16425755584756899</v>
      </c>
      <c r="M374" s="11">
        <f t="shared" si="42"/>
        <v>-0.78447464376251641</v>
      </c>
      <c r="N374" s="10">
        <f t="shared" si="43"/>
        <v>2.6197887582883941</v>
      </c>
    </row>
    <row r="375" spans="1:14" ht="20" customHeight="1">
      <c r="A375" s="7" t="s">
        <v>168</v>
      </c>
      <c r="B375" s="8" t="s">
        <v>169</v>
      </c>
      <c r="C375" s="8">
        <v>933.88</v>
      </c>
      <c r="D375" s="9">
        <v>1.06E-4</v>
      </c>
      <c r="E375" s="8">
        <v>3.55</v>
      </c>
      <c r="F375" s="7" t="s">
        <v>170</v>
      </c>
      <c r="G375" s="9">
        <v>21200000</v>
      </c>
      <c r="H375" s="9">
        <v>33600000</v>
      </c>
      <c r="I375" s="9">
        <v>75200000</v>
      </c>
      <c r="J375" s="10">
        <f t="shared" si="40"/>
        <v>0.28191489361702127</v>
      </c>
      <c r="K375" s="10">
        <f t="shared" si="41"/>
        <v>0.44680851063829785</v>
      </c>
      <c r="L375" s="10">
        <f>MIN(J375:K375)</f>
        <v>0.28191489361702127</v>
      </c>
      <c r="M375" s="11">
        <f t="shared" si="42"/>
        <v>-0.54988197966289087</v>
      </c>
      <c r="N375" s="10">
        <f t="shared" si="43"/>
        <v>3.9746941347352296</v>
      </c>
    </row>
    <row r="376" spans="1:14" ht="20" customHeight="1">
      <c r="A376" s="7" t="s">
        <v>1210</v>
      </c>
      <c r="B376" s="8" t="s">
        <v>814</v>
      </c>
      <c r="C376" s="8">
        <v>163.61000000000001</v>
      </c>
      <c r="D376" s="9">
        <v>1.4400000000000001E-3</v>
      </c>
      <c r="E376" s="8">
        <v>5.61</v>
      </c>
      <c r="F376" s="7" t="s">
        <v>1211</v>
      </c>
      <c r="G376" s="9">
        <v>3670000</v>
      </c>
      <c r="H376" s="9">
        <v>5920000</v>
      </c>
      <c r="I376" s="9">
        <v>1050000</v>
      </c>
      <c r="J376" s="10">
        <f t="shared" si="40"/>
        <v>3.4952380952380953</v>
      </c>
      <c r="K376" s="10">
        <f t="shared" si="41"/>
        <v>5.6380952380952385</v>
      </c>
      <c r="L376" s="10">
        <f>MAX(J376:K376)</f>
        <v>5.6380952380952385</v>
      </c>
      <c r="M376" s="11">
        <f t="shared" si="42"/>
        <v>0.75113240765298173</v>
      </c>
      <c r="N376" s="10">
        <f t="shared" si="43"/>
        <v>2.8416375079047502</v>
      </c>
    </row>
    <row r="377" spans="1:14" ht="20" customHeight="1">
      <c r="A377" s="7" t="s">
        <v>462</v>
      </c>
      <c r="B377" s="8" t="s">
        <v>294</v>
      </c>
      <c r="C377" s="8">
        <v>456.74</v>
      </c>
      <c r="D377" s="9">
        <v>4.8599999999999997E-3</v>
      </c>
      <c r="E377" s="8">
        <v>2.0499999999999998</v>
      </c>
      <c r="F377" s="7" t="s">
        <v>463</v>
      </c>
      <c r="G377" s="9">
        <v>10700000</v>
      </c>
      <c r="H377" s="9">
        <v>17200000</v>
      </c>
      <c r="I377" s="9">
        <v>21900000</v>
      </c>
      <c r="J377" s="10">
        <f t="shared" si="40"/>
        <v>0.48858447488584472</v>
      </c>
      <c r="K377" s="10">
        <f t="shared" si="41"/>
        <v>0.78538812785388123</v>
      </c>
      <c r="L377" s="10">
        <f>MIN(J377:K377)</f>
        <v>0.48858447488584472</v>
      </c>
      <c r="M377" s="11">
        <f t="shared" si="42"/>
        <v>-0.31106033715490872</v>
      </c>
      <c r="N377" s="10">
        <f t="shared" si="43"/>
        <v>2.3133637307377066</v>
      </c>
    </row>
    <row r="378" spans="1:14" ht="20" customHeight="1">
      <c r="A378" s="7" t="s">
        <v>2099</v>
      </c>
      <c r="B378" s="8" t="s">
        <v>1237</v>
      </c>
      <c r="C378" s="8">
        <v>46.56</v>
      </c>
      <c r="D378" s="9">
        <v>1.4599999999999999E-3</v>
      </c>
      <c r="E378" s="8">
        <v>3.92</v>
      </c>
      <c r="F378" s="7" t="s">
        <v>2100</v>
      </c>
      <c r="G378" s="9">
        <v>1540000</v>
      </c>
      <c r="H378" s="9">
        <v>392000</v>
      </c>
      <c r="I378" s="9">
        <v>398000</v>
      </c>
      <c r="J378" s="10">
        <f t="shared" si="40"/>
        <v>3.8693467336683418</v>
      </c>
      <c r="K378" s="10">
        <f t="shared" si="41"/>
        <v>0.98492462311557794</v>
      </c>
      <c r="L378" s="10">
        <f>MAX(J378:K378)</f>
        <v>3.8693467336683418</v>
      </c>
      <c r="M378" s="11">
        <f t="shared" si="42"/>
        <v>0.58763764876277524</v>
      </c>
      <c r="N378" s="10">
        <f t="shared" si="43"/>
        <v>2.8356471442155629</v>
      </c>
    </row>
    <row r="379" spans="1:14" ht="20" customHeight="1">
      <c r="A379" s="7" t="s">
        <v>2339</v>
      </c>
      <c r="B379" s="8" t="s">
        <v>1633</v>
      </c>
      <c r="C379" s="8">
        <v>25.66</v>
      </c>
      <c r="D379" s="9">
        <v>5.53E-4</v>
      </c>
      <c r="E379" s="8">
        <v>1.98</v>
      </c>
      <c r="F379" s="7" t="s">
        <v>2340</v>
      </c>
      <c r="G379" s="9">
        <v>4530000</v>
      </c>
      <c r="H379" s="9">
        <v>7110000</v>
      </c>
      <c r="I379" s="9">
        <v>3600000</v>
      </c>
      <c r="J379" s="10">
        <f t="shared" si="40"/>
        <v>1.2583333333333333</v>
      </c>
      <c r="K379" s="10">
        <f t="shared" si="41"/>
        <v>1.9750000000000001</v>
      </c>
      <c r="L379" s="10">
        <f>MAX(J379:K379)</f>
        <v>1.9750000000000001</v>
      </c>
      <c r="M379" s="11">
        <f t="shared" si="42"/>
        <v>0.29556709996247904</v>
      </c>
      <c r="N379" s="10">
        <f t="shared" si="43"/>
        <v>3.2572748686953017</v>
      </c>
    </row>
    <row r="380" spans="1:14" ht="20" customHeight="1">
      <c r="A380" s="7" t="s">
        <v>953</v>
      </c>
      <c r="B380" s="8" t="s">
        <v>931</v>
      </c>
      <c r="C380" s="8">
        <v>223.05</v>
      </c>
      <c r="D380" s="9">
        <v>2.9299999999999999E-6</v>
      </c>
      <c r="E380" s="8">
        <v>46.92</v>
      </c>
      <c r="F380" s="7" t="s">
        <v>954</v>
      </c>
      <c r="G380" s="9">
        <v>656000</v>
      </c>
      <c r="H380" s="9">
        <v>1940000</v>
      </c>
      <c r="I380" s="9">
        <v>30800000</v>
      </c>
      <c r="J380" s="10">
        <f t="shared" si="40"/>
        <v>2.12987012987013E-2</v>
      </c>
      <c r="K380" s="10">
        <f t="shared" si="41"/>
        <v>6.298701298701298E-2</v>
      </c>
      <c r="L380" s="10">
        <f>MIN(J380:K380)</f>
        <v>2.12987012987013E-2</v>
      </c>
      <c r="M380" s="11">
        <f t="shared" si="42"/>
        <v>-1.6716468771247839</v>
      </c>
      <c r="N380" s="10">
        <f t="shared" si="43"/>
        <v>5.5331323796458909</v>
      </c>
    </row>
    <row r="381" spans="1:14" ht="20" customHeight="1">
      <c r="A381" s="7" t="s">
        <v>1338</v>
      </c>
      <c r="B381" s="8" t="s">
        <v>1060</v>
      </c>
      <c r="C381" s="8">
        <v>139.41</v>
      </c>
      <c r="D381" s="9">
        <v>1.4599999999999999E-3</v>
      </c>
      <c r="E381" s="8">
        <v>5.35</v>
      </c>
      <c r="F381" s="7" t="s">
        <v>1339</v>
      </c>
      <c r="G381" s="9">
        <v>5900000</v>
      </c>
      <c r="H381" s="9">
        <v>11100000</v>
      </c>
      <c r="I381" s="9">
        <v>2080000</v>
      </c>
      <c r="J381" s="10">
        <f t="shared" si="40"/>
        <v>2.8365384615384617</v>
      </c>
      <c r="K381" s="10">
        <f t="shared" si="41"/>
        <v>5.3365384615384617</v>
      </c>
      <c r="L381" s="10">
        <f>MAX(J381:K381)</f>
        <v>5.3365384615384617</v>
      </c>
      <c r="M381" s="11">
        <f t="shared" si="42"/>
        <v>0.72725964382389585</v>
      </c>
      <c r="N381" s="10">
        <f t="shared" si="43"/>
        <v>2.8356471442155629</v>
      </c>
    </row>
    <row r="382" spans="1:14" ht="20" customHeight="1">
      <c r="A382" s="7" t="s">
        <v>1426</v>
      </c>
      <c r="B382" s="8" t="s">
        <v>613</v>
      </c>
      <c r="C382" s="8">
        <v>125.62</v>
      </c>
      <c r="D382" s="8">
        <v>0.02</v>
      </c>
      <c r="E382" s="8">
        <v>2.7</v>
      </c>
      <c r="F382" s="7" t="s">
        <v>1427</v>
      </c>
      <c r="G382" s="9">
        <v>4230000</v>
      </c>
      <c r="H382" s="9">
        <v>1710000</v>
      </c>
      <c r="I382" s="9">
        <v>1570000</v>
      </c>
      <c r="J382" s="10">
        <f t="shared" si="40"/>
        <v>2.6942675159235669</v>
      </c>
      <c r="K382" s="10">
        <f t="shared" si="41"/>
        <v>1.089171974522293</v>
      </c>
      <c r="L382" s="10">
        <f>MAX(J382:K382)</f>
        <v>2.6942675159235669</v>
      </c>
      <c r="M382" s="11">
        <f t="shared" si="42"/>
        <v>0.4304407149658086</v>
      </c>
      <c r="N382" s="10">
        <f t="shared" si="43"/>
        <v>1.6989700043360187</v>
      </c>
    </row>
    <row r="383" spans="1:14" ht="20" customHeight="1">
      <c r="A383" s="7" t="s">
        <v>2109</v>
      </c>
      <c r="B383" s="8" t="s">
        <v>1309</v>
      </c>
      <c r="C383" s="8">
        <v>45.75</v>
      </c>
      <c r="D383" s="8">
        <v>0.01</v>
      </c>
      <c r="E383" s="8">
        <v>1.75</v>
      </c>
      <c r="F383" s="7" t="s">
        <v>2110</v>
      </c>
      <c r="G383" s="9">
        <v>1020000</v>
      </c>
      <c r="H383" s="9">
        <v>1780000</v>
      </c>
      <c r="I383" s="9">
        <v>1790000</v>
      </c>
      <c r="J383" s="10">
        <f t="shared" si="40"/>
        <v>0.56983240223463683</v>
      </c>
      <c r="K383" s="10">
        <f t="shared" si="41"/>
        <v>0.994413407821229</v>
      </c>
      <c r="L383" s="10">
        <f>MIN(J383:K383)</f>
        <v>0.56983240223463683</v>
      </c>
      <c r="M383" s="11">
        <f t="shared" si="42"/>
        <v>-0.24425285921797565</v>
      </c>
      <c r="N383" s="10">
        <f t="shared" si="43"/>
        <v>2</v>
      </c>
    </row>
    <row r="384" spans="1:14" ht="20" customHeight="1">
      <c r="A384" s="7" t="s">
        <v>1044</v>
      </c>
      <c r="B384" s="8" t="s">
        <v>1045</v>
      </c>
      <c r="C384" s="8">
        <v>199.8</v>
      </c>
      <c r="D384" s="9">
        <v>1.35E-7</v>
      </c>
      <c r="E384" s="8">
        <v>9.64</v>
      </c>
      <c r="F384" s="7" t="s">
        <v>1046</v>
      </c>
      <c r="G384" s="9">
        <v>6040000</v>
      </c>
      <c r="H384" s="9">
        <v>32200000</v>
      </c>
      <c r="I384" s="9">
        <v>3340000</v>
      </c>
      <c r="J384" s="10">
        <f t="shared" si="40"/>
        <v>1.8083832335329342</v>
      </c>
      <c r="K384" s="10">
        <f t="shared" si="41"/>
        <v>9.6407185628742518</v>
      </c>
      <c r="L384" s="10">
        <f t="shared" ref="L384:L394" si="46">MAX(J384:K384)</f>
        <v>9.6407185628742518</v>
      </c>
      <c r="M384" s="11">
        <f t="shared" si="42"/>
        <v>0.98410940488426646</v>
      </c>
      <c r="N384" s="10">
        <f t="shared" si="43"/>
        <v>6.8696662315049934</v>
      </c>
    </row>
    <row r="385" spans="1:14" ht="20" customHeight="1">
      <c r="A385" s="7" t="s">
        <v>2141</v>
      </c>
      <c r="B385" s="8" t="s">
        <v>1237</v>
      </c>
      <c r="C385" s="8">
        <v>43.2</v>
      </c>
      <c r="D385" s="9">
        <v>8.4600000000000005E-3</v>
      </c>
      <c r="E385" s="8">
        <v>8.5399999999999991</v>
      </c>
      <c r="F385" s="7" t="s">
        <v>2142</v>
      </c>
      <c r="G385" s="9">
        <v>1770000</v>
      </c>
      <c r="H385" s="9">
        <v>3150000</v>
      </c>
      <c r="I385" s="9">
        <v>368000</v>
      </c>
      <c r="J385" s="10">
        <f t="shared" si="40"/>
        <v>4.8097826086956523</v>
      </c>
      <c r="K385" s="10">
        <f t="shared" si="41"/>
        <v>8.5597826086956523</v>
      </c>
      <c r="L385" s="10">
        <f t="shared" si="46"/>
        <v>8.5597826086956523</v>
      </c>
      <c r="M385" s="11">
        <f t="shared" si="42"/>
        <v>0.93246273511608291</v>
      </c>
      <c r="N385" s="10">
        <f t="shared" si="43"/>
        <v>2.0726296369609765</v>
      </c>
    </row>
    <row r="386" spans="1:14" ht="20" customHeight="1">
      <c r="A386" s="7" t="s">
        <v>2119</v>
      </c>
      <c r="B386" s="8" t="s">
        <v>1633</v>
      </c>
      <c r="C386" s="8">
        <v>45.07</v>
      </c>
      <c r="D386" s="8">
        <v>0.01</v>
      </c>
      <c r="E386" s="8">
        <v>268.99</v>
      </c>
      <c r="F386" s="7" t="s">
        <v>2120</v>
      </c>
      <c r="G386" s="9">
        <v>1560000</v>
      </c>
      <c r="H386" s="9">
        <v>1990000</v>
      </c>
      <c r="I386" s="8">
        <v>7402.41</v>
      </c>
      <c r="J386" s="10">
        <f t="shared" si="40"/>
        <v>210.74217720985465</v>
      </c>
      <c r="K386" s="10">
        <f t="shared" si="41"/>
        <v>268.83136708180172</v>
      </c>
      <c r="L386" s="10">
        <f t="shared" si="46"/>
        <v>268.83136708180172</v>
      </c>
      <c r="M386" s="11">
        <f t="shared" si="42"/>
        <v>2.4294799405565404</v>
      </c>
      <c r="N386" s="10">
        <f t="shared" si="43"/>
        <v>2</v>
      </c>
    </row>
    <row r="387" spans="1:14" ht="20" customHeight="1">
      <c r="A387" s="7" t="s">
        <v>2373</v>
      </c>
      <c r="B387" s="8" t="s">
        <v>1633</v>
      </c>
      <c r="C387" s="8">
        <v>23.35</v>
      </c>
      <c r="D387" s="8">
        <v>0.02</v>
      </c>
      <c r="E387" s="8">
        <v>481.42</v>
      </c>
      <c r="F387" s="7" t="s">
        <v>2374</v>
      </c>
      <c r="G387" s="9">
        <v>27600</v>
      </c>
      <c r="H387" s="9">
        <v>2370000</v>
      </c>
      <c r="I387" s="8">
        <v>4914.51</v>
      </c>
      <c r="J387" s="10">
        <f t="shared" ref="J387:J450" si="47">G387/I387</f>
        <v>5.6160227571009109</v>
      </c>
      <c r="K387" s="10">
        <f t="shared" ref="K387:K450" si="48">H387/I387</f>
        <v>482.24543240323044</v>
      </c>
      <c r="L387" s="10">
        <f t="shared" si="46"/>
        <v>482.24543240323044</v>
      </c>
      <c r="M387" s="11">
        <f t="shared" ref="M387:M450" si="49">LOG10(L387)</f>
        <v>2.6832681229069708</v>
      </c>
      <c r="N387" s="10">
        <f t="shared" ref="N387:N450" si="50">-LOG10(D387)</f>
        <v>1.6989700043360187</v>
      </c>
    </row>
    <row r="388" spans="1:14" ht="20" customHeight="1">
      <c r="A388" s="7" t="s">
        <v>602</v>
      </c>
      <c r="B388" s="8" t="s">
        <v>335</v>
      </c>
      <c r="C388" s="8">
        <v>356.75</v>
      </c>
      <c r="D388" s="9">
        <v>4.5099999999999998E-5</v>
      </c>
      <c r="E388" s="8">
        <v>2.1800000000000002</v>
      </c>
      <c r="F388" s="7" t="s">
        <v>603</v>
      </c>
      <c r="G388" s="9">
        <v>22800000</v>
      </c>
      <c r="H388" s="9">
        <v>30100000</v>
      </c>
      <c r="I388" s="9">
        <v>13800000</v>
      </c>
      <c r="J388" s="10">
        <f t="shared" si="47"/>
        <v>1.6521739130434783</v>
      </c>
      <c r="K388" s="10">
        <f t="shared" si="48"/>
        <v>2.181159420289855</v>
      </c>
      <c r="L388" s="10">
        <f t="shared" si="46"/>
        <v>2.181159420289855</v>
      </c>
      <c r="M388" s="11">
        <f t="shared" si="49"/>
        <v>0.33868740919260681</v>
      </c>
      <c r="N388" s="10">
        <f t="shared" si="50"/>
        <v>4.3458234581220392</v>
      </c>
    </row>
    <row r="389" spans="1:14" ht="20" customHeight="1">
      <c r="A389" s="7" t="s">
        <v>310</v>
      </c>
      <c r="B389" s="8" t="s">
        <v>311</v>
      </c>
      <c r="C389" s="8">
        <v>624.98</v>
      </c>
      <c r="D389" s="9">
        <v>1.6799999999999998E-5</v>
      </c>
      <c r="E389" s="8">
        <v>5.27</v>
      </c>
      <c r="F389" s="7" t="s">
        <v>312</v>
      </c>
      <c r="G389" s="9">
        <v>84000000</v>
      </c>
      <c r="H389" s="9">
        <v>97500000</v>
      </c>
      <c r="I389" s="9">
        <v>18500000</v>
      </c>
      <c r="J389" s="10">
        <f t="shared" si="47"/>
        <v>4.5405405405405403</v>
      </c>
      <c r="K389" s="10">
        <f t="shared" si="48"/>
        <v>5.2702702702702702</v>
      </c>
      <c r="L389" s="10">
        <f t="shared" si="46"/>
        <v>5.2702702702702702</v>
      </c>
      <c r="M389" s="11">
        <f t="shared" si="49"/>
        <v>0.72183288729552297</v>
      </c>
      <c r="N389" s="10">
        <f t="shared" si="50"/>
        <v>4.7746907182741376</v>
      </c>
    </row>
    <row r="390" spans="1:14" ht="20" customHeight="1">
      <c r="A390" s="7" t="s">
        <v>653</v>
      </c>
      <c r="B390" s="8" t="s">
        <v>582</v>
      </c>
      <c r="C390" s="8">
        <v>322.41000000000003</v>
      </c>
      <c r="D390" s="9">
        <v>2.4000000000000001E-5</v>
      </c>
      <c r="E390" s="8">
        <v>34.630000000000003</v>
      </c>
      <c r="F390" s="7" t="s">
        <v>654</v>
      </c>
      <c r="G390" s="9">
        <v>10200000</v>
      </c>
      <c r="H390" s="9">
        <v>29100000</v>
      </c>
      <c r="I390" s="9">
        <v>841000</v>
      </c>
      <c r="J390" s="10">
        <f t="shared" si="47"/>
        <v>12.128418549346017</v>
      </c>
      <c r="K390" s="10">
        <f t="shared" si="48"/>
        <v>34.601664684898928</v>
      </c>
      <c r="L390" s="10">
        <f t="shared" si="46"/>
        <v>34.601664684898928</v>
      </c>
      <c r="M390" s="11">
        <f t="shared" si="49"/>
        <v>1.5390969931879952</v>
      </c>
      <c r="N390" s="10">
        <f t="shared" si="50"/>
        <v>4.6197887582883936</v>
      </c>
    </row>
    <row r="391" spans="1:14" ht="20" customHeight="1">
      <c r="A391" s="7" t="s">
        <v>682</v>
      </c>
      <c r="B391" s="8" t="s">
        <v>332</v>
      </c>
      <c r="C391" s="8">
        <v>313.45999999999998</v>
      </c>
      <c r="D391" s="9">
        <v>1.72E-6</v>
      </c>
      <c r="E391" s="8">
        <v>22.91</v>
      </c>
      <c r="F391" s="7" t="s">
        <v>683</v>
      </c>
      <c r="G391" s="9">
        <v>15700000</v>
      </c>
      <c r="H391" s="9">
        <v>21600000</v>
      </c>
      <c r="I391" s="9">
        <v>944000</v>
      </c>
      <c r="J391" s="10">
        <f t="shared" si="47"/>
        <v>16.631355932203391</v>
      </c>
      <c r="K391" s="10">
        <f t="shared" si="48"/>
        <v>22.881355932203391</v>
      </c>
      <c r="L391" s="10">
        <f t="shared" si="46"/>
        <v>22.881355932203391</v>
      </c>
      <c r="M391" s="11">
        <f t="shared" si="49"/>
        <v>1.3594817568528619</v>
      </c>
      <c r="N391" s="10">
        <f t="shared" si="50"/>
        <v>5.7644715530924513</v>
      </c>
    </row>
    <row r="392" spans="1:14" ht="20" customHeight="1">
      <c r="A392" s="7" t="s">
        <v>1116</v>
      </c>
      <c r="B392" s="8" t="s">
        <v>344</v>
      </c>
      <c r="C392" s="8">
        <v>184.8</v>
      </c>
      <c r="D392" s="9">
        <v>6.6500000000000001E-4</v>
      </c>
      <c r="E392" s="8">
        <v>5.65</v>
      </c>
      <c r="F392" s="7" t="s">
        <v>1117</v>
      </c>
      <c r="G392" s="9">
        <v>3010000</v>
      </c>
      <c r="H392" s="9">
        <v>7390000</v>
      </c>
      <c r="I392" s="9">
        <v>1310000</v>
      </c>
      <c r="J392" s="10">
        <f t="shared" si="47"/>
        <v>2.2977099236641223</v>
      </c>
      <c r="K392" s="10">
        <f t="shared" si="48"/>
        <v>5.6412213740458013</v>
      </c>
      <c r="L392" s="10">
        <f t="shared" si="46"/>
        <v>5.6412213740458013</v>
      </c>
      <c r="M392" s="11">
        <f t="shared" si="49"/>
        <v>0.75137314273906142</v>
      </c>
      <c r="N392" s="10">
        <f t="shared" si="50"/>
        <v>3.1771783546968955</v>
      </c>
    </row>
    <row r="393" spans="1:14" ht="20" customHeight="1">
      <c r="A393" s="7" t="s">
        <v>233</v>
      </c>
      <c r="B393" s="8" t="s">
        <v>234</v>
      </c>
      <c r="C393" s="8">
        <v>752.52</v>
      </c>
      <c r="D393" s="9">
        <v>1.12E-4</v>
      </c>
      <c r="E393" s="8">
        <v>2.82</v>
      </c>
      <c r="F393" s="7" t="s">
        <v>235</v>
      </c>
      <c r="G393" s="9">
        <v>32000000</v>
      </c>
      <c r="H393" s="9">
        <v>29500000</v>
      </c>
      <c r="I393" s="9">
        <v>11300000</v>
      </c>
      <c r="J393" s="10">
        <f t="shared" si="47"/>
        <v>2.831858407079646</v>
      </c>
      <c r="K393" s="10">
        <f t="shared" si="48"/>
        <v>2.6106194690265485</v>
      </c>
      <c r="L393" s="10">
        <f t="shared" si="46"/>
        <v>2.831858407079646</v>
      </c>
      <c r="M393" s="11">
        <f t="shared" si="49"/>
        <v>0.45207153483648627</v>
      </c>
      <c r="N393" s="10">
        <f t="shared" si="50"/>
        <v>3.9507819773298185</v>
      </c>
    </row>
    <row r="394" spans="1:14" ht="20" customHeight="1">
      <c r="A394" s="7" t="s">
        <v>2559</v>
      </c>
      <c r="B394" s="8" t="s">
        <v>1633</v>
      </c>
      <c r="C394" s="8">
        <v>13.54</v>
      </c>
      <c r="D394" s="9">
        <v>1.3599999999999999E-6</v>
      </c>
      <c r="E394" s="8">
        <v>16.59</v>
      </c>
      <c r="F394" s="7" t="s">
        <v>2560</v>
      </c>
      <c r="G394" s="9">
        <v>1080000</v>
      </c>
      <c r="H394" s="9">
        <v>781000</v>
      </c>
      <c r="I394" s="9">
        <v>65000</v>
      </c>
      <c r="J394" s="10">
        <f t="shared" si="47"/>
        <v>16.615384615384617</v>
      </c>
      <c r="K394" s="10">
        <f t="shared" si="48"/>
        <v>12.015384615384615</v>
      </c>
      <c r="L394" s="10">
        <f t="shared" si="46"/>
        <v>16.615384615384617</v>
      </c>
      <c r="M394" s="11">
        <f t="shared" si="49"/>
        <v>1.2205103988440942</v>
      </c>
      <c r="N394" s="10">
        <f t="shared" si="50"/>
        <v>5.8664610916297821</v>
      </c>
    </row>
    <row r="395" spans="1:14" ht="20" customHeight="1">
      <c r="A395" s="7" t="s">
        <v>528</v>
      </c>
      <c r="B395" s="8" t="s">
        <v>352</v>
      </c>
      <c r="C395" s="8">
        <v>400.29</v>
      </c>
      <c r="D395" s="9">
        <v>3.7799999999999997E-5</v>
      </c>
      <c r="E395" s="8">
        <v>7.04</v>
      </c>
      <c r="F395" s="7" t="s">
        <v>529</v>
      </c>
      <c r="G395" s="9">
        <v>2110000</v>
      </c>
      <c r="H395" s="9">
        <v>14800000</v>
      </c>
      <c r="I395" s="9">
        <v>3490000</v>
      </c>
      <c r="J395" s="10">
        <f t="shared" si="47"/>
        <v>0.60458452722063039</v>
      </c>
      <c r="K395" s="10">
        <f t="shared" si="48"/>
        <v>4.240687679083095</v>
      </c>
      <c r="L395" s="10">
        <f>MIN(J395:K395)</f>
        <v>0.60458452722063039</v>
      </c>
      <c r="M395" s="11">
        <f t="shared" si="49"/>
        <v>-0.21854297166148723</v>
      </c>
      <c r="N395" s="10">
        <f t="shared" si="50"/>
        <v>4.4225082001627749</v>
      </c>
    </row>
    <row r="396" spans="1:14" ht="20" customHeight="1">
      <c r="A396" s="7" t="s">
        <v>1526</v>
      </c>
      <c r="B396" s="8" t="s">
        <v>613</v>
      </c>
      <c r="C396" s="8">
        <v>114.06</v>
      </c>
      <c r="D396" s="8">
        <v>0.01</v>
      </c>
      <c r="E396" s="8">
        <v>1.75</v>
      </c>
      <c r="F396" s="7" t="s">
        <v>1527</v>
      </c>
      <c r="G396" s="9">
        <v>6820000</v>
      </c>
      <c r="H396" s="9">
        <v>9030000</v>
      </c>
      <c r="I396" s="9">
        <v>5160000</v>
      </c>
      <c r="J396" s="10">
        <f t="shared" si="47"/>
        <v>1.3217054263565891</v>
      </c>
      <c r="K396" s="10">
        <f t="shared" si="48"/>
        <v>1.75</v>
      </c>
      <c r="L396" s="10">
        <f t="shared" ref="L396:L405" si="51">MAX(J396:K396)</f>
        <v>1.75</v>
      </c>
      <c r="M396" s="11">
        <f t="shared" si="49"/>
        <v>0.24303804868629444</v>
      </c>
      <c r="N396" s="10">
        <f t="shared" si="50"/>
        <v>2</v>
      </c>
    </row>
    <row r="397" spans="1:14" ht="20" customHeight="1">
      <c r="A397" s="7" t="s">
        <v>1879</v>
      </c>
      <c r="B397" s="8" t="s">
        <v>1237</v>
      </c>
      <c r="C397" s="8">
        <v>68.540000000000006</v>
      </c>
      <c r="D397" s="9">
        <v>6.1999999999999999E-6</v>
      </c>
      <c r="E397" s="8">
        <v>9.59</v>
      </c>
      <c r="F397" s="7" t="s">
        <v>1880</v>
      </c>
      <c r="G397" s="9">
        <v>3910000</v>
      </c>
      <c r="H397" s="9">
        <v>4030000</v>
      </c>
      <c r="I397" s="9">
        <v>421000</v>
      </c>
      <c r="J397" s="10">
        <f t="shared" si="47"/>
        <v>9.287410926365796</v>
      </c>
      <c r="K397" s="10">
        <f t="shared" si="48"/>
        <v>9.5724465558194769</v>
      </c>
      <c r="L397" s="10">
        <f t="shared" si="51"/>
        <v>9.5724465558194769</v>
      </c>
      <c r="M397" s="11">
        <f t="shared" si="49"/>
        <v>0.98102295030544107</v>
      </c>
      <c r="N397" s="10">
        <f t="shared" si="50"/>
        <v>5.2076083105017466</v>
      </c>
    </row>
    <row r="398" spans="1:14" ht="20" customHeight="1">
      <c r="A398" s="7" t="s">
        <v>2265</v>
      </c>
      <c r="B398" s="8" t="s">
        <v>1633</v>
      </c>
      <c r="C398" s="8">
        <v>29.87</v>
      </c>
      <c r="D398" s="9">
        <v>6.3400000000000001E-4</v>
      </c>
      <c r="E398" s="8">
        <v>4.5599999999999996</v>
      </c>
      <c r="F398" s="7" t="s">
        <v>2266</v>
      </c>
      <c r="G398" s="9">
        <v>1020000</v>
      </c>
      <c r="H398" s="9">
        <v>839000</v>
      </c>
      <c r="I398" s="9">
        <v>223000</v>
      </c>
      <c r="J398" s="10">
        <f t="shared" si="47"/>
        <v>4.5739910313901344</v>
      </c>
      <c r="K398" s="10">
        <f t="shared" si="48"/>
        <v>3.7623318385650224</v>
      </c>
      <c r="L398" s="10">
        <f t="shared" si="51"/>
        <v>4.5739910313901344</v>
      </c>
      <c r="M398" s="11">
        <f t="shared" si="49"/>
        <v>0.66029530871375686</v>
      </c>
      <c r="N398" s="10">
        <f t="shared" si="50"/>
        <v>3.1979107421182671</v>
      </c>
    </row>
    <row r="399" spans="1:14" ht="20" customHeight="1">
      <c r="A399" s="7" t="s">
        <v>2053</v>
      </c>
      <c r="B399" s="8" t="s">
        <v>1633</v>
      </c>
      <c r="C399" s="8">
        <v>50.49</v>
      </c>
      <c r="D399" s="9">
        <v>3.2600000000000001E-6</v>
      </c>
      <c r="E399" s="8">
        <v>74.08</v>
      </c>
      <c r="F399" s="7" t="s">
        <v>2054</v>
      </c>
      <c r="G399" s="9">
        <v>636000</v>
      </c>
      <c r="H399" s="9">
        <v>2770000</v>
      </c>
      <c r="I399" s="9">
        <v>37300</v>
      </c>
      <c r="J399" s="10">
        <f t="shared" si="47"/>
        <v>17.050938337801608</v>
      </c>
      <c r="K399" s="10">
        <f t="shared" si="48"/>
        <v>74.262734584450399</v>
      </c>
      <c r="L399" s="10">
        <f t="shared" si="51"/>
        <v>74.262734584450399</v>
      </c>
      <c r="M399" s="11">
        <f t="shared" si="49"/>
        <v>1.8707709372557608</v>
      </c>
      <c r="N399" s="10">
        <f t="shared" si="50"/>
        <v>5.4867823999320606</v>
      </c>
    </row>
    <row r="400" spans="1:14" ht="20" customHeight="1">
      <c r="A400" s="7" t="s">
        <v>1560</v>
      </c>
      <c r="B400" s="8" t="s">
        <v>613</v>
      </c>
      <c r="C400" s="8">
        <v>111</v>
      </c>
      <c r="D400" s="9">
        <v>3.1800000000000002E-7</v>
      </c>
      <c r="E400" s="8">
        <v>8.64</v>
      </c>
      <c r="F400" s="7" t="s">
        <v>1561</v>
      </c>
      <c r="G400" s="9">
        <v>5640000</v>
      </c>
      <c r="H400" s="9">
        <v>5470000</v>
      </c>
      <c r="I400" s="9">
        <v>653000</v>
      </c>
      <c r="J400" s="10">
        <f t="shared" si="47"/>
        <v>8.6370597243491574</v>
      </c>
      <c r="K400" s="10">
        <f t="shared" si="48"/>
        <v>8.3767228177641648</v>
      </c>
      <c r="L400" s="10">
        <f t="shared" si="51"/>
        <v>8.6370597243491574</v>
      </c>
      <c r="M400" s="11">
        <f t="shared" si="49"/>
        <v>0.93636592270826835</v>
      </c>
      <c r="N400" s="10">
        <f t="shared" si="50"/>
        <v>6.497572880015567</v>
      </c>
    </row>
    <row r="401" spans="1:14" ht="20" customHeight="1">
      <c r="A401" s="7" t="s">
        <v>1837</v>
      </c>
      <c r="B401" s="8" t="s">
        <v>1309</v>
      </c>
      <c r="C401" s="8">
        <v>73.12</v>
      </c>
      <c r="D401" s="9">
        <v>4.2700000000000004E-3</v>
      </c>
      <c r="E401" s="8">
        <v>4.04</v>
      </c>
      <c r="F401" s="7" t="s">
        <v>1838</v>
      </c>
      <c r="G401" s="9">
        <v>1120000</v>
      </c>
      <c r="H401" s="9">
        <v>1080000</v>
      </c>
      <c r="I401" s="9">
        <v>276000</v>
      </c>
      <c r="J401" s="10">
        <f t="shared" si="47"/>
        <v>4.0579710144927539</v>
      </c>
      <c r="K401" s="10">
        <f t="shared" si="48"/>
        <v>3.9130434782608696</v>
      </c>
      <c r="L401" s="10">
        <f t="shared" si="51"/>
        <v>4.0579710144927539</v>
      </c>
      <c r="M401" s="11">
        <f t="shared" si="49"/>
        <v>0.60830894060496399</v>
      </c>
      <c r="N401" s="10">
        <f t="shared" si="50"/>
        <v>2.3695721249749759</v>
      </c>
    </row>
    <row r="402" spans="1:14" ht="20" customHeight="1">
      <c r="A402" s="7" t="s">
        <v>184</v>
      </c>
      <c r="B402" s="8" t="s">
        <v>185</v>
      </c>
      <c r="C402" s="8">
        <v>869.25</v>
      </c>
      <c r="D402" s="9">
        <v>1.72E-6</v>
      </c>
      <c r="E402" s="8">
        <v>3.18</v>
      </c>
      <c r="F402" s="7" t="s">
        <v>186</v>
      </c>
      <c r="G402" s="9">
        <v>198000000</v>
      </c>
      <c r="H402" s="9">
        <v>215000000</v>
      </c>
      <c r="I402" s="9">
        <v>67700000</v>
      </c>
      <c r="J402" s="10">
        <f t="shared" si="47"/>
        <v>2.9246676514032495</v>
      </c>
      <c r="K402" s="10">
        <f t="shared" si="48"/>
        <v>3.1757754800590843</v>
      </c>
      <c r="L402" s="10">
        <f t="shared" si="51"/>
        <v>3.1757754800590843</v>
      </c>
      <c r="M402" s="11">
        <f t="shared" si="49"/>
        <v>0.50184979123046103</v>
      </c>
      <c r="N402" s="10">
        <f t="shared" si="50"/>
        <v>5.7644715530924513</v>
      </c>
    </row>
    <row r="403" spans="1:14" ht="20" customHeight="1">
      <c r="A403" s="7" t="s">
        <v>303</v>
      </c>
      <c r="B403" s="8" t="s">
        <v>255</v>
      </c>
      <c r="C403" s="8">
        <v>637.85</v>
      </c>
      <c r="D403" s="9">
        <v>2.5000000000000001E-4</v>
      </c>
      <c r="E403" s="8">
        <v>1.79</v>
      </c>
      <c r="F403" s="7" t="s">
        <v>304</v>
      </c>
      <c r="G403" s="9">
        <v>150000000</v>
      </c>
      <c r="H403" s="9">
        <v>140000000</v>
      </c>
      <c r="I403" s="9">
        <v>83800000</v>
      </c>
      <c r="J403" s="10">
        <f t="shared" si="47"/>
        <v>1.7899761336515514</v>
      </c>
      <c r="K403" s="10">
        <f t="shared" si="48"/>
        <v>1.6706443914081146</v>
      </c>
      <c r="L403" s="10">
        <f t="shared" si="51"/>
        <v>1.7899761336515514</v>
      </c>
      <c r="M403" s="11">
        <f t="shared" si="49"/>
        <v>0.25284724042540474</v>
      </c>
      <c r="N403" s="10">
        <f t="shared" si="50"/>
        <v>3.6020599913279625</v>
      </c>
    </row>
    <row r="404" spans="1:14" ht="20" customHeight="1">
      <c r="A404" s="7" t="s">
        <v>27</v>
      </c>
      <c r="B404" s="8" t="s">
        <v>28</v>
      </c>
      <c r="C404" s="8">
        <v>2147.2600000000002</v>
      </c>
      <c r="D404" s="9">
        <v>2.5900000000000002E-6</v>
      </c>
      <c r="E404" s="8">
        <v>4</v>
      </c>
      <c r="F404" s="7" t="s">
        <v>29</v>
      </c>
      <c r="G404" s="9">
        <v>416000000</v>
      </c>
      <c r="H404" s="9">
        <v>389000000</v>
      </c>
      <c r="I404" s="9">
        <v>104000000</v>
      </c>
      <c r="J404" s="10">
        <f t="shared" si="47"/>
        <v>4</v>
      </c>
      <c r="K404" s="10">
        <f t="shared" si="48"/>
        <v>3.7403846153846154</v>
      </c>
      <c r="L404" s="10">
        <f t="shared" si="51"/>
        <v>4</v>
      </c>
      <c r="M404" s="11">
        <f t="shared" si="49"/>
        <v>0.6020599913279624</v>
      </c>
      <c r="N404" s="10">
        <f t="shared" si="50"/>
        <v>5.5867002359187481</v>
      </c>
    </row>
    <row r="405" spans="1:14" ht="20" customHeight="1">
      <c r="A405" s="7" t="s">
        <v>1933</v>
      </c>
      <c r="B405" s="8" t="s">
        <v>1633</v>
      </c>
      <c r="C405" s="8">
        <v>63.73</v>
      </c>
      <c r="D405" s="9">
        <v>3.6800000000000001E-3</v>
      </c>
      <c r="E405" s="8">
        <v>1832.14</v>
      </c>
      <c r="F405" s="7" t="s">
        <v>1934</v>
      </c>
      <c r="G405" s="9">
        <v>918000</v>
      </c>
      <c r="H405" s="9">
        <v>109000</v>
      </c>
      <c r="I405" s="8">
        <v>501.19</v>
      </c>
      <c r="J405" s="10">
        <f t="shared" si="47"/>
        <v>1831.6406951455535</v>
      </c>
      <c r="K405" s="10">
        <f t="shared" si="48"/>
        <v>217.48239190726073</v>
      </c>
      <c r="L405" s="10">
        <f t="shared" si="51"/>
        <v>1831.6406951455535</v>
      </c>
      <c r="M405" s="11">
        <f t="shared" si="49"/>
        <v>3.2628402840589885</v>
      </c>
      <c r="N405" s="10">
        <f t="shared" si="50"/>
        <v>2.4341521813264824</v>
      </c>
    </row>
    <row r="406" spans="1:14" ht="20" customHeight="1">
      <c r="A406" s="7" t="s">
        <v>1811</v>
      </c>
      <c r="B406" s="8" t="s">
        <v>613</v>
      </c>
      <c r="C406" s="8">
        <v>75.94</v>
      </c>
      <c r="D406" s="9">
        <v>2.61E-4</v>
      </c>
      <c r="E406" s="8">
        <v>4.3099999999999996</v>
      </c>
      <c r="F406" s="7" t="s">
        <v>1812</v>
      </c>
      <c r="G406" s="9">
        <v>3880000</v>
      </c>
      <c r="H406" s="9">
        <v>3380000</v>
      </c>
      <c r="I406" s="9">
        <v>14600000</v>
      </c>
      <c r="J406" s="10">
        <f t="shared" si="47"/>
        <v>0.26575342465753427</v>
      </c>
      <c r="K406" s="10">
        <f t="shared" si="48"/>
        <v>0.23150684931506849</v>
      </c>
      <c r="L406" s="10">
        <f>MIN(J406:K406)</f>
        <v>0.23150684931506849</v>
      </c>
      <c r="M406" s="11">
        <f t="shared" si="49"/>
        <v>-0.63543615550678234</v>
      </c>
      <c r="N406" s="10">
        <f t="shared" si="50"/>
        <v>3.5833594926617192</v>
      </c>
    </row>
    <row r="407" spans="1:14" ht="20" customHeight="1">
      <c r="A407" s="7" t="s">
        <v>2241</v>
      </c>
      <c r="B407" s="8" t="s">
        <v>1633</v>
      </c>
      <c r="C407" s="8">
        <v>31.53</v>
      </c>
      <c r="D407" s="8">
        <v>0.01</v>
      </c>
      <c r="E407" s="8">
        <v>23.9</v>
      </c>
      <c r="F407" s="7" t="s">
        <v>2242</v>
      </c>
      <c r="G407" s="9">
        <v>69100</v>
      </c>
      <c r="H407" s="9">
        <v>1650000</v>
      </c>
      <c r="I407" s="9">
        <v>382000</v>
      </c>
      <c r="J407" s="10">
        <f t="shared" si="47"/>
        <v>0.18089005235602093</v>
      </c>
      <c r="K407" s="10">
        <f t="shared" si="48"/>
        <v>4.3193717277486909</v>
      </c>
      <c r="L407" s="10">
        <f>MIN(J407:K407)</f>
        <v>0.18089005235602093</v>
      </c>
      <c r="M407" s="11">
        <f t="shared" si="49"/>
        <v>-0.74258531553751039</v>
      </c>
      <c r="N407" s="10">
        <f t="shared" si="50"/>
        <v>2</v>
      </c>
    </row>
    <row r="408" spans="1:14" ht="20" customHeight="1">
      <c r="A408" s="7" t="s">
        <v>1259</v>
      </c>
      <c r="B408" s="8" t="s">
        <v>1237</v>
      </c>
      <c r="C408" s="8">
        <v>154.25</v>
      </c>
      <c r="D408" s="9">
        <v>8.03E-5</v>
      </c>
      <c r="E408" s="8">
        <v>4.3</v>
      </c>
      <c r="F408" s="7" t="s">
        <v>1260</v>
      </c>
      <c r="G408" s="9">
        <v>37200000</v>
      </c>
      <c r="H408" s="9">
        <v>46300000</v>
      </c>
      <c r="I408" s="9">
        <v>10800000</v>
      </c>
      <c r="J408" s="10">
        <f t="shared" si="47"/>
        <v>3.4444444444444446</v>
      </c>
      <c r="K408" s="10">
        <f t="shared" si="48"/>
        <v>4.2870370370370372</v>
      </c>
      <c r="L408" s="10">
        <f>MAX(J408:K408)</f>
        <v>4.2870370370370372</v>
      </c>
      <c r="M408" s="11">
        <f t="shared" si="49"/>
        <v>0.63215723553100345</v>
      </c>
      <c r="N408" s="10">
        <f t="shared" si="50"/>
        <v>4.0952844547213187</v>
      </c>
    </row>
    <row r="409" spans="1:14" ht="20" customHeight="1">
      <c r="A409" s="7" t="s">
        <v>1200</v>
      </c>
      <c r="B409" s="8" t="s">
        <v>814</v>
      </c>
      <c r="C409" s="8">
        <v>165.22</v>
      </c>
      <c r="D409" s="9">
        <v>7.1599999999999995E-4</v>
      </c>
      <c r="E409" s="8">
        <v>3.49</v>
      </c>
      <c r="F409" s="7" t="s">
        <v>1201</v>
      </c>
      <c r="G409" s="9">
        <v>13300000</v>
      </c>
      <c r="H409" s="9">
        <v>19000000</v>
      </c>
      <c r="I409" s="9">
        <v>5430000</v>
      </c>
      <c r="J409" s="10">
        <f t="shared" si="47"/>
        <v>2.4493554327808473</v>
      </c>
      <c r="K409" s="10">
        <f t="shared" si="48"/>
        <v>3.4990791896869244</v>
      </c>
      <c r="L409" s="10">
        <f>MAX(J409:K409)</f>
        <v>3.4990791896869244</v>
      </c>
      <c r="M409" s="11">
        <f t="shared" si="49"/>
        <v>0.54395377136398204</v>
      </c>
      <c r="N409" s="10">
        <f t="shared" si="50"/>
        <v>3.1450869776921446</v>
      </c>
    </row>
    <row r="410" spans="1:14" ht="20" customHeight="1">
      <c r="A410" s="7" t="s">
        <v>1789</v>
      </c>
      <c r="B410" s="8" t="s">
        <v>1060</v>
      </c>
      <c r="C410" s="8">
        <v>78.09</v>
      </c>
      <c r="D410" s="9">
        <v>5.5699999999999999E-5</v>
      </c>
      <c r="E410" s="8">
        <v>3.47</v>
      </c>
      <c r="F410" s="7" t="s">
        <v>1790</v>
      </c>
      <c r="G410" s="9">
        <v>4210000</v>
      </c>
      <c r="H410" s="9">
        <v>7390000</v>
      </c>
      <c r="I410" s="9">
        <v>2130000</v>
      </c>
      <c r="J410" s="10">
        <f t="shared" si="47"/>
        <v>1.9765258215962442</v>
      </c>
      <c r="K410" s="10">
        <f t="shared" si="48"/>
        <v>3.4694835680751175</v>
      </c>
      <c r="L410" s="10">
        <f>MAX(J410:K410)</f>
        <v>3.4694835680751175</v>
      </c>
      <c r="M410" s="11">
        <f t="shared" si="49"/>
        <v>0.54026483495608801</v>
      </c>
      <c r="N410" s="10">
        <f t="shared" si="50"/>
        <v>4.2541448048262716</v>
      </c>
    </row>
    <row r="411" spans="1:14" ht="20" customHeight="1">
      <c r="A411" s="7" t="s">
        <v>9</v>
      </c>
      <c r="B411" s="8" t="s">
        <v>10</v>
      </c>
      <c r="C411" s="8">
        <v>4528.84</v>
      </c>
      <c r="D411" s="9">
        <v>6.8600000000000005E-8</v>
      </c>
      <c r="E411" s="8">
        <v>4.09</v>
      </c>
      <c r="F411" s="7" t="s">
        <v>11</v>
      </c>
      <c r="G411" s="9">
        <v>691000000</v>
      </c>
      <c r="H411" s="9">
        <v>1230000000</v>
      </c>
      <c r="I411" s="9">
        <v>301000000</v>
      </c>
      <c r="J411" s="10">
        <f t="shared" si="47"/>
        <v>2.2956810631229234</v>
      </c>
      <c r="K411" s="10">
        <f t="shared" si="48"/>
        <v>4.0863787375415281</v>
      </c>
      <c r="L411" s="10">
        <f>MAX(J411:K411)</f>
        <v>4.0863787375415281</v>
      </c>
      <c r="M411" s="11">
        <f t="shared" si="49"/>
        <v>0.6113386158455546</v>
      </c>
      <c r="N411" s="10">
        <f t="shared" si="50"/>
        <v>7.163675884293248</v>
      </c>
    </row>
    <row r="412" spans="1:14" ht="20" customHeight="1">
      <c r="A412" s="7" t="s">
        <v>24</v>
      </c>
      <c r="B412" s="8" t="s">
        <v>25</v>
      </c>
      <c r="C412" s="8">
        <v>2254.29</v>
      </c>
      <c r="D412" s="9">
        <v>9.6500000000000008E-7</v>
      </c>
      <c r="E412" s="8">
        <v>2.75</v>
      </c>
      <c r="F412" s="7" t="s">
        <v>26</v>
      </c>
      <c r="G412" s="9">
        <v>136000000</v>
      </c>
      <c r="H412" s="9">
        <v>196000000</v>
      </c>
      <c r="I412" s="9">
        <v>71100000</v>
      </c>
      <c r="J412" s="10">
        <f t="shared" si="47"/>
        <v>1.9127988748241913</v>
      </c>
      <c r="K412" s="10">
        <f t="shared" si="48"/>
        <v>2.7566807313642756</v>
      </c>
      <c r="L412" s="10">
        <f>MAX(J412:K412)</f>
        <v>2.7566807313642756</v>
      </c>
      <c r="M412" s="11">
        <f t="shared" si="49"/>
        <v>0.44038647062670971</v>
      </c>
      <c r="N412" s="10">
        <f t="shared" si="50"/>
        <v>6.0154726866562074</v>
      </c>
    </row>
    <row r="413" spans="1:14" ht="20" customHeight="1">
      <c r="A413" s="7" t="s">
        <v>179</v>
      </c>
      <c r="B413" s="8" t="s">
        <v>94</v>
      </c>
      <c r="C413" s="8">
        <v>916.79</v>
      </c>
      <c r="D413" s="9">
        <v>3.3699999999999999E-5</v>
      </c>
      <c r="E413" s="8">
        <v>2.6</v>
      </c>
      <c r="F413" s="7" t="s">
        <v>180</v>
      </c>
      <c r="G413" s="9">
        <v>14200000</v>
      </c>
      <c r="H413" s="9">
        <v>17100000</v>
      </c>
      <c r="I413" s="9">
        <v>36800000</v>
      </c>
      <c r="J413" s="10">
        <f t="shared" si="47"/>
        <v>0.3858695652173913</v>
      </c>
      <c r="K413" s="10">
        <f t="shared" si="48"/>
        <v>0.46467391304347827</v>
      </c>
      <c r="L413" s="10">
        <f>MIN(J413:K413)</f>
        <v>0.3858695652173913</v>
      </c>
      <c r="M413" s="11">
        <f t="shared" si="49"/>
        <v>-0.41355947429046119</v>
      </c>
      <c r="N413" s="10">
        <f t="shared" si="50"/>
        <v>4.4723700991286615</v>
      </c>
    </row>
    <row r="414" spans="1:14" ht="20" customHeight="1">
      <c r="A414" s="7" t="s">
        <v>1086</v>
      </c>
      <c r="B414" s="8" t="s">
        <v>720</v>
      </c>
      <c r="C414" s="8">
        <v>189.66</v>
      </c>
      <c r="D414" s="9">
        <v>1.4300000000000001E-3</v>
      </c>
      <c r="E414" s="8">
        <v>1.93</v>
      </c>
      <c r="F414" s="7" t="s">
        <v>1087</v>
      </c>
      <c r="G414" s="9">
        <v>8030000</v>
      </c>
      <c r="H414" s="9">
        <v>8570000</v>
      </c>
      <c r="I414" s="9">
        <v>4440000</v>
      </c>
      <c r="J414" s="10">
        <f t="shared" si="47"/>
        <v>1.8085585585585586</v>
      </c>
      <c r="K414" s="10">
        <f t="shared" si="48"/>
        <v>1.9301801801801801</v>
      </c>
      <c r="L414" s="10">
        <f t="shared" ref="L414:L420" si="52">MAX(J414:K414)</f>
        <v>1.9301801801801801</v>
      </c>
      <c r="M414" s="11">
        <f t="shared" si="49"/>
        <v>0.28559785180857833</v>
      </c>
      <c r="N414" s="10">
        <f t="shared" si="50"/>
        <v>2.8446639625349381</v>
      </c>
    </row>
    <row r="415" spans="1:14" ht="20" customHeight="1">
      <c r="A415" s="7" t="s">
        <v>2457</v>
      </c>
      <c r="B415" s="8" t="s">
        <v>1633</v>
      </c>
      <c r="C415" s="8">
        <v>17.97</v>
      </c>
      <c r="D415" s="8">
        <v>0.02</v>
      </c>
      <c r="E415" s="8">
        <v>3.12</v>
      </c>
      <c r="F415" s="7" t="s">
        <v>2458</v>
      </c>
      <c r="G415" s="9">
        <v>249000</v>
      </c>
      <c r="H415" s="9">
        <v>247000</v>
      </c>
      <c r="I415" s="9">
        <v>79900</v>
      </c>
      <c r="J415" s="10">
        <f t="shared" si="47"/>
        <v>3.1163954943679602</v>
      </c>
      <c r="K415" s="10">
        <f t="shared" si="48"/>
        <v>3.0913642052565709</v>
      </c>
      <c r="L415" s="10">
        <f t="shared" si="52"/>
        <v>3.1163954943679602</v>
      </c>
      <c r="M415" s="11">
        <f t="shared" si="49"/>
        <v>0.49365256778174499</v>
      </c>
      <c r="N415" s="10">
        <f t="shared" si="50"/>
        <v>1.6989700043360187</v>
      </c>
    </row>
    <row r="416" spans="1:14" ht="20" customHeight="1">
      <c r="A416" s="7" t="s">
        <v>1042</v>
      </c>
      <c r="B416" s="8" t="s">
        <v>931</v>
      </c>
      <c r="C416" s="8">
        <v>199.99</v>
      </c>
      <c r="D416" s="9">
        <v>2.2900000000000001E-6</v>
      </c>
      <c r="E416" s="8">
        <v>4.42</v>
      </c>
      <c r="F416" s="7" t="s">
        <v>1043</v>
      </c>
      <c r="G416" s="9">
        <v>13000000</v>
      </c>
      <c r="H416" s="9">
        <v>42600000</v>
      </c>
      <c r="I416" s="9">
        <v>9640000</v>
      </c>
      <c r="J416" s="10">
        <f t="shared" si="47"/>
        <v>1.3485477178423237</v>
      </c>
      <c r="K416" s="10">
        <f t="shared" si="48"/>
        <v>4.4190871369294609</v>
      </c>
      <c r="L416" s="10">
        <f t="shared" si="52"/>
        <v>4.4190871369294609</v>
      </c>
      <c r="M416" s="11">
        <f t="shared" si="49"/>
        <v>0.64533256519988813</v>
      </c>
      <c r="N416" s="10">
        <f t="shared" si="50"/>
        <v>5.6401645176601116</v>
      </c>
    </row>
    <row r="417" spans="1:14" ht="20" customHeight="1">
      <c r="A417" s="7" t="s">
        <v>1709</v>
      </c>
      <c r="B417" s="8" t="s">
        <v>1237</v>
      </c>
      <c r="C417" s="8">
        <v>87.84</v>
      </c>
      <c r="D417" s="9">
        <v>1.6100000000000001E-3</v>
      </c>
      <c r="E417" s="8">
        <v>2.72</v>
      </c>
      <c r="F417" s="7" t="s">
        <v>1710</v>
      </c>
      <c r="G417" s="9">
        <v>13300000</v>
      </c>
      <c r="H417" s="9">
        <v>11800000</v>
      </c>
      <c r="I417" s="9">
        <v>4890000</v>
      </c>
      <c r="J417" s="10">
        <f t="shared" si="47"/>
        <v>2.719836400817996</v>
      </c>
      <c r="K417" s="10">
        <f t="shared" si="48"/>
        <v>2.4130879345603273</v>
      </c>
      <c r="L417" s="10">
        <f t="shared" si="52"/>
        <v>2.719836400817996</v>
      </c>
      <c r="M417" s="11">
        <f t="shared" si="49"/>
        <v>0.43454278184346556</v>
      </c>
      <c r="N417" s="10">
        <f t="shared" si="50"/>
        <v>2.7931741239681505</v>
      </c>
    </row>
    <row r="418" spans="1:14" ht="20" customHeight="1">
      <c r="A418" s="7" t="s">
        <v>1991</v>
      </c>
      <c r="B418" s="8" t="s">
        <v>1237</v>
      </c>
      <c r="C418" s="8">
        <v>57.67</v>
      </c>
      <c r="D418" s="9">
        <v>8.6600000000000004E-5</v>
      </c>
      <c r="E418" s="8">
        <v>3.87</v>
      </c>
      <c r="F418" s="7" t="s">
        <v>1992</v>
      </c>
      <c r="G418" s="9">
        <v>5530000</v>
      </c>
      <c r="H418" s="9">
        <v>6880000</v>
      </c>
      <c r="I418" s="9">
        <v>1780000</v>
      </c>
      <c r="J418" s="10">
        <f t="shared" si="47"/>
        <v>3.106741573033708</v>
      </c>
      <c r="K418" s="10">
        <f t="shared" si="48"/>
        <v>3.8651685393258428</v>
      </c>
      <c r="L418" s="10">
        <f t="shared" si="52"/>
        <v>3.8651685393258428</v>
      </c>
      <c r="M418" s="11">
        <f t="shared" si="49"/>
        <v>0.58716843592661738</v>
      </c>
      <c r="N418" s="10">
        <f t="shared" si="50"/>
        <v>4.0624821079826532</v>
      </c>
    </row>
    <row r="419" spans="1:14" ht="20" customHeight="1">
      <c r="A419" s="7" t="s">
        <v>453</v>
      </c>
      <c r="B419" s="8" t="s">
        <v>279</v>
      </c>
      <c r="C419" s="8">
        <v>466.85</v>
      </c>
      <c r="D419" s="9">
        <v>8.1299999999999997E-5</v>
      </c>
      <c r="E419" s="8">
        <v>2.8</v>
      </c>
      <c r="F419" s="7" t="s">
        <v>454</v>
      </c>
      <c r="G419" s="9">
        <v>29200000</v>
      </c>
      <c r="H419" s="9">
        <v>64900000</v>
      </c>
      <c r="I419" s="9">
        <v>23200000</v>
      </c>
      <c r="J419" s="10">
        <f t="shared" si="47"/>
        <v>1.2586206896551724</v>
      </c>
      <c r="K419" s="10">
        <f t="shared" si="48"/>
        <v>2.7974137931034484</v>
      </c>
      <c r="L419" s="10">
        <f t="shared" si="52"/>
        <v>2.7974137931034484</v>
      </c>
      <c r="M419" s="11">
        <f t="shared" si="49"/>
        <v>0.44675671190946958</v>
      </c>
      <c r="N419" s="10">
        <f t="shared" si="50"/>
        <v>4.089909454405932</v>
      </c>
    </row>
    <row r="420" spans="1:14" ht="20" customHeight="1">
      <c r="A420" s="7" t="s">
        <v>549</v>
      </c>
      <c r="B420" s="8" t="s">
        <v>360</v>
      </c>
      <c r="C420" s="8">
        <v>386.58</v>
      </c>
      <c r="D420" s="9">
        <v>1.2799999999999999E-5</v>
      </c>
      <c r="E420" s="8">
        <v>2.8</v>
      </c>
      <c r="F420" s="7" t="s">
        <v>550</v>
      </c>
      <c r="G420" s="9">
        <v>35600000</v>
      </c>
      <c r="H420" s="9">
        <v>40600000</v>
      </c>
      <c r="I420" s="9">
        <v>14500000</v>
      </c>
      <c r="J420" s="10">
        <f t="shared" si="47"/>
        <v>2.4551724137931035</v>
      </c>
      <c r="K420" s="10">
        <f t="shared" si="48"/>
        <v>2.8</v>
      </c>
      <c r="L420" s="10">
        <f t="shared" si="52"/>
        <v>2.8</v>
      </c>
      <c r="M420" s="11">
        <f t="shared" si="49"/>
        <v>0.44715803134221921</v>
      </c>
      <c r="N420" s="10">
        <f t="shared" si="50"/>
        <v>4.8927900303521312</v>
      </c>
    </row>
    <row r="421" spans="1:14" ht="20" customHeight="1">
      <c r="A421" s="7" t="s">
        <v>1596</v>
      </c>
      <c r="B421" s="8" t="s">
        <v>886</v>
      </c>
      <c r="C421" s="8">
        <v>105.51</v>
      </c>
      <c r="D421" s="9">
        <v>5.4600000000000004E-4</v>
      </c>
      <c r="E421" s="8">
        <v>2.2400000000000002</v>
      </c>
      <c r="F421" s="7" t="s">
        <v>1597</v>
      </c>
      <c r="G421" s="9">
        <v>6290000</v>
      </c>
      <c r="H421" s="9">
        <v>5140000</v>
      </c>
      <c r="I421" s="9">
        <v>11500000</v>
      </c>
      <c r="J421" s="10">
        <f t="shared" si="47"/>
        <v>0.54695652173913045</v>
      </c>
      <c r="K421" s="10">
        <f t="shared" si="48"/>
        <v>0.44695652173913042</v>
      </c>
      <c r="L421" s="10">
        <f>MIN(J421:K421)</f>
        <v>0.44695652173913042</v>
      </c>
      <c r="M421" s="11">
        <f t="shared" si="49"/>
        <v>-0.34973472135833594</v>
      </c>
      <c r="N421" s="10">
        <f t="shared" si="50"/>
        <v>3.2628073572952627</v>
      </c>
    </row>
    <row r="422" spans="1:14" ht="20" customHeight="1">
      <c r="A422" s="7" t="s">
        <v>714</v>
      </c>
      <c r="B422" s="8" t="s">
        <v>715</v>
      </c>
      <c r="C422" s="8">
        <v>298.33999999999997</v>
      </c>
      <c r="D422" s="9">
        <v>2.6099999999999999E-3</v>
      </c>
      <c r="E422" s="8">
        <v>1.61</v>
      </c>
      <c r="F422" s="7" t="s">
        <v>716</v>
      </c>
      <c r="G422" s="9">
        <v>17000000</v>
      </c>
      <c r="H422" s="9">
        <v>16800000</v>
      </c>
      <c r="I422" s="9">
        <v>10600000</v>
      </c>
      <c r="J422" s="10">
        <f t="shared" si="47"/>
        <v>1.6037735849056605</v>
      </c>
      <c r="K422" s="10">
        <f t="shared" si="48"/>
        <v>1.5849056603773586</v>
      </c>
      <c r="L422" s="10">
        <f>MAX(J422:K422)</f>
        <v>1.6037735849056605</v>
      </c>
      <c r="M422" s="11">
        <f t="shared" si="49"/>
        <v>0.20514305611350372</v>
      </c>
      <c r="N422" s="10">
        <f t="shared" si="50"/>
        <v>2.5833594926617192</v>
      </c>
    </row>
    <row r="423" spans="1:14" ht="20" customHeight="1">
      <c r="A423" s="7" t="s">
        <v>1929</v>
      </c>
      <c r="B423" s="8" t="s">
        <v>1045</v>
      </c>
      <c r="C423" s="8">
        <v>64.13</v>
      </c>
      <c r="D423" s="9">
        <v>5.2299999999999997E-5</v>
      </c>
      <c r="E423" s="8">
        <v>6.61</v>
      </c>
      <c r="F423" s="7" t="s">
        <v>1930</v>
      </c>
      <c r="G423" s="9">
        <v>3940000</v>
      </c>
      <c r="H423" s="9">
        <v>6120000</v>
      </c>
      <c r="I423" s="9">
        <v>926000</v>
      </c>
      <c r="J423" s="10">
        <f t="shared" si="47"/>
        <v>4.2548596112311019</v>
      </c>
      <c r="K423" s="10">
        <f t="shared" si="48"/>
        <v>6.6090712742980564</v>
      </c>
      <c r="L423" s="10">
        <f>MAX(J423:K423)</f>
        <v>6.6090712742980564</v>
      </c>
      <c r="M423" s="11">
        <f t="shared" si="49"/>
        <v>0.82014043546362692</v>
      </c>
      <c r="N423" s="10">
        <f t="shared" si="50"/>
        <v>4.2814983111327258</v>
      </c>
    </row>
    <row r="424" spans="1:14" ht="20" customHeight="1">
      <c r="A424" s="7" t="s">
        <v>84</v>
      </c>
      <c r="B424" s="8" t="s">
        <v>85</v>
      </c>
      <c r="C424" s="8">
        <v>1367.46</v>
      </c>
      <c r="D424" s="9">
        <v>3.7599999999999999E-3</v>
      </c>
      <c r="E424" s="8">
        <v>1.54</v>
      </c>
      <c r="F424" s="7" t="s">
        <v>86</v>
      </c>
      <c r="G424" s="9">
        <v>811000000</v>
      </c>
      <c r="H424" s="9">
        <v>1100000000</v>
      </c>
      <c r="I424" s="9">
        <v>1250000000</v>
      </c>
      <c r="J424" s="10">
        <f t="shared" si="47"/>
        <v>0.64880000000000004</v>
      </c>
      <c r="K424" s="10">
        <f t="shared" si="48"/>
        <v>0.88</v>
      </c>
      <c r="L424" s="10">
        <f>MIN(J424:K424)</f>
        <v>0.64880000000000004</v>
      </c>
      <c r="M424" s="11">
        <f t="shared" si="49"/>
        <v>-0.18788915879690035</v>
      </c>
      <c r="N424" s="10">
        <f t="shared" si="50"/>
        <v>2.4248121550723392</v>
      </c>
    </row>
    <row r="425" spans="1:14" ht="20" customHeight="1">
      <c r="A425" s="7" t="s">
        <v>1090</v>
      </c>
      <c r="B425" s="8" t="s">
        <v>573</v>
      </c>
      <c r="C425" s="8">
        <v>189.03</v>
      </c>
      <c r="D425" s="9">
        <v>4.1700000000000001E-3</v>
      </c>
      <c r="E425" s="8">
        <v>2.1</v>
      </c>
      <c r="F425" s="7" t="s">
        <v>1091</v>
      </c>
      <c r="G425" s="9">
        <v>9420000</v>
      </c>
      <c r="H425" s="9">
        <v>18900000</v>
      </c>
      <c r="I425" s="9">
        <v>9010000</v>
      </c>
      <c r="J425" s="10">
        <f t="shared" si="47"/>
        <v>1.0455049944506105</v>
      </c>
      <c r="K425" s="10">
        <f t="shared" si="48"/>
        <v>2.0976692563817978</v>
      </c>
      <c r="L425" s="10">
        <f>MAX(J425:K425)</f>
        <v>2.0976692563817978</v>
      </c>
      <c r="M425" s="11">
        <f t="shared" si="49"/>
        <v>0.32173701319418113</v>
      </c>
      <c r="N425" s="10">
        <f t="shared" si="50"/>
        <v>2.3798639450262424</v>
      </c>
    </row>
    <row r="426" spans="1:14" ht="20" customHeight="1">
      <c r="A426" s="7" t="s">
        <v>872</v>
      </c>
      <c r="B426" s="8" t="s">
        <v>533</v>
      </c>
      <c r="C426" s="8">
        <v>246.7</v>
      </c>
      <c r="D426" s="9">
        <v>1.42E-3</v>
      </c>
      <c r="E426" s="8">
        <v>2.84</v>
      </c>
      <c r="F426" s="7" t="s">
        <v>873</v>
      </c>
      <c r="G426" s="9">
        <v>7800000</v>
      </c>
      <c r="H426" s="9">
        <v>12500000</v>
      </c>
      <c r="I426" s="9">
        <v>22100000</v>
      </c>
      <c r="J426" s="10">
        <f t="shared" si="47"/>
        <v>0.35294117647058826</v>
      </c>
      <c r="K426" s="10">
        <f t="shared" si="48"/>
        <v>0.56561085972850678</v>
      </c>
      <c r="L426" s="10">
        <f>MIN(J426:K426)</f>
        <v>0.35294117647058826</v>
      </c>
      <c r="M426" s="11">
        <f t="shared" si="49"/>
        <v>-0.45229767099463025</v>
      </c>
      <c r="N426" s="10">
        <f t="shared" si="50"/>
        <v>2.8477116556169437</v>
      </c>
    </row>
    <row r="427" spans="1:14" ht="20" customHeight="1">
      <c r="A427" s="7" t="s">
        <v>202</v>
      </c>
      <c r="B427" s="8" t="s">
        <v>147</v>
      </c>
      <c r="C427" s="8">
        <v>821.61</v>
      </c>
      <c r="D427" s="9">
        <v>1.1999999999999999E-3</v>
      </c>
      <c r="E427" s="8">
        <v>1.61</v>
      </c>
      <c r="F427" s="7" t="s">
        <v>203</v>
      </c>
      <c r="G427" s="9">
        <v>179000000</v>
      </c>
      <c r="H427" s="9">
        <v>289000000</v>
      </c>
      <c r="I427" s="9">
        <v>270000000</v>
      </c>
      <c r="J427" s="10">
        <f t="shared" si="47"/>
        <v>0.66296296296296298</v>
      </c>
      <c r="K427" s="10">
        <f t="shared" si="48"/>
        <v>1.0703703703703704</v>
      </c>
      <c r="L427" s="10">
        <f>MIN(J427:K427)</f>
        <v>0.66296296296296298</v>
      </c>
      <c r="M427" s="11">
        <f t="shared" si="49"/>
        <v>-0.17851073317909413</v>
      </c>
      <c r="N427" s="10">
        <f t="shared" si="50"/>
        <v>2.9208187539523753</v>
      </c>
    </row>
    <row r="428" spans="1:14" ht="20" customHeight="1">
      <c r="A428" s="7" t="s">
        <v>2127</v>
      </c>
      <c r="B428" s="8" t="s">
        <v>1309</v>
      </c>
      <c r="C428" s="8">
        <v>44.73</v>
      </c>
      <c r="D428" s="9">
        <v>3.1800000000000001E-3</v>
      </c>
      <c r="E428" s="8">
        <v>12.53</v>
      </c>
      <c r="F428" s="7" t="s">
        <v>2128</v>
      </c>
      <c r="G428" s="9">
        <v>344000</v>
      </c>
      <c r="H428" s="9">
        <v>148000</v>
      </c>
      <c r="I428" s="9">
        <v>27500</v>
      </c>
      <c r="J428" s="10">
        <f t="shared" si="47"/>
        <v>12.50909090909091</v>
      </c>
      <c r="K428" s="10">
        <f t="shared" si="48"/>
        <v>5.3818181818181818</v>
      </c>
      <c r="L428" s="10">
        <f t="shared" ref="L428:L442" si="53">MAX(J428:K428)</f>
        <v>12.50909090909091</v>
      </c>
      <c r="M428" s="11">
        <f t="shared" si="49"/>
        <v>1.0972257487412675</v>
      </c>
      <c r="N428" s="10">
        <f t="shared" si="50"/>
        <v>2.4975728800155674</v>
      </c>
    </row>
    <row r="429" spans="1:14" ht="20" customHeight="1">
      <c r="A429" s="7" t="s">
        <v>1198</v>
      </c>
      <c r="B429" s="8" t="s">
        <v>613</v>
      </c>
      <c r="C429" s="8">
        <v>165.43</v>
      </c>
      <c r="D429" s="9">
        <v>5.6300000000000005E-7</v>
      </c>
      <c r="E429" s="8">
        <v>44.49</v>
      </c>
      <c r="F429" s="7" t="s">
        <v>1199</v>
      </c>
      <c r="G429" s="9">
        <v>4960000</v>
      </c>
      <c r="H429" s="9">
        <v>4970000</v>
      </c>
      <c r="I429" s="9">
        <v>112000</v>
      </c>
      <c r="J429" s="10">
        <f t="shared" si="47"/>
        <v>44.285714285714285</v>
      </c>
      <c r="K429" s="10">
        <f t="shared" si="48"/>
        <v>44.375</v>
      </c>
      <c r="L429" s="10">
        <f t="shared" si="53"/>
        <v>44.375</v>
      </c>
      <c r="M429" s="11">
        <f t="shared" si="49"/>
        <v>1.6471383660631504</v>
      </c>
      <c r="N429" s="10">
        <f t="shared" si="50"/>
        <v>6.2494916051486538</v>
      </c>
    </row>
    <row r="430" spans="1:14" ht="20" customHeight="1">
      <c r="A430" s="7" t="s">
        <v>1082</v>
      </c>
      <c r="B430" s="8" t="s">
        <v>886</v>
      </c>
      <c r="C430" s="8">
        <v>190.65</v>
      </c>
      <c r="D430" s="9">
        <v>1.24E-5</v>
      </c>
      <c r="E430" s="8">
        <v>5.39</v>
      </c>
      <c r="F430" s="7" t="s">
        <v>1083</v>
      </c>
      <c r="G430" s="9">
        <v>7520000</v>
      </c>
      <c r="H430" s="9">
        <v>7700000</v>
      </c>
      <c r="I430" s="9">
        <v>1430000</v>
      </c>
      <c r="J430" s="10">
        <f t="shared" si="47"/>
        <v>5.2587412587412583</v>
      </c>
      <c r="K430" s="10">
        <f t="shared" si="48"/>
        <v>5.384615384615385</v>
      </c>
      <c r="L430" s="10">
        <f t="shared" si="53"/>
        <v>5.384615384615385</v>
      </c>
      <c r="M430" s="11">
        <f t="shared" si="49"/>
        <v>0.73115468770742009</v>
      </c>
      <c r="N430" s="10">
        <f t="shared" si="50"/>
        <v>4.9065783148377653</v>
      </c>
    </row>
    <row r="431" spans="1:14" ht="20" customHeight="1">
      <c r="A431" s="7" t="s">
        <v>921</v>
      </c>
      <c r="B431" s="8" t="s">
        <v>715</v>
      </c>
      <c r="C431" s="8">
        <v>232.13</v>
      </c>
      <c r="D431" s="9">
        <v>7.0899999999999999E-4</v>
      </c>
      <c r="E431" s="8">
        <v>9.0399999999999991</v>
      </c>
      <c r="F431" s="7" t="s">
        <v>922</v>
      </c>
      <c r="G431" s="9">
        <v>11300000</v>
      </c>
      <c r="H431" s="9">
        <v>15600000</v>
      </c>
      <c r="I431" s="9">
        <v>1730000</v>
      </c>
      <c r="J431" s="10">
        <f t="shared" si="47"/>
        <v>6.5317919075144513</v>
      </c>
      <c r="K431" s="10">
        <f t="shared" si="48"/>
        <v>9.0173410404624281</v>
      </c>
      <c r="L431" s="10">
        <f t="shared" si="53"/>
        <v>9.0173410404624281</v>
      </c>
      <c r="M431" s="11">
        <f t="shared" si="49"/>
        <v>0.95507849522566624</v>
      </c>
      <c r="N431" s="10">
        <f t="shared" si="50"/>
        <v>3.1493537648169334</v>
      </c>
    </row>
    <row r="432" spans="1:14" ht="20" customHeight="1">
      <c r="A432" s="7" t="s">
        <v>1540</v>
      </c>
      <c r="B432" s="8" t="s">
        <v>926</v>
      </c>
      <c r="C432" s="8">
        <v>112.93</v>
      </c>
      <c r="D432" s="9">
        <v>1.95E-4</v>
      </c>
      <c r="E432" s="8">
        <v>7.31</v>
      </c>
      <c r="F432" s="7" t="s">
        <v>1541</v>
      </c>
      <c r="G432" s="9">
        <v>1510000</v>
      </c>
      <c r="H432" s="9">
        <v>1230000</v>
      </c>
      <c r="I432" s="9">
        <v>207000</v>
      </c>
      <c r="J432" s="10">
        <f t="shared" si="47"/>
        <v>7.2946859903381647</v>
      </c>
      <c r="K432" s="10">
        <f t="shared" si="48"/>
        <v>5.9420289855072461</v>
      </c>
      <c r="L432" s="10">
        <f t="shared" si="53"/>
        <v>7.2946859903381647</v>
      </c>
      <c r="M432" s="11">
        <f t="shared" si="49"/>
        <v>0.86300660183625166</v>
      </c>
      <c r="N432" s="10">
        <f t="shared" si="50"/>
        <v>3.7099653886374822</v>
      </c>
    </row>
    <row r="433" spans="1:14" ht="20" customHeight="1">
      <c r="A433" s="7" t="s">
        <v>1124</v>
      </c>
      <c r="B433" s="8" t="s">
        <v>931</v>
      </c>
      <c r="C433" s="8">
        <v>181.05</v>
      </c>
      <c r="D433" s="9">
        <v>2.0699999999999998E-3</v>
      </c>
      <c r="E433" s="8">
        <v>2.08</v>
      </c>
      <c r="F433" s="7" t="s">
        <v>1125</v>
      </c>
      <c r="G433" s="9">
        <v>12800000</v>
      </c>
      <c r="H433" s="9">
        <v>26500000</v>
      </c>
      <c r="I433" s="9">
        <v>15400000</v>
      </c>
      <c r="J433" s="10">
        <f t="shared" si="47"/>
        <v>0.83116883116883122</v>
      </c>
      <c r="K433" s="10">
        <f t="shared" si="48"/>
        <v>1.7207792207792207</v>
      </c>
      <c r="L433" s="10">
        <f t="shared" si="53"/>
        <v>1.7207792207792207</v>
      </c>
      <c r="M433" s="11">
        <f t="shared" si="49"/>
        <v>0.23572515310034478</v>
      </c>
      <c r="N433" s="10">
        <f t="shared" si="50"/>
        <v>2.6840296545430822</v>
      </c>
    </row>
    <row r="434" spans="1:14" ht="20" customHeight="1">
      <c r="A434" s="7" t="s">
        <v>296</v>
      </c>
      <c r="B434" s="8" t="s">
        <v>263</v>
      </c>
      <c r="C434" s="8">
        <v>650.38</v>
      </c>
      <c r="D434" s="9">
        <v>1.8700000000000001E-6</v>
      </c>
      <c r="E434" s="8">
        <v>3.23</v>
      </c>
      <c r="F434" s="7" t="s">
        <v>297</v>
      </c>
      <c r="G434" s="9">
        <v>66900000</v>
      </c>
      <c r="H434" s="9">
        <v>110000000</v>
      </c>
      <c r="I434" s="9">
        <v>34100000</v>
      </c>
      <c r="J434" s="10">
        <f t="shared" si="47"/>
        <v>1.9618768328445748</v>
      </c>
      <c r="K434" s="10">
        <f t="shared" si="48"/>
        <v>3.225806451612903</v>
      </c>
      <c r="L434" s="10">
        <f t="shared" si="53"/>
        <v>3.225806451612903</v>
      </c>
      <c r="M434" s="11">
        <f t="shared" si="49"/>
        <v>0.50863830616572725</v>
      </c>
      <c r="N434" s="10">
        <f t="shared" si="50"/>
        <v>5.7281583934635014</v>
      </c>
    </row>
    <row r="435" spans="1:14" ht="20" customHeight="1">
      <c r="A435" s="7" t="s">
        <v>1232</v>
      </c>
      <c r="B435" s="8" t="s">
        <v>730</v>
      </c>
      <c r="C435" s="8">
        <v>158.91999999999999</v>
      </c>
      <c r="D435" s="9">
        <v>2.5300000000000001E-3</v>
      </c>
      <c r="E435" s="8">
        <v>4.53</v>
      </c>
      <c r="F435" s="7" t="s">
        <v>1233</v>
      </c>
      <c r="G435" s="9">
        <v>4230000</v>
      </c>
      <c r="H435" s="9">
        <v>6470000</v>
      </c>
      <c r="I435" s="9">
        <v>1430000</v>
      </c>
      <c r="J435" s="10">
        <f t="shared" si="47"/>
        <v>2.9580419580419579</v>
      </c>
      <c r="K435" s="10">
        <f t="shared" si="48"/>
        <v>4.5244755244755241</v>
      </c>
      <c r="L435" s="10">
        <f t="shared" si="53"/>
        <v>4.5244755244755241</v>
      </c>
      <c r="M435" s="11">
        <f t="shared" si="49"/>
        <v>0.65556824320363849</v>
      </c>
      <c r="N435" s="10">
        <f t="shared" si="50"/>
        <v>2.596879478824182</v>
      </c>
    </row>
    <row r="436" spans="1:14" ht="20" customHeight="1">
      <c r="A436" s="7" t="s">
        <v>1919</v>
      </c>
      <c r="B436" s="8" t="s">
        <v>1237</v>
      </c>
      <c r="C436" s="8">
        <v>65.33</v>
      </c>
      <c r="D436" s="9">
        <v>2.34E-4</v>
      </c>
      <c r="E436" s="8">
        <v>39.78</v>
      </c>
      <c r="F436" s="7" t="s">
        <v>1920</v>
      </c>
      <c r="G436" s="9">
        <v>3300000</v>
      </c>
      <c r="H436" s="9">
        <v>2430000</v>
      </c>
      <c r="I436" s="9">
        <v>82900</v>
      </c>
      <c r="J436" s="10">
        <f t="shared" si="47"/>
        <v>39.806996381182145</v>
      </c>
      <c r="K436" s="10">
        <f t="shared" si="48"/>
        <v>29.3124246079614</v>
      </c>
      <c r="L436" s="10">
        <f t="shared" si="53"/>
        <v>39.806996381182145</v>
      </c>
      <c r="M436" s="11">
        <f t="shared" si="49"/>
        <v>1.5999594093276139</v>
      </c>
      <c r="N436" s="10">
        <f t="shared" si="50"/>
        <v>3.630784142589857</v>
      </c>
    </row>
    <row r="437" spans="1:14" ht="20" customHeight="1">
      <c r="A437" s="7" t="s">
        <v>577</v>
      </c>
      <c r="B437" s="8" t="s">
        <v>419</v>
      </c>
      <c r="C437" s="8">
        <v>370.19</v>
      </c>
      <c r="D437" s="9">
        <v>5.5300000000000004E-7</v>
      </c>
      <c r="E437" s="8">
        <v>15.02</v>
      </c>
      <c r="F437" s="7" t="s">
        <v>578</v>
      </c>
      <c r="G437" s="9">
        <v>14800000</v>
      </c>
      <c r="H437" s="9">
        <v>19500000</v>
      </c>
      <c r="I437" s="9">
        <v>1300000</v>
      </c>
      <c r="J437" s="10">
        <f t="shared" si="47"/>
        <v>11.384615384615385</v>
      </c>
      <c r="K437" s="10">
        <f t="shared" si="48"/>
        <v>15</v>
      </c>
      <c r="L437" s="10">
        <f t="shared" si="53"/>
        <v>15</v>
      </c>
      <c r="M437" s="11">
        <f t="shared" si="49"/>
        <v>1.1760912590556813</v>
      </c>
      <c r="N437" s="10">
        <f t="shared" si="50"/>
        <v>6.2572748686953021</v>
      </c>
    </row>
    <row r="438" spans="1:14" ht="20" customHeight="1">
      <c r="A438" s="7" t="s">
        <v>242</v>
      </c>
      <c r="B438" s="8" t="s">
        <v>243</v>
      </c>
      <c r="C438" s="8">
        <v>738.72</v>
      </c>
      <c r="D438" s="9">
        <v>2.5100000000000001E-3</v>
      </c>
      <c r="E438" s="8">
        <v>1.5</v>
      </c>
      <c r="F438" s="7" t="s">
        <v>244</v>
      </c>
      <c r="G438" s="9">
        <v>67300000</v>
      </c>
      <c r="H438" s="9">
        <v>64100000</v>
      </c>
      <c r="I438" s="9">
        <v>44800000</v>
      </c>
      <c r="J438" s="10">
        <f t="shared" si="47"/>
        <v>1.5022321428571428</v>
      </c>
      <c r="K438" s="10">
        <f t="shared" si="48"/>
        <v>1.4308035714285714</v>
      </c>
      <c r="L438" s="10">
        <f t="shared" si="53"/>
        <v>1.5022321428571428</v>
      </c>
      <c r="M438" s="11">
        <f t="shared" si="49"/>
        <v>0.17673705022583283</v>
      </c>
      <c r="N438" s="10">
        <f t="shared" si="50"/>
        <v>2.600326278518962</v>
      </c>
    </row>
    <row r="439" spans="1:14" ht="20" customHeight="1">
      <c r="A439" s="7" t="s">
        <v>955</v>
      </c>
      <c r="B439" s="8" t="s">
        <v>573</v>
      </c>
      <c r="C439" s="8">
        <v>222.58</v>
      </c>
      <c r="D439" s="9">
        <v>3.3099999999999998E-5</v>
      </c>
      <c r="E439" s="8">
        <v>2.14</v>
      </c>
      <c r="F439" s="7" t="s">
        <v>956</v>
      </c>
      <c r="G439" s="9">
        <v>45600000</v>
      </c>
      <c r="H439" s="9">
        <v>58900000</v>
      </c>
      <c r="I439" s="9">
        <v>27500000</v>
      </c>
      <c r="J439" s="10">
        <f t="shared" si="47"/>
        <v>1.6581818181818182</v>
      </c>
      <c r="K439" s="10">
        <f t="shared" si="48"/>
        <v>2.1418181818181816</v>
      </c>
      <c r="L439" s="10">
        <f t="shared" si="53"/>
        <v>2.1418181818181816</v>
      </c>
      <c r="M439" s="11">
        <f t="shared" si="49"/>
        <v>0.33078260095683892</v>
      </c>
      <c r="N439" s="10">
        <f t="shared" si="50"/>
        <v>4.4801720062242811</v>
      </c>
    </row>
    <row r="440" spans="1:14" ht="20" customHeight="1">
      <c r="A440" s="7" t="s">
        <v>1807</v>
      </c>
      <c r="B440" s="8" t="s">
        <v>1237</v>
      </c>
      <c r="C440" s="8">
        <v>76.16</v>
      </c>
      <c r="D440" s="9">
        <v>8.0099999999999995E-6</v>
      </c>
      <c r="E440" s="8">
        <v>3.39</v>
      </c>
      <c r="F440" s="7" t="s">
        <v>1808</v>
      </c>
      <c r="G440" s="9">
        <v>13200000</v>
      </c>
      <c r="H440" s="9">
        <v>15700000</v>
      </c>
      <c r="I440" s="9">
        <v>4630000</v>
      </c>
      <c r="J440" s="10">
        <f t="shared" si="47"/>
        <v>2.8509719222462202</v>
      </c>
      <c r="K440" s="10">
        <f t="shared" si="48"/>
        <v>3.390928725701944</v>
      </c>
      <c r="L440" s="10">
        <f t="shared" si="53"/>
        <v>3.390928725701944</v>
      </c>
      <c r="M440" s="11">
        <f t="shared" si="49"/>
        <v>0.53031866139128059</v>
      </c>
      <c r="N440" s="10">
        <f t="shared" si="50"/>
        <v>5.0963674839157624</v>
      </c>
    </row>
    <row r="441" spans="1:14" ht="20" customHeight="1">
      <c r="A441" s="7" t="s">
        <v>337</v>
      </c>
      <c r="B441" s="8" t="s">
        <v>252</v>
      </c>
      <c r="C441" s="8">
        <v>599.21</v>
      </c>
      <c r="D441" s="9">
        <v>2.87E-5</v>
      </c>
      <c r="E441" s="8">
        <v>2.68</v>
      </c>
      <c r="F441" s="7" t="s">
        <v>338</v>
      </c>
      <c r="G441" s="9">
        <v>138000000</v>
      </c>
      <c r="H441" s="9">
        <v>111000000</v>
      </c>
      <c r="I441" s="9">
        <v>51400000</v>
      </c>
      <c r="J441" s="10">
        <f t="shared" si="47"/>
        <v>2.6848249027237352</v>
      </c>
      <c r="K441" s="10">
        <f t="shared" si="48"/>
        <v>2.159533073929961</v>
      </c>
      <c r="L441" s="10">
        <f t="shared" si="53"/>
        <v>2.6848249027237352</v>
      </c>
      <c r="M441" s="11">
        <f t="shared" si="49"/>
        <v>0.42891596740596072</v>
      </c>
      <c r="N441" s="10">
        <f t="shared" si="50"/>
        <v>4.5421181032660076</v>
      </c>
    </row>
    <row r="442" spans="1:14" ht="20" customHeight="1">
      <c r="A442" s="7" t="s">
        <v>2327</v>
      </c>
      <c r="B442" s="8" t="s">
        <v>1633</v>
      </c>
      <c r="C442" s="8">
        <v>26.08</v>
      </c>
      <c r="D442" s="9">
        <v>2.9300000000000002E-4</v>
      </c>
      <c r="E442" s="8">
        <v>3.46</v>
      </c>
      <c r="F442" s="7" t="s">
        <v>2328</v>
      </c>
      <c r="G442" s="9">
        <v>1750000</v>
      </c>
      <c r="H442" s="9">
        <v>3480000</v>
      </c>
      <c r="I442" s="9">
        <v>1010000</v>
      </c>
      <c r="J442" s="10">
        <f t="shared" si="47"/>
        <v>1.7326732673267327</v>
      </c>
      <c r="K442" s="10">
        <f t="shared" si="48"/>
        <v>3.4455445544554455</v>
      </c>
      <c r="L442" s="10">
        <f t="shared" si="53"/>
        <v>3.4455445544554455</v>
      </c>
      <c r="M442" s="11">
        <f t="shared" si="49"/>
        <v>0.53725787016393833</v>
      </c>
      <c r="N442" s="10">
        <f t="shared" si="50"/>
        <v>3.5331323796458904</v>
      </c>
    </row>
    <row r="443" spans="1:14" ht="20" customHeight="1">
      <c r="A443" s="7" t="s">
        <v>2357</v>
      </c>
      <c r="B443" s="8" t="s">
        <v>1633</v>
      </c>
      <c r="C443" s="8">
        <v>23.63</v>
      </c>
      <c r="D443" s="8">
        <v>0.02</v>
      </c>
      <c r="E443" s="8">
        <v>2.11</v>
      </c>
      <c r="F443" s="7" t="s">
        <v>2358</v>
      </c>
      <c r="G443" s="9">
        <v>810000</v>
      </c>
      <c r="H443" s="9">
        <v>1710000</v>
      </c>
      <c r="I443" s="9">
        <v>1640000</v>
      </c>
      <c r="J443" s="10">
        <f t="shared" si="47"/>
        <v>0.49390243902439024</v>
      </c>
      <c r="K443" s="10">
        <f t="shared" si="48"/>
        <v>1.0426829268292683</v>
      </c>
      <c r="L443" s="10">
        <f>MIN(J443:K443)</f>
        <v>0.49390243902439024</v>
      </c>
      <c r="M443" s="11">
        <f t="shared" si="49"/>
        <v>-0.30635882916904816</v>
      </c>
      <c r="N443" s="10">
        <f t="shared" si="50"/>
        <v>1.6989700043360187</v>
      </c>
    </row>
    <row r="444" spans="1:14" ht="20" customHeight="1">
      <c r="A444" s="7" t="s">
        <v>1434</v>
      </c>
      <c r="B444" s="8" t="s">
        <v>1045</v>
      </c>
      <c r="C444" s="8">
        <v>123.97</v>
      </c>
      <c r="D444" s="9">
        <v>2.7999999999999999E-6</v>
      </c>
      <c r="E444" s="8">
        <v>16.05</v>
      </c>
      <c r="F444" s="7" t="s">
        <v>1435</v>
      </c>
      <c r="G444" s="9">
        <v>1580000</v>
      </c>
      <c r="H444" s="9">
        <v>4810000</v>
      </c>
      <c r="I444" s="9">
        <v>300000</v>
      </c>
      <c r="J444" s="10">
        <f t="shared" si="47"/>
        <v>5.2666666666666666</v>
      </c>
      <c r="K444" s="10">
        <f t="shared" si="48"/>
        <v>16.033333333333335</v>
      </c>
      <c r="L444" s="10">
        <f>MAX(J444:K444)</f>
        <v>16.033333333333335</v>
      </c>
      <c r="M444" s="11">
        <f t="shared" si="49"/>
        <v>1.2050238216541693</v>
      </c>
      <c r="N444" s="10">
        <f t="shared" si="50"/>
        <v>5.5528419686577806</v>
      </c>
    </row>
    <row r="445" spans="1:14" ht="20" customHeight="1">
      <c r="A445" s="7" t="s">
        <v>1384</v>
      </c>
      <c r="B445" s="8" t="s">
        <v>814</v>
      </c>
      <c r="C445" s="8">
        <v>133.04</v>
      </c>
      <c r="D445" s="9">
        <v>5.9699999999999996E-3</v>
      </c>
      <c r="E445" s="8">
        <v>1.55</v>
      </c>
      <c r="F445" s="7" t="s">
        <v>1385</v>
      </c>
      <c r="G445" s="9">
        <v>9520000</v>
      </c>
      <c r="H445" s="9">
        <v>13600000</v>
      </c>
      <c r="I445" s="9">
        <v>8750000</v>
      </c>
      <c r="J445" s="10">
        <f t="shared" si="47"/>
        <v>1.0880000000000001</v>
      </c>
      <c r="K445" s="10">
        <f t="shared" si="48"/>
        <v>1.5542857142857143</v>
      </c>
      <c r="L445" s="10">
        <f>MAX(J445:K445)</f>
        <v>1.5542857142857143</v>
      </c>
      <c r="M445" s="11">
        <f t="shared" si="49"/>
        <v>0.19153085534790426</v>
      </c>
      <c r="N445" s="10">
        <f t="shared" si="50"/>
        <v>2.224025668870631</v>
      </c>
    </row>
    <row r="446" spans="1:14" ht="20" customHeight="1">
      <c r="A446" s="7" t="s">
        <v>2201</v>
      </c>
      <c r="B446" s="8" t="s">
        <v>1633</v>
      </c>
      <c r="C446" s="8">
        <v>36.57</v>
      </c>
      <c r="D446" s="9">
        <v>6.9499999999999995E-5</v>
      </c>
      <c r="E446" s="8">
        <v>20.67</v>
      </c>
      <c r="F446" s="7" t="s">
        <v>2202</v>
      </c>
      <c r="G446" s="9">
        <v>2730000</v>
      </c>
      <c r="H446" s="9">
        <v>5870000</v>
      </c>
      <c r="I446" s="9">
        <v>284000</v>
      </c>
      <c r="J446" s="10">
        <f t="shared" si="47"/>
        <v>9.612676056338028</v>
      </c>
      <c r="K446" s="10">
        <f t="shared" si="48"/>
        <v>20.669014084507044</v>
      </c>
      <c r="L446" s="10">
        <f>MAX(J446:K446)</f>
        <v>20.669014084507044</v>
      </c>
      <c r="M446" s="11">
        <f t="shared" si="49"/>
        <v>1.3153197612005769</v>
      </c>
      <c r="N446" s="10">
        <f t="shared" si="50"/>
        <v>4.1580151954098863</v>
      </c>
    </row>
    <row r="447" spans="1:14" ht="20" customHeight="1">
      <c r="A447" s="7" t="s">
        <v>1711</v>
      </c>
      <c r="B447" s="8" t="s">
        <v>1045</v>
      </c>
      <c r="C447" s="8">
        <v>87.52</v>
      </c>
      <c r="D447" s="8">
        <v>0.02</v>
      </c>
      <c r="E447" s="8">
        <v>2.86</v>
      </c>
      <c r="F447" s="7" t="s">
        <v>1712</v>
      </c>
      <c r="G447" s="9">
        <v>2270000</v>
      </c>
      <c r="H447" s="9">
        <v>1860000</v>
      </c>
      <c r="I447" s="9">
        <v>794000</v>
      </c>
      <c r="J447" s="10">
        <f t="shared" si="47"/>
        <v>2.8589420654911839</v>
      </c>
      <c r="K447" s="10">
        <f t="shared" si="48"/>
        <v>2.3425692695214106</v>
      </c>
      <c r="L447" s="10">
        <f>MAX(J447:K447)</f>
        <v>2.8589420654911839</v>
      </c>
      <c r="M447" s="11">
        <f t="shared" si="49"/>
        <v>0.45620535476602647</v>
      </c>
      <c r="N447" s="10">
        <f t="shared" si="50"/>
        <v>1.6989700043360187</v>
      </c>
    </row>
    <row r="448" spans="1:14" ht="20" customHeight="1">
      <c r="A448" s="7" t="s">
        <v>2205</v>
      </c>
      <c r="B448" s="8" t="s">
        <v>1633</v>
      </c>
      <c r="C448" s="8">
        <v>35.450000000000003</v>
      </c>
      <c r="D448" s="8">
        <v>0.01</v>
      </c>
      <c r="E448" s="8">
        <v>172.67</v>
      </c>
      <c r="F448" s="7" t="s">
        <v>2206</v>
      </c>
      <c r="G448" s="9">
        <v>1820000</v>
      </c>
      <c r="H448" s="9">
        <v>2120000</v>
      </c>
      <c r="I448" s="9">
        <v>12300</v>
      </c>
      <c r="J448" s="10">
        <f t="shared" si="47"/>
        <v>147.96747967479675</v>
      </c>
      <c r="K448" s="10">
        <f t="shared" si="48"/>
        <v>172.35772357723576</v>
      </c>
      <c r="L448" s="10">
        <f>MAX(J448:K448)</f>
        <v>172.35772357723576</v>
      </c>
      <c r="M448" s="11">
        <f t="shared" si="49"/>
        <v>2.2364307494893536</v>
      </c>
      <c r="N448" s="10">
        <f t="shared" si="50"/>
        <v>2</v>
      </c>
    </row>
    <row r="449" spans="1:14" ht="20" customHeight="1">
      <c r="A449" s="7" t="s">
        <v>596</v>
      </c>
      <c r="B449" s="8" t="s">
        <v>477</v>
      </c>
      <c r="C449" s="8">
        <v>360.86</v>
      </c>
      <c r="D449" s="9">
        <v>2.2000000000000001E-6</v>
      </c>
      <c r="E449" s="8">
        <v>4.0999999999999996</v>
      </c>
      <c r="F449" s="7" t="s">
        <v>597</v>
      </c>
      <c r="G449" s="9">
        <v>16100000</v>
      </c>
      <c r="H449" s="9">
        <v>21600000</v>
      </c>
      <c r="I449" s="9">
        <v>66200000</v>
      </c>
      <c r="J449" s="10">
        <f t="shared" si="47"/>
        <v>0.243202416918429</v>
      </c>
      <c r="K449" s="10">
        <f t="shared" si="48"/>
        <v>0.32628398791540786</v>
      </c>
      <c r="L449" s="10">
        <f>MIN(J449:K449)</f>
        <v>0.243202416918429</v>
      </c>
      <c r="M449" s="11">
        <f t="shared" si="49"/>
        <v>-0.61403211340785024</v>
      </c>
      <c r="N449" s="10">
        <f t="shared" si="50"/>
        <v>5.6575773191777934</v>
      </c>
    </row>
    <row r="450" spans="1:14" ht="20" customHeight="1">
      <c r="A450" s="7" t="s">
        <v>2529</v>
      </c>
      <c r="B450" s="8" t="s">
        <v>1633</v>
      </c>
      <c r="C450" s="8">
        <v>14.92</v>
      </c>
      <c r="D450" s="8">
        <v>0.02</v>
      </c>
      <c r="E450" s="8">
        <v>176.72</v>
      </c>
      <c r="F450" s="7" t="s">
        <v>2530</v>
      </c>
      <c r="G450" s="9">
        <v>893000</v>
      </c>
      <c r="H450" s="9">
        <v>1870000</v>
      </c>
      <c r="I450" s="9">
        <v>10600</v>
      </c>
      <c r="J450" s="10">
        <f t="shared" si="47"/>
        <v>84.245283018867923</v>
      </c>
      <c r="K450" s="10">
        <f t="shared" si="48"/>
        <v>176.41509433962264</v>
      </c>
      <c r="L450" s="10">
        <f>MAX(J450:K450)</f>
        <v>176.41509433962264</v>
      </c>
      <c r="M450" s="11">
        <f t="shared" si="49"/>
        <v>2.2465357412717286</v>
      </c>
      <c r="N450" s="10">
        <f t="shared" si="50"/>
        <v>1.6989700043360187</v>
      </c>
    </row>
    <row r="451" spans="1:14" ht="20" customHeight="1">
      <c r="A451" s="7" t="s">
        <v>1881</v>
      </c>
      <c r="B451" s="8" t="s">
        <v>1237</v>
      </c>
      <c r="C451" s="8">
        <v>68.099999999999994</v>
      </c>
      <c r="D451" s="9">
        <v>1.0300000000000001E-3</v>
      </c>
      <c r="E451" s="8">
        <v>3.1</v>
      </c>
      <c r="F451" s="7" t="s">
        <v>1882</v>
      </c>
      <c r="G451" s="9">
        <v>935000</v>
      </c>
      <c r="H451" s="9">
        <v>1130000</v>
      </c>
      <c r="I451" s="9">
        <v>365000</v>
      </c>
      <c r="J451" s="10">
        <f t="shared" ref="J451:J514" si="54">G451/I451</f>
        <v>2.5616438356164384</v>
      </c>
      <c r="K451" s="10">
        <f t="shared" ref="K451:K514" si="55">H451/I451</f>
        <v>3.095890410958904</v>
      </c>
      <c r="L451" s="10">
        <f>MAX(J451:K451)</f>
        <v>3.095890410958904</v>
      </c>
      <c r="M451" s="11">
        <f t="shared" ref="M451:M514" si="56">LOG10(L451)</f>
        <v>0.49078557902694503</v>
      </c>
      <c r="N451" s="10">
        <f t="shared" ref="N451:N514" si="57">-LOG10(D451)</f>
        <v>2.9871627752948275</v>
      </c>
    </row>
    <row r="452" spans="1:14" ht="20" customHeight="1">
      <c r="A452" s="7" t="s">
        <v>2133</v>
      </c>
      <c r="B452" s="8" t="s">
        <v>1309</v>
      </c>
      <c r="C452" s="8">
        <v>44.31</v>
      </c>
      <c r="D452" s="9">
        <v>1.6899999999999999E-4</v>
      </c>
      <c r="E452" s="8">
        <v>5.0199999999999996</v>
      </c>
      <c r="F452" s="7" t="s">
        <v>2134</v>
      </c>
      <c r="G452" s="9">
        <v>3970000</v>
      </c>
      <c r="H452" s="9">
        <v>3490000</v>
      </c>
      <c r="I452" s="9">
        <v>791000</v>
      </c>
      <c r="J452" s="10">
        <f t="shared" si="54"/>
        <v>5.0189633375474081</v>
      </c>
      <c r="K452" s="10">
        <f t="shared" si="55"/>
        <v>4.4121365360303413</v>
      </c>
      <c r="L452" s="10">
        <f>MAX(J452:K452)</f>
        <v>5.0189633375474081</v>
      </c>
      <c r="M452" s="11">
        <f t="shared" si="56"/>
        <v>0.70061402326543853</v>
      </c>
      <c r="N452" s="10">
        <f t="shared" si="57"/>
        <v>3.7721132953863266</v>
      </c>
    </row>
    <row r="453" spans="1:14" ht="20" customHeight="1">
      <c r="A453" s="7" t="s">
        <v>643</v>
      </c>
      <c r="B453" s="8" t="s">
        <v>503</v>
      </c>
      <c r="C453" s="8">
        <v>325.3</v>
      </c>
      <c r="D453" s="9">
        <v>4.0899999999999998E-5</v>
      </c>
      <c r="E453" s="8">
        <v>3.99</v>
      </c>
      <c r="F453" s="7" t="s">
        <v>644</v>
      </c>
      <c r="G453" s="9">
        <v>20500000</v>
      </c>
      <c r="H453" s="9">
        <v>32600000</v>
      </c>
      <c r="I453" s="9">
        <v>8170000</v>
      </c>
      <c r="J453" s="10">
        <f t="shared" si="54"/>
        <v>2.5091799265605874</v>
      </c>
      <c r="K453" s="10">
        <f t="shared" si="55"/>
        <v>3.9902080783353733</v>
      </c>
      <c r="L453" s="10">
        <f>MAX(J453:K453)</f>
        <v>3.9902080783353733</v>
      </c>
      <c r="M453" s="11">
        <f t="shared" si="56"/>
        <v>0.60099554353552354</v>
      </c>
      <c r="N453" s="10">
        <f t="shared" si="57"/>
        <v>4.3882766919926581</v>
      </c>
    </row>
    <row r="454" spans="1:14" ht="20" customHeight="1">
      <c r="A454" s="7" t="s">
        <v>1518</v>
      </c>
      <c r="B454" s="8" t="s">
        <v>814</v>
      </c>
      <c r="C454" s="8">
        <v>114.54</v>
      </c>
      <c r="D454" s="9">
        <v>6.2200000000000005E-4</v>
      </c>
      <c r="E454" s="8">
        <v>11.39</v>
      </c>
      <c r="F454" s="7" t="s">
        <v>1519</v>
      </c>
      <c r="G454" s="9">
        <v>3900000</v>
      </c>
      <c r="H454" s="9">
        <v>2380000</v>
      </c>
      <c r="I454" s="9">
        <v>343000</v>
      </c>
      <c r="J454" s="10">
        <f t="shared" si="54"/>
        <v>11.370262390670554</v>
      </c>
      <c r="K454" s="10">
        <f t="shared" si="55"/>
        <v>6.9387755102040813</v>
      </c>
      <c r="L454" s="10">
        <f>MAX(J454:K454)</f>
        <v>11.370262390670554</v>
      </c>
      <c r="M454" s="11">
        <f t="shared" si="56"/>
        <v>1.0557704869837288</v>
      </c>
      <c r="N454" s="10">
        <f t="shared" si="57"/>
        <v>3.2062096153091812</v>
      </c>
    </row>
    <row r="455" spans="1:14" ht="20" customHeight="1">
      <c r="A455" s="7" t="s">
        <v>2247</v>
      </c>
      <c r="B455" s="8" t="s">
        <v>1633</v>
      </c>
      <c r="C455" s="8">
        <v>31.17</v>
      </c>
      <c r="D455" s="9">
        <v>4.0699999999999998E-3</v>
      </c>
      <c r="E455" s="8">
        <v>3.03</v>
      </c>
      <c r="F455" s="7" t="s">
        <v>2248</v>
      </c>
      <c r="G455" s="9">
        <v>1600000</v>
      </c>
      <c r="H455" s="9">
        <v>2870000</v>
      </c>
      <c r="I455" s="9">
        <v>4860000</v>
      </c>
      <c r="J455" s="10">
        <f t="shared" si="54"/>
        <v>0.32921810699588477</v>
      </c>
      <c r="K455" s="10">
        <f t="shared" si="55"/>
        <v>0.59053497942386834</v>
      </c>
      <c r="L455" s="10">
        <f>MIN(J455:K455)</f>
        <v>0.32921810699588477</v>
      </c>
      <c r="M455" s="11">
        <f t="shared" si="56"/>
        <v>-0.48251628660636858</v>
      </c>
      <c r="N455" s="10">
        <f t="shared" si="57"/>
        <v>2.3904055907747801</v>
      </c>
    </row>
    <row r="456" spans="1:14" ht="20" customHeight="1">
      <c r="A456" s="7" t="s">
        <v>1661</v>
      </c>
      <c r="B456" s="8" t="s">
        <v>1060</v>
      </c>
      <c r="C456" s="8">
        <v>93.91</v>
      </c>
      <c r="D456" s="9">
        <v>4.8200000000000001E-4</v>
      </c>
      <c r="E456" s="8">
        <v>3.67</v>
      </c>
      <c r="F456" s="7" t="s">
        <v>1662</v>
      </c>
      <c r="G456" s="9">
        <v>933000</v>
      </c>
      <c r="H456" s="9">
        <v>2570000</v>
      </c>
      <c r="I456" s="9">
        <v>700000</v>
      </c>
      <c r="J456" s="10">
        <f t="shared" si="54"/>
        <v>1.332857142857143</v>
      </c>
      <c r="K456" s="10">
        <f t="shared" si="55"/>
        <v>3.6714285714285713</v>
      </c>
      <c r="L456" s="10">
        <f>MAX(J456:K456)</f>
        <v>3.6714285714285713</v>
      </c>
      <c r="M456" s="11">
        <f t="shared" si="56"/>
        <v>0.56483508331703769</v>
      </c>
      <c r="N456" s="10">
        <f t="shared" si="57"/>
        <v>3.3169529617611504</v>
      </c>
    </row>
    <row r="457" spans="1:14" ht="20" customHeight="1">
      <c r="A457" s="7" t="s">
        <v>2419</v>
      </c>
      <c r="B457" s="8" t="s">
        <v>1633</v>
      </c>
      <c r="C457" s="8">
        <v>20.76</v>
      </c>
      <c r="D457" s="8">
        <v>0.02</v>
      </c>
      <c r="E457" s="8">
        <v>2.5499999999999998</v>
      </c>
      <c r="F457" s="7" t="s">
        <v>2420</v>
      </c>
      <c r="G457" s="9">
        <v>547000</v>
      </c>
      <c r="H457" s="9">
        <v>481000</v>
      </c>
      <c r="I457" s="9">
        <v>1220000</v>
      </c>
      <c r="J457" s="10">
        <f t="shared" si="54"/>
        <v>0.44836065573770489</v>
      </c>
      <c r="K457" s="10">
        <f t="shared" si="55"/>
        <v>0.3942622950819672</v>
      </c>
      <c r="L457" s="10">
        <f>MIN(J457:K457)</f>
        <v>0.3942622950819672</v>
      </c>
      <c r="M457" s="11">
        <f t="shared" si="56"/>
        <v>-0.40421475430091647</v>
      </c>
      <c r="N457" s="10">
        <f t="shared" si="57"/>
        <v>1.6989700043360187</v>
      </c>
    </row>
    <row r="458" spans="1:14" ht="20" customHeight="1">
      <c r="A458" s="7" t="s">
        <v>547</v>
      </c>
      <c r="B458" s="8" t="s">
        <v>396</v>
      </c>
      <c r="C458" s="8">
        <v>389.32</v>
      </c>
      <c r="D458" s="9">
        <v>1.9000000000000001E-4</v>
      </c>
      <c r="E458" s="8">
        <v>2.15</v>
      </c>
      <c r="F458" s="7" t="s">
        <v>548</v>
      </c>
      <c r="G458" s="9">
        <v>58200000</v>
      </c>
      <c r="H458" s="9">
        <v>27100000</v>
      </c>
      <c r="I458" s="9">
        <v>36200000</v>
      </c>
      <c r="J458" s="10">
        <f t="shared" si="54"/>
        <v>1.6077348066298343</v>
      </c>
      <c r="K458" s="10">
        <f t="shared" si="55"/>
        <v>0.74861878453038677</v>
      </c>
      <c r="L458" s="10">
        <f>MAX(J458:K458)</f>
        <v>1.6077348066298343</v>
      </c>
      <c r="M458" s="11">
        <f t="shared" si="56"/>
        <v>0.20621441411672278</v>
      </c>
      <c r="N458" s="10">
        <f t="shared" si="57"/>
        <v>3.7212463990471711</v>
      </c>
    </row>
    <row r="459" spans="1:14" ht="20" customHeight="1">
      <c r="A459" s="7" t="s">
        <v>1586</v>
      </c>
      <c r="B459" s="8" t="s">
        <v>814</v>
      </c>
      <c r="C459" s="8">
        <v>106.64</v>
      </c>
      <c r="D459" s="9">
        <v>5.8599999999999998E-6</v>
      </c>
      <c r="E459" s="8">
        <v>19.190000000000001</v>
      </c>
      <c r="F459" s="7" t="s">
        <v>1587</v>
      </c>
      <c r="G459" s="9">
        <v>12500000</v>
      </c>
      <c r="H459" s="9">
        <v>8400000</v>
      </c>
      <c r="I459" s="9">
        <v>651000</v>
      </c>
      <c r="J459" s="10">
        <f t="shared" si="54"/>
        <v>19.201228878648234</v>
      </c>
      <c r="K459" s="10">
        <f t="shared" si="55"/>
        <v>12.903225806451612</v>
      </c>
      <c r="L459" s="10">
        <f>MAX(J459:K459)</f>
        <v>19.201228878648234</v>
      </c>
      <c r="M459" s="11">
        <f t="shared" si="56"/>
        <v>1.2833290244398645</v>
      </c>
      <c r="N459" s="10">
        <f t="shared" si="57"/>
        <v>5.2321023839819096</v>
      </c>
    </row>
    <row r="460" spans="1:14" ht="20" customHeight="1">
      <c r="A460" s="7" t="s">
        <v>1637</v>
      </c>
      <c r="B460" s="8" t="s">
        <v>613</v>
      </c>
      <c r="C460" s="8">
        <v>96.93</v>
      </c>
      <c r="D460" s="9">
        <v>2.12E-5</v>
      </c>
      <c r="E460" s="8">
        <v>4.28</v>
      </c>
      <c r="F460" s="7" t="s">
        <v>1638</v>
      </c>
      <c r="G460" s="9">
        <v>3790000</v>
      </c>
      <c r="H460" s="9">
        <v>4540000</v>
      </c>
      <c r="I460" s="9">
        <v>1060000</v>
      </c>
      <c r="J460" s="10">
        <f t="shared" si="54"/>
        <v>3.5754716981132075</v>
      </c>
      <c r="K460" s="10">
        <f t="shared" si="55"/>
        <v>4.283018867924528</v>
      </c>
      <c r="L460" s="10">
        <f>MAX(J460:K460)</f>
        <v>4.283018867924528</v>
      </c>
      <c r="M460" s="11">
        <f t="shared" si="56"/>
        <v>0.63174998759233369</v>
      </c>
      <c r="N460" s="10">
        <f t="shared" si="57"/>
        <v>4.6736641390712483</v>
      </c>
    </row>
    <row r="461" spans="1:14" ht="20" customHeight="1">
      <c r="A461" s="7" t="s">
        <v>2151</v>
      </c>
      <c r="B461" s="8" t="s">
        <v>1633</v>
      </c>
      <c r="C461" s="8">
        <v>41.66</v>
      </c>
      <c r="D461" s="9">
        <v>1.5499999999999999E-3</v>
      </c>
      <c r="E461" s="8">
        <v>21.19</v>
      </c>
      <c r="F461" s="7" t="s">
        <v>2152</v>
      </c>
      <c r="G461" s="9">
        <v>104000</v>
      </c>
      <c r="H461" s="9">
        <v>1170000</v>
      </c>
      <c r="I461" s="9">
        <v>55100</v>
      </c>
      <c r="J461" s="10">
        <f t="shared" si="54"/>
        <v>1.8874773139745917</v>
      </c>
      <c r="K461" s="10">
        <f t="shared" si="55"/>
        <v>21.234119782214155</v>
      </c>
      <c r="L461" s="10">
        <f>MAX(J461:K461)</f>
        <v>21.234119782214155</v>
      </c>
      <c r="M461" s="11">
        <f t="shared" si="56"/>
        <v>1.3270342628943765</v>
      </c>
      <c r="N461" s="10">
        <f t="shared" si="57"/>
        <v>2.8096683018297086</v>
      </c>
    </row>
    <row r="462" spans="1:14" ht="20" customHeight="1">
      <c r="A462" s="7" t="s">
        <v>1456</v>
      </c>
      <c r="B462" s="8" t="s">
        <v>1309</v>
      </c>
      <c r="C462" s="8">
        <v>121.97</v>
      </c>
      <c r="D462" s="8">
        <v>0.02</v>
      </c>
      <c r="E462" s="8">
        <v>128.05000000000001</v>
      </c>
      <c r="F462" s="7" t="s">
        <v>1457</v>
      </c>
      <c r="G462" s="9">
        <v>4870000</v>
      </c>
      <c r="H462" s="9">
        <v>4020000</v>
      </c>
      <c r="I462" s="9">
        <v>38000</v>
      </c>
      <c r="J462" s="10">
        <f t="shared" si="54"/>
        <v>128.15789473684211</v>
      </c>
      <c r="K462" s="10">
        <f t="shared" si="55"/>
        <v>105.78947368421052</v>
      </c>
      <c r="L462" s="10">
        <f>MAX(J462:K462)</f>
        <v>128.15789473684211</v>
      </c>
      <c r="M462" s="11">
        <f t="shared" si="56"/>
        <v>2.1077453645978244</v>
      </c>
      <c r="N462" s="10">
        <f t="shared" si="57"/>
        <v>1.6989700043360187</v>
      </c>
    </row>
    <row r="463" spans="1:14" ht="20" customHeight="1">
      <c r="A463" s="7" t="s">
        <v>2305</v>
      </c>
      <c r="B463" s="8" t="s">
        <v>1633</v>
      </c>
      <c r="C463" s="8">
        <v>27.29</v>
      </c>
      <c r="D463" s="8">
        <v>0.01</v>
      </c>
      <c r="E463" s="8">
        <v>1.98</v>
      </c>
      <c r="F463" s="7" t="s">
        <v>2306</v>
      </c>
      <c r="G463" s="9">
        <v>728000</v>
      </c>
      <c r="H463" s="9">
        <v>1290000</v>
      </c>
      <c r="I463" s="9">
        <v>1440000</v>
      </c>
      <c r="J463" s="10">
        <f t="shared" si="54"/>
        <v>0.50555555555555554</v>
      </c>
      <c r="K463" s="10">
        <f t="shared" si="55"/>
        <v>0.89583333333333337</v>
      </c>
      <c r="L463" s="10">
        <f>MIN(J463:K463)</f>
        <v>0.50555555555555554</v>
      </c>
      <c r="M463" s="11">
        <f t="shared" si="56"/>
        <v>-0.29623111278221248</v>
      </c>
      <c r="N463" s="10">
        <f t="shared" si="57"/>
        <v>2</v>
      </c>
    </row>
    <row r="464" spans="1:14" ht="20" customHeight="1">
      <c r="A464" s="7" t="s">
        <v>825</v>
      </c>
      <c r="B464" s="8" t="s">
        <v>332</v>
      </c>
      <c r="C464" s="8">
        <v>263.11</v>
      </c>
      <c r="D464" s="9">
        <v>3.7199999999999999E-4</v>
      </c>
      <c r="E464" s="8">
        <v>1.68</v>
      </c>
      <c r="F464" s="7" t="s">
        <v>826</v>
      </c>
      <c r="G464" s="9">
        <v>27400000</v>
      </c>
      <c r="H464" s="9">
        <v>25700000</v>
      </c>
      <c r="I464" s="9">
        <v>16300000</v>
      </c>
      <c r="J464" s="10">
        <f t="shared" si="54"/>
        <v>1.6809815950920246</v>
      </c>
      <c r="K464" s="10">
        <f t="shared" si="55"/>
        <v>1.5766871165644172</v>
      </c>
      <c r="L464" s="10">
        <f>MAX(J464:K464)</f>
        <v>1.6809815950920246</v>
      </c>
      <c r="M464" s="11">
        <f t="shared" si="56"/>
        <v>0.22556295841643018</v>
      </c>
      <c r="N464" s="10">
        <f t="shared" si="57"/>
        <v>3.4294570601181027</v>
      </c>
    </row>
    <row r="465" spans="1:14" ht="20" customHeight="1">
      <c r="A465" s="7" t="s">
        <v>1206</v>
      </c>
      <c r="B465" s="8" t="s">
        <v>720</v>
      </c>
      <c r="C465" s="8">
        <v>164.28</v>
      </c>
      <c r="D465" s="9">
        <v>6.6500000000000001E-4</v>
      </c>
      <c r="E465" s="8">
        <v>2.52</v>
      </c>
      <c r="F465" s="7" t="s">
        <v>1207</v>
      </c>
      <c r="G465" s="9">
        <v>11500000</v>
      </c>
      <c r="H465" s="9">
        <v>18400000</v>
      </c>
      <c r="I465" s="9">
        <v>7300000</v>
      </c>
      <c r="J465" s="10">
        <f t="shared" si="54"/>
        <v>1.5753424657534247</v>
      </c>
      <c r="K465" s="10">
        <f t="shared" si="55"/>
        <v>2.5205479452054793</v>
      </c>
      <c r="L465" s="10">
        <f>MAX(J465:K465)</f>
        <v>2.5205479452054793</v>
      </c>
      <c r="M465" s="11">
        <f t="shared" si="56"/>
        <v>0.40149496288908054</v>
      </c>
      <c r="N465" s="10">
        <f t="shared" si="57"/>
        <v>3.1771783546968955</v>
      </c>
    </row>
    <row r="466" spans="1:14" ht="20" customHeight="1">
      <c r="A466" s="7" t="s">
        <v>804</v>
      </c>
      <c r="B466" s="8" t="s">
        <v>600</v>
      </c>
      <c r="C466" s="8">
        <v>269.39</v>
      </c>
      <c r="D466" s="9">
        <v>8.7499999999999992E-6</v>
      </c>
      <c r="E466" s="8">
        <v>2.68</v>
      </c>
      <c r="F466" s="7" t="s">
        <v>805</v>
      </c>
      <c r="G466" s="9">
        <v>6180000</v>
      </c>
      <c r="H466" s="9">
        <v>6520000</v>
      </c>
      <c r="I466" s="9">
        <v>2440000</v>
      </c>
      <c r="J466" s="10">
        <f t="shared" si="54"/>
        <v>2.5327868852459017</v>
      </c>
      <c r="K466" s="10">
        <f t="shared" si="55"/>
        <v>2.6721311475409837</v>
      </c>
      <c r="L466" s="10">
        <f>MAX(J466:K466)</f>
        <v>2.6721311475409837</v>
      </c>
      <c r="M466" s="11">
        <f t="shared" si="56"/>
        <v>0.42685776939319081</v>
      </c>
      <c r="N466" s="10">
        <f t="shared" si="57"/>
        <v>5.0579919469776868</v>
      </c>
    </row>
    <row r="467" spans="1:14" ht="20" customHeight="1">
      <c r="A467" s="7" t="s">
        <v>971</v>
      </c>
      <c r="B467" s="8" t="s">
        <v>720</v>
      </c>
      <c r="C467" s="8">
        <v>217.89</v>
      </c>
      <c r="D467" s="9">
        <v>9.4300000000000002E-5</v>
      </c>
      <c r="E467" s="8">
        <v>4.96</v>
      </c>
      <c r="F467" s="7" t="s">
        <v>972</v>
      </c>
      <c r="G467" s="9">
        <v>34700000</v>
      </c>
      <c r="H467" s="9">
        <v>21900000</v>
      </c>
      <c r="I467" s="9">
        <v>6990000</v>
      </c>
      <c r="J467" s="10">
        <f t="shared" si="54"/>
        <v>4.9642346208869812</v>
      </c>
      <c r="K467" s="10">
        <f t="shared" si="55"/>
        <v>3.133047210300429</v>
      </c>
      <c r="L467" s="10">
        <f>MAX(J467:K467)</f>
        <v>4.9642346208869812</v>
      </c>
      <c r="M467" s="11">
        <f t="shared" si="56"/>
        <v>0.6958522990451923</v>
      </c>
      <c r="N467" s="10">
        <f t="shared" si="57"/>
        <v>4.0254883072626715</v>
      </c>
    </row>
    <row r="468" spans="1:14" ht="20" customHeight="1">
      <c r="A468" s="7" t="s">
        <v>898</v>
      </c>
      <c r="B468" s="8" t="s">
        <v>730</v>
      </c>
      <c r="C468" s="8">
        <v>239.52</v>
      </c>
      <c r="D468" s="9">
        <v>1.22E-4</v>
      </c>
      <c r="E468" s="8">
        <v>4.8499999999999996</v>
      </c>
      <c r="F468" s="7" t="s">
        <v>899</v>
      </c>
      <c r="G468" s="9">
        <v>4460000</v>
      </c>
      <c r="H468" s="9">
        <v>5050000</v>
      </c>
      <c r="I468" s="9">
        <v>21700000</v>
      </c>
      <c r="J468" s="10">
        <f t="shared" si="54"/>
        <v>0.2055299539170507</v>
      </c>
      <c r="K468" s="10">
        <f t="shared" si="55"/>
        <v>0.23271889400921658</v>
      </c>
      <c r="L468" s="10">
        <f>MIN(J468:K468)</f>
        <v>0.2055299539170507</v>
      </c>
      <c r="M468" s="11">
        <f t="shared" si="56"/>
        <v>-0.68712487513638765</v>
      </c>
      <c r="N468" s="10">
        <f t="shared" si="57"/>
        <v>3.9136401693252516</v>
      </c>
    </row>
    <row r="469" spans="1:14" ht="20" customHeight="1">
      <c r="A469" s="7" t="s">
        <v>278</v>
      </c>
      <c r="B469" s="8" t="s">
        <v>279</v>
      </c>
      <c r="C469" s="8">
        <v>670.56</v>
      </c>
      <c r="D469" s="9">
        <v>5.9699999999999998E-4</v>
      </c>
      <c r="E469" s="8">
        <v>2.19</v>
      </c>
      <c r="F469" s="7" t="s">
        <v>280</v>
      </c>
      <c r="G469" s="9">
        <v>182000000</v>
      </c>
      <c r="H469" s="9">
        <v>334000000</v>
      </c>
      <c r="I469" s="9">
        <v>153000000</v>
      </c>
      <c r="J469" s="10">
        <f t="shared" si="54"/>
        <v>1.1895424836601307</v>
      </c>
      <c r="K469" s="10">
        <f t="shared" si="55"/>
        <v>2.1830065359477122</v>
      </c>
      <c r="L469" s="10">
        <f>MAX(J469:K469)</f>
        <v>2.1830065359477122</v>
      </c>
      <c r="M469" s="11">
        <f t="shared" si="56"/>
        <v>0.33905503599396564</v>
      </c>
      <c r="N469" s="10">
        <f t="shared" si="57"/>
        <v>3.224025668870631</v>
      </c>
    </row>
    <row r="470" spans="1:14" ht="20" customHeight="1">
      <c r="A470" s="7" t="s">
        <v>1616</v>
      </c>
      <c r="B470" s="8" t="s">
        <v>613</v>
      </c>
      <c r="C470" s="8">
        <v>102.79</v>
      </c>
      <c r="D470" s="9">
        <v>4.4299999999999998E-4</v>
      </c>
      <c r="E470" s="8">
        <v>5.68</v>
      </c>
      <c r="F470" s="7" t="s">
        <v>1617</v>
      </c>
      <c r="G470" s="9">
        <v>1800000</v>
      </c>
      <c r="H470" s="9">
        <v>4930000</v>
      </c>
      <c r="I470" s="9">
        <v>869000</v>
      </c>
      <c r="J470" s="10">
        <f t="shared" si="54"/>
        <v>2.0713463751438437</v>
      </c>
      <c r="K470" s="10">
        <f t="shared" si="55"/>
        <v>5.6731875719217495</v>
      </c>
      <c r="L470" s="10">
        <f>MAX(J470:K470)</f>
        <v>5.6731875719217495</v>
      </c>
      <c r="M470" s="11">
        <f t="shared" si="56"/>
        <v>0.75382714282856356</v>
      </c>
      <c r="N470" s="10">
        <f t="shared" si="57"/>
        <v>3.3535962737769305</v>
      </c>
    </row>
    <row r="471" spans="1:14" ht="20" customHeight="1">
      <c r="A471" s="7" t="s">
        <v>1368</v>
      </c>
      <c r="B471" s="8" t="s">
        <v>676</v>
      </c>
      <c r="C471" s="8">
        <v>135.12</v>
      </c>
      <c r="D471" s="9">
        <v>5.5600000000000003E-5</v>
      </c>
      <c r="E471" s="8">
        <v>5.65</v>
      </c>
      <c r="F471" s="7" t="s">
        <v>1369</v>
      </c>
      <c r="G471" s="9">
        <v>6680000</v>
      </c>
      <c r="H471" s="9">
        <v>4530000</v>
      </c>
      <c r="I471" s="9">
        <v>1180000</v>
      </c>
      <c r="J471" s="10">
        <f t="shared" si="54"/>
        <v>5.6610169491525424</v>
      </c>
      <c r="K471" s="10">
        <f t="shared" si="55"/>
        <v>3.8389830508474576</v>
      </c>
      <c r="L471" s="10">
        <f>MAX(J471:K471)</f>
        <v>5.6610169491525424</v>
      </c>
      <c r="M471" s="11">
        <f t="shared" si="56"/>
        <v>0.75289445516942033</v>
      </c>
      <c r="N471" s="10">
        <f t="shared" si="57"/>
        <v>4.2549252084179425</v>
      </c>
    </row>
    <row r="472" spans="1:14" ht="20" customHeight="1">
      <c r="A472" s="7" t="s">
        <v>1332</v>
      </c>
      <c r="B472" s="8" t="s">
        <v>720</v>
      </c>
      <c r="C472" s="8">
        <v>139.87</v>
      </c>
      <c r="D472" s="9">
        <v>2.8200000000000002E-4</v>
      </c>
      <c r="E472" s="8">
        <v>2.64</v>
      </c>
      <c r="F472" s="7" t="s">
        <v>1333</v>
      </c>
      <c r="G472" s="9">
        <v>17300000</v>
      </c>
      <c r="H472" s="9">
        <v>45500000</v>
      </c>
      <c r="I472" s="9">
        <v>38300000</v>
      </c>
      <c r="J472" s="10">
        <f t="shared" si="54"/>
        <v>0.4516971279373368</v>
      </c>
      <c r="K472" s="10">
        <f t="shared" si="55"/>
        <v>1.1879895561357703</v>
      </c>
      <c r="L472" s="10">
        <f t="shared" ref="L472:L479" si="58">MIN(J472:K472)</f>
        <v>0.4516971279373368</v>
      </c>
      <c r="M472" s="11">
        <f t="shared" si="56"/>
        <v>-0.34515267083982737</v>
      </c>
      <c r="N472" s="10">
        <f t="shared" si="57"/>
        <v>3.5497508916806391</v>
      </c>
    </row>
    <row r="473" spans="1:14" ht="20" customHeight="1">
      <c r="A473" s="7" t="s">
        <v>910</v>
      </c>
      <c r="B473" s="8" t="s">
        <v>911</v>
      </c>
      <c r="C473" s="8">
        <v>235.15</v>
      </c>
      <c r="D473" s="9">
        <v>1.1E-4</v>
      </c>
      <c r="E473" s="8">
        <v>3.64</v>
      </c>
      <c r="F473" s="7" t="s">
        <v>912</v>
      </c>
      <c r="G473" s="9">
        <v>11700000</v>
      </c>
      <c r="H473" s="9">
        <v>42800000</v>
      </c>
      <c r="I473" s="9">
        <v>23100000</v>
      </c>
      <c r="J473" s="10">
        <f t="shared" si="54"/>
        <v>0.50649350649350644</v>
      </c>
      <c r="K473" s="10">
        <f t="shared" si="55"/>
        <v>1.8528138528138529</v>
      </c>
      <c r="L473" s="10">
        <f t="shared" si="58"/>
        <v>0.50649350649350644</v>
      </c>
      <c r="M473" s="11">
        <f t="shared" si="56"/>
        <v>-0.29542611814598269</v>
      </c>
      <c r="N473" s="10">
        <f t="shared" si="57"/>
        <v>3.9586073148417751</v>
      </c>
    </row>
    <row r="474" spans="1:14" ht="20" customHeight="1">
      <c r="A474" s="7" t="s">
        <v>1059</v>
      </c>
      <c r="B474" s="8" t="s">
        <v>1060</v>
      </c>
      <c r="C474" s="8">
        <v>197.29</v>
      </c>
      <c r="D474" s="9">
        <v>5.9500000000000004E-4</v>
      </c>
      <c r="E474" s="8">
        <v>2.06</v>
      </c>
      <c r="F474" s="7" t="s">
        <v>1061</v>
      </c>
      <c r="G474" s="9">
        <v>4040000</v>
      </c>
      <c r="H474" s="9">
        <v>4020000</v>
      </c>
      <c r="I474" s="9">
        <v>8270000</v>
      </c>
      <c r="J474" s="10">
        <f t="shared" si="54"/>
        <v>0.48851269649334944</v>
      </c>
      <c r="K474" s="10">
        <f t="shared" si="55"/>
        <v>0.48609431680773879</v>
      </c>
      <c r="L474" s="10">
        <f t="shared" si="58"/>
        <v>0.48609431680773879</v>
      </c>
      <c r="M474" s="11">
        <f t="shared" si="56"/>
        <v>-0.31327945646807664</v>
      </c>
      <c r="N474" s="10">
        <f t="shared" si="57"/>
        <v>3.2254830342714502</v>
      </c>
    </row>
    <row r="475" spans="1:14" ht="20" customHeight="1">
      <c r="A475" s="7" t="s">
        <v>842</v>
      </c>
      <c r="B475" s="8" t="s">
        <v>715</v>
      </c>
      <c r="C475" s="8">
        <v>259.01</v>
      </c>
      <c r="D475" s="9">
        <v>2.37E-5</v>
      </c>
      <c r="E475" s="8">
        <v>3.65</v>
      </c>
      <c r="F475" s="7" t="s">
        <v>843</v>
      </c>
      <c r="G475" s="9">
        <v>19300000</v>
      </c>
      <c r="H475" s="9">
        <v>70500000</v>
      </c>
      <c r="I475" s="9">
        <v>31700000</v>
      </c>
      <c r="J475" s="10">
        <f t="shared" si="54"/>
        <v>0.60883280757097791</v>
      </c>
      <c r="K475" s="10">
        <f t="shared" si="55"/>
        <v>2.22397476340694</v>
      </c>
      <c r="L475" s="10">
        <f t="shared" si="58"/>
        <v>0.60883280757097791</v>
      </c>
      <c r="M475" s="11">
        <f t="shared" si="56"/>
        <v>-0.21550195320997775</v>
      </c>
      <c r="N475" s="10">
        <f t="shared" si="57"/>
        <v>4.6252516539898965</v>
      </c>
    </row>
    <row r="476" spans="1:14" ht="20" customHeight="1">
      <c r="A476" s="7" t="s">
        <v>1322</v>
      </c>
      <c r="B476" s="8" t="s">
        <v>886</v>
      </c>
      <c r="C476" s="8">
        <v>141.6</v>
      </c>
      <c r="D476" s="9">
        <v>1.67E-3</v>
      </c>
      <c r="E476" s="8">
        <v>1.97</v>
      </c>
      <c r="F476" s="7" t="s">
        <v>1323</v>
      </c>
      <c r="G476" s="9">
        <v>10200000</v>
      </c>
      <c r="H476" s="9">
        <v>15400000</v>
      </c>
      <c r="I476" s="9">
        <v>20100000</v>
      </c>
      <c r="J476" s="10">
        <f t="shared" si="54"/>
        <v>0.5074626865671642</v>
      </c>
      <c r="K476" s="10">
        <f t="shared" si="55"/>
        <v>0.76616915422885568</v>
      </c>
      <c r="L476" s="10">
        <f t="shared" si="58"/>
        <v>0.5074626865671642</v>
      </c>
      <c r="M476" s="11">
        <f t="shared" si="56"/>
        <v>-0.29459588565857131</v>
      </c>
      <c r="N476" s="10">
        <f t="shared" si="57"/>
        <v>2.7772835288524167</v>
      </c>
    </row>
    <row r="477" spans="1:14" ht="20" customHeight="1">
      <c r="A477" s="7" t="s">
        <v>1047</v>
      </c>
      <c r="B477" s="8" t="s">
        <v>705</v>
      </c>
      <c r="C477" s="8">
        <v>199.67</v>
      </c>
      <c r="D477" s="9">
        <v>6.4599999999999998E-5</v>
      </c>
      <c r="E477" s="8">
        <v>3.89</v>
      </c>
      <c r="F477" s="7" t="s">
        <v>1048</v>
      </c>
      <c r="G477" s="9">
        <v>9110000</v>
      </c>
      <c r="H477" s="9">
        <v>17900000</v>
      </c>
      <c r="I477" s="9">
        <v>35400000</v>
      </c>
      <c r="J477" s="10">
        <f t="shared" si="54"/>
        <v>0.25734463276836156</v>
      </c>
      <c r="K477" s="10">
        <f t="shared" si="55"/>
        <v>0.50564971751412424</v>
      </c>
      <c r="L477" s="10">
        <f t="shared" si="58"/>
        <v>0.25734463276836156</v>
      </c>
      <c r="M477" s="11">
        <f t="shared" si="56"/>
        <v>-0.58948488505278962</v>
      </c>
      <c r="N477" s="10">
        <f t="shared" si="57"/>
        <v>4.1897674820049158</v>
      </c>
    </row>
    <row r="478" spans="1:14" ht="20" customHeight="1">
      <c r="A478" s="7" t="s">
        <v>637</v>
      </c>
      <c r="B478" s="8" t="s">
        <v>573</v>
      </c>
      <c r="C478" s="8">
        <v>334.49</v>
      </c>
      <c r="D478" s="9">
        <v>4.1300000000000003E-6</v>
      </c>
      <c r="E478" s="8">
        <v>3.85</v>
      </c>
      <c r="F478" s="7" t="s">
        <v>638</v>
      </c>
      <c r="G478" s="9">
        <v>174000000</v>
      </c>
      <c r="H478" s="9">
        <v>258000000</v>
      </c>
      <c r="I478" s="9">
        <v>672000000</v>
      </c>
      <c r="J478" s="10">
        <f t="shared" si="54"/>
        <v>0.25892857142857145</v>
      </c>
      <c r="K478" s="10">
        <f t="shared" si="55"/>
        <v>0.38392857142857145</v>
      </c>
      <c r="L478" s="10">
        <f t="shared" si="58"/>
        <v>0.25892857142857145</v>
      </c>
      <c r="M478" s="11">
        <f t="shared" si="56"/>
        <v>-0.58682002477122552</v>
      </c>
      <c r="N478" s="10">
        <f t="shared" si="57"/>
        <v>5.3840499483435993</v>
      </c>
    </row>
    <row r="479" spans="1:14" ht="20" customHeight="1">
      <c r="A479" s="7" t="s">
        <v>1478</v>
      </c>
      <c r="B479" s="8" t="s">
        <v>1237</v>
      </c>
      <c r="C479" s="8">
        <v>119.63</v>
      </c>
      <c r="D479" s="9">
        <v>7.94E-4</v>
      </c>
      <c r="E479" s="8">
        <v>3.69</v>
      </c>
      <c r="F479" s="7" t="s">
        <v>1479</v>
      </c>
      <c r="G479" s="9">
        <v>3000000</v>
      </c>
      <c r="H479" s="9">
        <v>1440000</v>
      </c>
      <c r="I479" s="9">
        <v>5320000</v>
      </c>
      <c r="J479" s="10">
        <f t="shared" si="54"/>
        <v>0.56390977443609025</v>
      </c>
      <c r="K479" s="10">
        <f t="shared" si="55"/>
        <v>0.27067669172932329</v>
      </c>
      <c r="L479" s="10">
        <f t="shared" si="58"/>
        <v>0.27067669172932329</v>
      </c>
      <c r="M479" s="11">
        <f t="shared" si="56"/>
        <v>-0.56754914019979852</v>
      </c>
      <c r="N479" s="10">
        <f t="shared" si="57"/>
        <v>3.1001794975729036</v>
      </c>
    </row>
    <row r="480" spans="1:14" ht="20" customHeight="1">
      <c r="A480" s="7" t="s">
        <v>393</v>
      </c>
      <c r="B480" s="8" t="s">
        <v>332</v>
      </c>
      <c r="C480" s="8">
        <v>530.79999999999995</v>
      </c>
      <c r="D480" s="9">
        <v>1.4E-5</v>
      </c>
      <c r="E480" s="8">
        <v>2.61</v>
      </c>
      <c r="F480" s="7" t="s">
        <v>394</v>
      </c>
      <c r="G480" s="9">
        <v>2580000000</v>
      </c>
      <c r="H480" s="9">
        <v>1100000000</v>
      </c>
      <c r="I480" s="9">
        <v>989000000</v>
      </c>
      <c r="J480" s="10">
        <f t="shared" si="54"/>
        <v>2.6086956521739131</v>
      </c>
      <c r="K480" s="10">
        <f t="shared" si="55"/>
        <v>1.1122345803842264</v>
      </c>
      <c r="L480" s="10">
        <f t="shared" ref="L480:L485" si="59">MAX(J480:K480)</f>
        <v>2.6086956521739131</v>
      </c>
      <c r="M480" s="11">
        <f t="shared" si="56"/>
        <v>0.41642341436605074</v>
      </c>
      <c r="N480" s="10">
        <f t="shared" si="57"/>
        <v>4.8538719643217618</v>
      </c>
    </row>
    <row r="481" spans="1:14" ht="20" customHeight="1">
      <c r="A481" s="7" t="s">
        <v>125</v>
      </c>
      <c r="B481" s="8" t="s">
        <v>126</v>
      </c>
      <c r="C481" s="8">
        <v>1086.8499999999999</v>
      </c>
      <c r="D481" s="9">
        <v>5.7599999999999999E-6</v>
      </c>
      <c r="E481" s="8">
        <v>3.55</v>
      </c>
      <c r="F481" s="7" t="s">
        <v>127</v>
      </c>
      <c r="G481" s="9">
        <v>1780000000</v>
      </c>
      <c r="H481" s="9">
        <v>915000000</v>
      </c>
      <c r="I481" s="9">
        <v>500000000</v>
      </c>
      <c r="J481" s="10">
        <f t="shared" si="54"/>
        <v>3.56</v>
      </c>
      <c r="K481" s="10">
        <f t="shared" si="55"/>
        <v>1.83</v>
      </c>
      <c r="L481" s="10">
        <f t="shared" si="59"/>
        <v>3.56</v>
      </c>
      <c r="M481" s="11">
        <f t="shared" si="56"/>
        <v>0.55144999797287519</v>
      </c>
      <c r="N481" s="10">
        <f t="shared" si="57"/>
        <v>5.2395775165767882</v>
      </c>
    </row>
    <row r="482" spans="1:14" ht="20" customHeight="1">
      <c r="A482" s="7" t="s">
        <v>187</v>
      </c>
      <c r="B482" s="8" t="s">
        <v>188</v>
      </c>
      <c r="C482" s="8">
        <v>867.65</v>
      </c>
      <c r="D482" s="9">
        <v>9.6800000000000005E-6</v>
      </c>
      <c r="E482" s="8">
        <v>4.92</v>
      </c>
      <c r="F482" s="7" t="s">
        <v>189</v>
      </c>
      <c r="G482" s="9">
        <v>156000000</v>
      </c>
      <c r="H482" s="9">
        <v>80000000</v>
      </c>
      <c r="I482" s="9">
        <v>31800000</v>
      </c>
      <c r="J482" s="10">
        <f t="shared" si="54"/>
        <v>4.9056603773584904</v>
      </c>
      <c r="K482" s="10">
        <f t="shared" si="55"/>
        <v>2.5157232704402515</v>
      </c>
      <c r="L482" s="10">
        <f t="shared" si="59"/>
        <v>4.9056603773584904</v>
      </c>
      <c r="M482" s="11">
        <f t="shared" si="56"/>
        <v>0.69069747837002893</v>
      </c>
      <c r="N482" s="10">
        <f t="shared" si="57"/>
        <v>5.0141246426916064</v>
      </c>
    </row>
    <row r="483" spans="1:14" ht="20" customHeight="1">
      <c r="A483" s="7" t="s">
        <v>1172</v>
      </c>
      <c r="B483" s="8" t="s">
        <v>1045</v>
      </c>
      <c r="C483" s="8">
        <v>171.31</v>
      </c>
      <c r="D483" s="9">
        <v>7.45E-4</v>
      </c>
      <c r="E483" s="8">
        <v>8.41</v>
      </c>
      <c r="F483" s="7" t="s">
        <v>1173</v>
      </c>
      <c r="G483" s="9">
        <v>14900000</v>
      </c>
      <c r="H483" s="9">
        <v>3930000</v>
      </c>
      <c r="I483" s="9">
        <v>1780000</v>
      </c>
      <c r="J483" s="10">
        <f t="shared" si="54"/>
        <v>8.3707865168539328</v>
      </c>
      <c r="K483" s="10">
        <f t="shared" si="55"/>
        <v>2.207865168539326</v>
      </c>
      <c r="L483" s="10">
        <f t="shared" si="59"/>
        <v>8.3707865168539328</v>
      </c>
      <c r="M483" s="11">
        <f t="shared" si="56"/>
        <v>0.92276626610338008</v>
      </c>
      <c r="N483" s="10">
        <f t="shared" si="57"/>
        <v>3.1278437272517072</v>
      </c>
    </row>
    <row r="484" spans="1:14" ht="20" customHeight="1">
      <c r="A484" s="7" t="s">
        <v>1104</v>
      </c>
      <c r="B484" s="8" t="s">
        <v>730</v>
      </c>
      <c r="C484" s="8">
        <v>186.99</v>
      </c>
      <c r="D484" s="9">
        <v>6.9899999999999997E-3</v>
      </c>
      <c r="E484" s="8">
        <v>3.28</v>
      </c>
      <c r="F484" s="7" t="s">
        <v>1105</v>
      </c>
      <c r="G484" s="9">
        <v>14200000</v>
      </c>
      <c r="H484" s="9">
        <v>12100000</v>
      </c>
      <c r="I484" s="9">
        <v>4340000</v>
      </c>
      <c r="J484" s="10">
        <f t="shared" si="54"/>
        <v>3.2718894009216588</v>
      </c>
      <c r="K484" s="10">
        <f t="shared" si="55"/>
        <v>2.7880184331797233</v>
      </c>
      <c r="L484" s="10">
        <f t="shared" si="59"/>
        <v>3.2718894009216588</v>
      </c>
      <c r="M484" s="11">
        <f t="shared" si="56"/>
        <v>0.51479861487054579</v>
      </c>
      <c r="N484" s="10">
        <f t="shared" si="57"/>
        <v>2.1555228242543185</v>
      </c>
    </row>
    <row r="485" spans="1:14" ht="20" customHeight="1">
      <c r="A485" s="7" t="s">
        <v>1194</v>
      </c>
      <c r="B485" s="8" t="s">
        <v>814</v>
      </c>
      <c r="C485" s="8">
        <v>166.47</v>
      </c>
      <c r="D485" s="9">
        <v>2.2899999999999999E-3</v>
      </c>
      <c r="E485" s="8">
        <v>2.12</v>
      </c>
      <c r="F485" s="7" t="s">
        <v>1195</v>
      </c>
      <c r="G485" s="9">
        <v>18900000</v>
      </c>
      <c r="H485" s="9">
        <v>25700000</v>
      </c>
      <c r="I485" s="9">
        <v>12200000</v>
      </c>
      <c r="J485" s="10">
        <f t="shared" si="54"/>
        <v>1.5491803278688525</v>
      </c>
      <c r="K485" s="10">
        <f t="shared" si="55"/>
        <v>2.1065573770491803</v>
      </c>
      <c r="L485" s="10">
        <f t="shared" si="59"/>
        <v>2.1065573770491803</v>
      </c>
      <c r="M485" s="11">
        <f t="shared" si="56"/>
        <v>0.32357329265654633</v>
      </c>
      <c r="N485" s="10">
        <f t="shared" si="57"/>
        <v>2.6401645176601121</v>
      </c>
    </row>
    <row r="486" spans="1:14" ht="20" customHeight="1">
      <c r="A486" s="7" t="s">
        <v>2473</v>
      </c>
      <c r="B486" s="8" t="s">
        <v>1633</v>
      </c>
      <c r="C486" s="8">
        <v>17.239999999999998</v>
      </c>
      <c r="D486" s="9">
        <v>7.54E-4</v>
      </c>
      <c r="E486" s="8">
        <v>3.45</v>
      </c>
      <c r="F486" s="7" t="s">
        <v>2474</v>
      </c>
      <c r="G486" s="9">
        <v>584000</v>
      </c>
      <c r="H486" s="9">
        <v>357000</v>
      </c>
      <c r="I486" s="9">
        <v>1230000</v>
      </c>
      <c r="J486" s="10">
        <f t="shared" si="54"/>
        <v>0.47479674796747967</v>
      </c>
      <c r="K486" s="10">
        <f t="shared" si="55"/>
        <v>0.29024390243902437</v>
      </c>
      <c r="L486" s="10">
        <f>MIN(J486:K486)</f>
        <v>0.29024390243902437</v>
      </c>
      <c r="M486" s="11">
        <f t="shared" si="56"/>
        <v>-0.53723689532720476</v>
      </c>
      <c r="N486" s="10">
        <f t="shared" si="57"/>
        <v>3.1226286541302262</v>
      </c>
    </row>
    <row r="487" spans="1:14" ht="20" customHeight="1">
      <c r="A487" s="7" t="s">
        <v>2047</v>
      </c>
      <c r="B487" s="8" t="s">
        <v>1633</v>
      </c>
      <c r="C487" s="8">
        <v>51.22</v>
      </c>
      <c r="D487" s="9">
        <v>8.4599999999999996E-4</v>
      </c>
      <c r="E487" s="8">
        <v>20.07</v>
      </c>
      <c r="F487" s="7" t="s">
        <v>2048</v>
      </c>
      <c r="G487" s="9">
        <v>1230000</v>
      </c>
      <c r="H487" s="9">
        <v>307000</v>
      </c>
      <c r="I487" s="9">
        <v>61200</v>
      </c>
      <c r="J487" s="10">
        <f t="shared" si="54"/>
        <v>20.098039215686274</v>
      </c>
      <c r="K487" s="10">
        <f t="shared" si="55"/>
        <v>5.0163398692810457</v>
      </c>
      <c r="L487" s="10">
        <f>MAX(J487:K487)</f>
        <v>20.098039215686274</v>
      </c>
      <c r="M487" s="11">
        <f t="shared" si="56"/>
        <v>1.3031536892938367</v>
      </c>
      <c r="N487" s="10">
        <f t="shared" si="57"/>
        <v>3.0726296369609765</v>
      </c>
    </row>
    <row r="488" spans="1:14" ht="20" customHeight="1">
      <c r="A488" s="7" t="s">
        <v>2531</v>
      </c>
      <c r="B488" s="8" t="s">
        <v>1633</v>
      </c>
      <c r="C488" s="8">
        <v>14.87</v>
      </c>
      <c r="D488" s="9">
        <v>2.0300000000000001E-3</v>
      </c>
      <c r="E488" s="8">
        <v>2.17</v>
      </c>
      <c r="F488" s="7" t="s">
        <v>2532</v>
      </c>
      <c r="G488" s="9">
        <v>2900000</v>
      </c>
      <c r="H488" s="9">
        <v>6300000</v>
      </c>
      <c r="I488" s="9">
        <v>6020000</v>
      </c>
      <c r="J488" s="10">
        <f t="shared" si="54"/>
        <v>0.48172757475083056</v>
      </c>
      <c r="K488" s="10">
        <f t="shared" si="55"/>
        <v>1.0465116279069768</v>
      </c>
      <c r="L488" s="10">
        <f>MIN(J488:K488)</f>
        <v>0.48172757475083056</v>
      </c>
      <c r="M488" s="11">
        <f t="shared" si="56"/>
        <v>-0.31719849335886846</v>
      </c>
      <c r="N488" s="10">
        <f t="shared" si="57"/>
        <v>2.692503962086787</v>
      </c>
    </row>
    <row r="489" spans="1:14" ht="20" customHeight="1">
      <c r="A489" s="7" t="s">
        <v>334</v>
      </c>
      <c r="B489" s="8" t="s">
        <v>335</v>
      </c>
      <c r="C489" s="8">
        <v>599.22</v>
      </c>
      <c r="D489" s="9">
        <v>3.5399999999999999E-4</v>
      </c>
      <c r="E489" s="8">
        <v>1.69</v>
      </c>
      <c r="F489" s="7" t="s">
        <v>336</v>
      </c>
      <c r="G489" s="9">
        <v>208000000</v>
      </c>
      <c r="H489" s="9">
        <v>204000000</v>
      </c>
      <c r="I489" s="9">
        <v>123000000</v>
      </c>
      <c r="J489" s="10">
        <f t="shared" si="54"/>
        <v>1.6910569105691058</v>
      </c>
      <c r="K489" s="10">
        <f t="shared" si="55"/>
        <v>1.6585365853658536</v>
      </c>
      <c r="L489" s="10">
        <f>MAX(J489:K489)</f>
        <v>1.6910569105691058</v>
      </c>
      <c r="M489" s="11">
        <f t="shared" si="56"/>
        <v>0.22815822352336365</v>
      </c>
      <c r="N489" s="10">
        <f t="shared" si="57"/>
        <v>3.4509967379742124</v>
      </c>
    </row>
    <row r="490" spans="1:14" ht="20" customHeight="1">
      <c r="A490" s="7" t="s">
        <v>1809</v>
      </c>
      <c r="B490" s="8" t="s">
        <v>1237</v>
      </c>
      <c r="C490" s="8">
        <v>76.069999999999993</v>
      </c>
      <c r="D490" s="9">
        <v>3.7599999999999999E-3</v>
      </c>
      <c r="E490" s="8">
        <v>1.78</v>
      </c>
      <c r="F490" s="7" t="s">
        <v>1810</v>
      </c>
      <c r="G490" s="9">
        <v>3080000</v>
      </c>
      <c r="H490" s="9">
        <v>4130000</v>
      </c>
      <c r="I490" s="9">
        <v>2320000</v>
      </c>
      <c r="J490" s="10">
        <f t="shared" si="54"/>
        <v>1.3275862068965518</v>
      </c>
      <c r="K490" s="10">
        <f t="shared" si="55"/>
        <v>1.7801724137931034</v>
      </c>
      <c r="L490" s="10">
        <f>MAX(J490:K490)</f>
        <v>1.7801724137931034</v>
      </c>
      <c r="M490" s="11">
        <f t="shared" si="56"/>
        <v>0.25046206676550137</v>
      </c>
      <c r="N490" s="10">
        <f t="shared" si="57"/>
        <v>2.4248121550723392</v>
      </c>
    </row>
    <row r="491" spans="1:14" ht="20" customHeight="1">
      <c r="A491" s="7" t="s">
        <v>2513</v>
      </c>
      <c r="B491" s="8" t="s">
        <v>1633</v>
      </c>
      <c r="C491" s="8">
        <v>15.78</v>
      </c>
      <c r="D491" s="9">
        <v>2.0800000000000001E-5</v>
      </c>
      <c r="E491" s="8">
        <v>8.4600000000000009</v>
      </c>
      <c r="F491" s="7" t="s">
        <v>2514</v>
      </c>
      <c r="G491" s="9">
        <v>185000</v>
      </c>
      <c r="H491" s="9">
        <v>83000</v>
      </c>
      <c r="I491" s="9">
        <v>702000</v>
      </c>
      <c r="J491" s="10">
        <f t="shared" si="54"/>
        <v>0.26353276353276356</v>
      </c>
      <c r="K491" s="10">
        <f t="shared" si="55"/>
        <v>0.11823361823361823</v>
      </c>
      <c r="L491" s="10">
        <f>MIN(J491:K491)</f>
        <v>0.11823361823361823</v>
      </c>
      <c r="M491" s="11">
        <f t="shared" si="56"/>
        <v>-0.92725901975373137</v>
      </c>
      <c r="N491" s="10">
        <f t="shared" si="57"/>
        <v>4.681936665037238</v>
      </c>
    </row>
    <row r="492" spans="1:14" ht="20" customHeight="1">
      <c r="A492" s="7" t="s">
        <v>1893</v>
      </c>
      <c r="B492" s="8" t="s">
        <v>1237</v>
      </c>
      <c r="C492" s="8">
        <v>67.290000000000006</v>
      </c>
      <c r="D492" s="9">
        <v>2.66E-3</v>
      </c>
      <c r="E492" s="8">
        <v>2.5299999999999998</v>
      </c>
      <c r="F492" s="7" t="s">
        <v>1894</v>
      </c>
      <c r="G492" s="9">
        <v>7400000</v>
      </c>
      <c r="H492" s="9">
        <v>10200000</v>
      </c>
      <c r="I492" s="9">
        <v>4030000</v>
      </c>
      <c r="J492" s="10">
        <f t="shared" si="54"/>
        <v>1.8362282878411911</v>
      </c>
      <c r="K492" s="10">
        <f t="shared" si="55"/>
        <v>2.5310173697270471</v>
      </c>
      <c r="L492" s="10">
        <f>MAX(J492:K492)</f>
        <v>2.5310173697270471</v>
      </c>
      <c r="M492" s="11">
        <f t="shared" si="56"/>
        <v>0.4032951256208081</v>
      </c>
      <c r="N492" s="10">
        <f t="shared" si="57"/>
        <v>2.575118363368933</v>
      </c>
    </row>
    <row r="493" spans="1:14" ht="20" customHeight="1">
      <c r="A493" s="7" t="s">
        <v>987</v>
      </c>
      <c r="B493" s="8" t="s">
        <v>911</v>
      </c>
      <c r="C493" s="8">
        <v>214.21</v>
      </c>
      <c r="D493" s="9">
        <v>4.8900000000000002E-3</v>
      </c>
      <c r="E493" s="8">
        <v>11.71</v>
      </c>
      <c r="F493" s="7" t="s">
        <v>988</v>
      </c>
      <c r="G493" s="9">
        <v>618000</v>
      </c>
      <c r="H493" s="9">
        <v>6500000</v>
      </c>
      <c r="I493" s="9">
        <v>555000</v>
      </c>
      <c r="J493" s="10">
        <f t="shared" si="54"/>
        <v>1.1135135135135135</v>
      </c>
      <c r="K493" s="10">
        <f t="shared" si="55"/>
        <v>11.711711711711711</v>
      </c>
      <c r="L493" s="10">
        <f>MAX(J493:K493)</f>
        <v>11.711711711711711</v>
      </c>
      <c r="M493" s="11">
        <f t="shared" si="56"/>
        <v>1.0686203735201794</v>
      </c>
      <c r="N493" s="10">
        <f t="shared" si="57"/>
        <v>2.3106911408763797</v>
      </c>
    </row>
    <row r="494" spans="1:14" ht="20" customHeight="1">
      <c r="A494" s="7" t="s">
        <v>2273</v>
      </c>
      <c r="B494" s="8" t="s">
        <v>1633</v>
      </c>
      <c r="C494" s="8">
        <v>29.57</v>
      </c>
      <c r="D494" s="9">
        <v>1.4599999999999999E-3</v>
      </c>
      <c r="E494" s="8">
        <v>2.75</v>
      </c>
      <c r="F494" s="7" t="s">
        <v>2274</v>
      </c>
      <c r="G494" s="9">
        <v>322000</v>
      </c>
      <c r="H494" s="9">
        <v>830000</v>
      </c>
      <c r="I494" s="9">
        <v>885000</v>
      </c>
      <c r="J494" s="10">
        <f t="shared" si="54"/>
        <v>0.36384180790960452</v>
      </c>
      <c r="K494" s="10">
        <f t="shared" si="55"/>
        <v>0.93785310734463279</v>
      </c>
      <c r="L494" s="10">
        <f>MIN(J494:K494)</f>
        <v>0.36384180790960452</v>
      </c>
      <c r="M494" s="11">
        <f t="shared" si="56"/>
        <v>-0.43908739900199451</v>
      </c>
      <c r="N494" s="10">
        <f t="shared" si="57"/>
        <v>2.8356471442155629</v>
      </c>
    </row>
    <row r="495" spans="1:14" ht="20" customHeight="1">
      <c r="A495" s="7" t="s">
        <v>1271</v>
      </c>
      <c r="B495" s="8" t="s">
        <v>926</v>
      </c>
      <c r="C495" s="8">
        <v>153.18</v>
      </c>
      <c r="D495" s="9">
        <v>1.79E-6</v>
      </c>
      <c r="E495" s="8">
        <v>6.82</v>
      </c>
      <c r="F495" s="7" t="s">
        <v>1272</v>
      </c>
      <c r="G495" s="9">
        <v>8030000</v>
      </c>
      <c r="H495" s="9">
        <v>7740000</v>
      </c>
      <c r="I495" s="9">
        <v>1180000</v>
      </c>
      <c r="J495" s="10">
        <f t="shared" si="54"/>
        <v>6.8050847457627119</v>
      </c>
      <c r="K495" s="10">
        <f t="shared" si="55"/>
        <v>6.5593220338983054</v>
      </c>
      <c r="L495" s="10">
        <f>MAX(J495:K495)</f>
        <v>6.8050847457627119</v>
      </c>
      <c r="M495" s="11">
        <f t="shared" si="56"/>
        <v>0.83283353797255555</v>
      </c>
      <c r="N495" s="10">
        <f t="shared" si="57"/>
        <v>5.7471469690201067</v>
      </c>
    </row>
    <row r="496" spans="1:14" ht="20" customHeight="1">
      <c r="A496" s="7" t="s">
        <v>2237</v>
      </c>
      <c r="B496" s="8" t="s">
        <v>1633</v>
      </c>
      <c r="C496" s="8">
        <v>32.11</v>
      </c>
      <c r="D496" s="9">
        <v>9.75E-3</v>
      </c>
      <c r="E496" s="8">
        <v>3.49</v>
      </c>
      <c r="F496" s="7" t="s">
        <v>2238</v>
      </c>
      <c r="G496" s="9">
        <v>9380000</v>
      </c>
      <c r="H496" s="9">
        <v>5260000</v>
      </c>
      <c r="I496" s="9">
        <v>2690000</v>
      </c>
      <c r="J496" s="10">
        <f t="shared" si="54"/>
        <v>3.486988847583643</v>
      </c>
      <c r="K496" s="10">
        <f t="shared" si="55"/>
        <v>1.9553903345724908</v>
      </c>
      <c r="L496" s="10">
        <f>MAX(J496:K496)</f>
        <v>3.486988847583643</v>
      </c>
      <c r="M496" s="11">
        <f t="shared" si="56"/>
        <v>0.54245055837665646</v>
      </c>
      <c r="N496" s="10">
        <f t="shared" si="57"/>
        <v>2.010995384301463</v>
      </c>
    </row>
    <row r="497" spans="1:14" ht="20" customHeight="1">
      <c r="A497" s="7" t="s">
        <v>1733</v>
      </c>
      <c r="B497" s="8" t="s">
        <v>1237</v>
      </c>
      <c r="C497" s="8">
        <v>83.97</v>
      </c>
      <c r="D497" s="9">
        <v>6.1499999999999999E-4</v>
      </c>
      <c r="E497" s="8">
        <v>3.86</v>
      </c>
      <c r="F497" s="7" t="s">
        <v>1734</v>
      </c>
      <c r="G497" s="9">
        <v>4780000</v>
      </c>
      <c r="H497" s="9">
        <v>1320000</v>
      </c>
      <c r="I497" s="9">
        <v>5110000</v>
      </c>
      <c r="J497" s="10">
        <f t="shared" si="54"/>
        <v>0.93542074363992167</v>
      </c>
      <c r="K497" s="10">
        <f t="shared" si="55"/>
        <v>0.2583170254403131</v>
      </c>
      <c r="L497" s="10">
        <f>MIN(J497:K497)</f>
        <v>0.2583170254403131</v>
      </c>
      <c r="M497" s="11">
        <f t="shared" si="56"/>
        <v>-0.5878469689288629</v>
      </c>
      <c r="N497" s="10">
        <f t="shared" si="57"/>
        <v>3.2111248842245832</v>
      </c>
    </row>
    <row r="498" spans="1:14" ht="20" customHeight="1">
      <c r="A498" s="7" t="s">
        <v>1923</v>
      </c>
      <c r="B498" s="8" t="s">
        <v>1309</v>
      </c>
      <c r="C498" s="8">
        <v>65.040000000000006</v>
      </c>
      <c r="D498" s="9">
        <v>4.8699999999999998E-5</v>
      </c>
      <c r="E498" s="8">
        <v>3</v>
      </c>
      <c r="F498" s="7" t="s">
        <v>1924</v>
      </c>
      <c r="G498" s="9">
        <v>1290000</v>
      </c>
      <c r="H498" s="9">
        <v>847000</v>
      </c>
      <c r="I498" s="9">
        <v>431000</v>
      </c>
      <c r="J498" s="10">
        <f t="shared" si="54"/>
        <v>2.9930394431554523</v>
      </c>
      <c r="K498" s="10">
        <f t="shared" si="55"/>
        <v>1.9651972157772621</v>
      </c>
      <c r="L498" s="10">
        <f t="shared" ref="L498:L508" si="60">MAX(J498:K498)</f>
        <v>2.9930394431554523</v>
      </c>
      <c r="M498" s="11">
        <f t="shared" si="56"/>
        <v>0.47611244013851733</v>
      </c>
      <c r="N498" s="10">
        <f t="shared" si="57"/>
        <v>4.3124710387853655</v>
      </c>
    </row>
    <row r="499" spans="1:14" ht="20" customHeight="1">
      <c r="A499" s="7" t="s">
        <v>410</v>
      </c>
      <c r="B499" s="8" t="s">
        <v>126</v>
      </c>
      <c r="C499" s="8">
        <v>516.42999999999995</v>
      </c>
      <c r="D499" s="9">
        <v>4.8099999999999998E-4</v>
      </c>
      <c r="E499" s="8">
        <v>2.86</v>
      </c>
      <c r="F499" s="7" t="s">
        <v>411</v>
      </c>
      <c r="G499" s="9">
        <v>8500000</v>
      </c>
      <c r="H499" s="9">
        <v>17600000</v>
      </c>
      <c r="I499" s="9">
        <v>6160000</v>
      </c>
      <c r="J499" s="10">
        <f t="shared" si="54"/>
        <v>1.3798701298701299</v>
      </c>
      <c r="K499" s="10">
        <f t="shared" si="55"/>
        <v>2.8571428571428572</v>
      </c>
      <c r="L499" s="10">
        <f t="shared" si="60"/>
        <v>2.8571428571428572</v>
      </c>
      <c r="M499" s="11">
        <f t="shared" si="56"/>
        <v>0.45593195564972439</v>
      </c>
      <c r="N499" s="10">
        <f t="shared" si="57"/>
        <v>3.3178549236261681</v>
      </c>
    </row>
    <row r="500" spans="1:14" ht="20" customHeight="1">
      <c r="A500" s="7" t="s">
        <v>326</v>
      </c>
      <c r="B500" s="8" t="s">
        <v>327</v>
      </c>
      <c r="C500" s="8">
        <v>612.91999999999996</v>
      </c>
      <c r="D500" s="9">
        <v>3.7800000000000003E-4</v>
      </c>
      <c r="E500" s="8">
        <v>1.56</v>
      </c>
      <c r="F500" s="7" t="s">
        <v>328</v>
      </c>
      <c r="G500" s="9">
        <v>57300000</v>
      </c>
      <c r="H500" s="9">
        <v>74700000</v>
      </c>
      <c r="I500" s="9">
        <v>48000000</v>
      </c>
      <c r="J500" s="10">
        <f t="shared" si="54"/>
        <v>1.1937500000000001</v>
      </c>
      <c r="K500" s="10">
        <f t="shared" si="55"/>
        <v>1.5562499999999999</v>
      </c>
      <c r="L500" s="10">
        <f t="shared" si="60"/>
        <v>1.5562499999999999</v>
      </c>
      <c r="M500" s="11">
        <f t="shared" si="56"/>
        <v>0.19207936443981152</v>
      </c>
      <c r="N500" s="10">
        <f t="shared" si="57"/>
        <v>3.4225082001627745</v>
      </c>
    </row>
    <row r="501" spans="1:14" ht="20" customHeight="1">
      <c r="A501" s="7" t="s">
        <v>368</v>
      </c>
      <c r="B501" s="8" t="s">
        <v>288</v>
      </c>
      <c r="C501" s="8">
        <v>551.23</v>
      </c>
      <c r="D501" s="8">
        <v>0.01</v>
      </c>
      <c r="E501" s="8">
        <v>2.3199999999999998</v>
      </c>
      <c r="F501" s="7" t="s">
        <v>369</v>
      </c>
      <c r="G501" s="9">
        <v>15900000</v>
      </c>
      <c r="H501" s="9">
        <v>37000000</v>
      </c>
      <c r="I501" s="9">
        <v>19700000</v>
      </c>
      <c r="J501" s="10">
        <f t="shared" si="54"/>
        <v>0.80710659898477155</v>
      </c>
      <c r="K501" s="10">
        <f t="shared" si="55"/>
        <v>1.8781725888324874</v>
      </c>
      <c r="L501" s="10">
        <f t="shared" si="60"/>
        <v>1.8781725888324874</v>
      </c>
      <c r="M501" s="11">
        <f t="shared" si="56"/>
        <v>0.27373549790540208</v>
      </c>
      <c r="N501" s="10">
        <f t="shared" si="57"/>
        <v>2</v>
      </c>
    </row>
    <row r="502" spans="1:14" ht="20" customHeight="1">
      <c r="A502" s="7" t="s">
        <v>1378</v>
      </c>
      <c r="B502" s="8" t="s">
        <v>931</v>
      </c>
      <c r="C502" s="8">
        <v>133.57</v>
      </c>
      <c r="D502" s="8">
        <v>0.01</v>
      </c>
      <c r="E502" s="8">
        <v>1.97</v>
      </c>
      <c r="F502" s="7" t="s">
        <v>1379</v>
      </c>
      <c r="G502" s="9">
        <v>10300000</v>
      </c>
      <c r="H502" s="9">
        <v>7220000</v>
      </c>
      <c r="I502" s="9">
        <v>5240000</v>
      </c>
      <c r="J502" s="10">
        <f t="shared" si="54"/>
        <v>1.9656488549618321</v>
      </c>
      <c r="K502" s="10">
        <f t="shared" si="55"/>
        <v>1.3778625954198473</v>
      </c>
      <c r="L502" s="10">
        <f t="shared" si="60"/>
        <v>1.9656488549618321</v>
      </c>
      <c r="M502" s="11">
        <f t="shared" si="56"/>
        <v>0.29350593772144556</v>
      </c>
      <c r="N502" s="10">
        <f t="shared" si="57"/>
        <v>2</v>
      </c>
    </row>
    <row r="503" spans="1:14" ht="20" customHeight="1">
      <c r="A503" s="7" t="s">
        <v>587</v>
      </c>
      <c r="B503" s="8" t="s">
        <v>588</v>
      </c>
      <c r="C503" s="8">
        <v>362.52</v>
      </c>
      <c r="D503" s="9">
        <v>3.62E-3</v>
      </c>
      <c r="E503" s="8">
        <v>1.98</v>
      </c>
      <c r="F503" s="7" t="s">
        <v>589</v>
      </c>
      <c r="G503" s="9">
        <v>14500000</v>
      </c>
      <c r="H503" s="9">
        <v>28800000</v>
      </c>
      <c r="I503" s="9">
        <v>18200000</v>
      </c>
      <c r="J503" s="10">
        <f t="shared" si="54"/>
        <v>0.79670329670329665</v>
      </c>
      <c r="K503" s="10">
        <f t="shared" si="55"/>
        <v>1.5824175824175823</v>
      </c>
      <c r="L503" s="10">
        <f t="shared" si="60"/>
        <v>1.5824175824175823</v>
      </c>
      <c r="M503" s="11">
        <f t="shared" si="56"/>
        <v>0.19932109977415605</v>
      </c>
      <c r="N503" s="10">
        <f t="shared" si="57"/>
        <v>2.4412914294668342</v>
      </c>
    </row>
    <row r="504" spans="1:14" ht="20" customHeight="1">
      <c r="A504" s="7" t="s">
        <v>772</v>
      </c>
      <c r="B504" s="8" t="s">
        <v>676</v>
      </c>
      <c r="C504" s="8">
        <v>278.7</v>
      </c>
      <c r="D504" s="9">
        <v>2.48E-5</v>
      </c>
      <c r="E504" s="8">
        <v>5.28</v>
      </c>
      <c r="F504" s="7" t="s">
        <v>773</v>
      </c>
      <c r="G504" s="9">
        <v>15400000</v>
      </c>
      <c r="H504" s="9">
        <v>22600000</v>
      </c>
      <c r="I504" s="9">
        <v>4280000</v>
      </c>
      <c r="J504" s="10">
        <f t="shared" si="54"/>
        <v>3.5981308411214954</v>
      </c>
      <c r="K504" s="10">
        <f t="shared" si="55"/>
        <v>5.2803738317757007</v>
      </c>
      <c r="L504" s="10">
        <f t="shared" si="60"/>
        <v>5.2803738317757007</v>
      </c>
      <c r="M504" s="11">
        <f t="shared" si="56"/>
        <v>0.72266467013422886</v>
      </c>
      <c r="N504" s="10">
        <f t="shared" si="57"/>
        <v>4.605548319173784</v>
      </c>
    </row>
    <row r="505" spans="1:14" ht="20" customHeight="1">
      <c r="A505" s="7" t="s">
        <v>639</v>
      </c>
      <c r="B505" s="8" t="s">
        <v>552</v>
      </c>
      <c r="C505" s="8">
        <v>331.72</v>
      </c>
      <c r="D505" s="8">
        <v>0.01</v>
      </c>
      <c r="E505" s="8">
        <v>2.4300000000000002</v>
      </c>
      <c r="F505" s="7" t="s">
        <v>640</v>
      </c>
      <c r="G505" s="9">
        <v>13600000</v>
      </c>
      <c r="H505" s="9">
        <v>11600000</v>
      </c>
      <c r="I505" s="9">
        <v>5600000</v>
      </c>
      <c r="J505" s="10">
        <f t="shared" si="54"/>
        <v>2.4285714285714284</v>
      </c>
      <c r="K505" s="10">
        <f t="shared" si="55"/>
        <v>2.0714285714285716</v>
      </c>
      <c r="L505" s="10">
        <f t="shared" si="60"/>
        <v>2.4285714285714284</v>
      </c>
      <c r="M505" s="11">
        <f t="shared" si="56"/>
        <v>0.38535088136401707</v>
      </c>
      <c r="N505" s="10">
        <f t="shared" si="57"/>
        <v>2</v>
      </c>
    </row>
    <row r="506" spans="1:14" ht="20" customHeight="1">
      <c r="A506" s="7" t="s">
        <v>93</v>
      </c>
      <c r="B506" s="8" t="s">
        <v>94</v>
      </c>
      <c r="C506" s="8">
        <v>1340.85</v>
      </c>
      <c r="D506" s="9">
        <v>1.8099999999999999E-5</v>
      </c>
      <c r="E506" s="8">
        <v>2.04</v>
      </c>
      <c r="F506" s="7" t="s">
        <v>95</v>
      </c>
      <c r="G506" s="9">
        <v>116000000</v>
      </c>
      <c r="H506" s="9">
        <v>135000000</v>
      </c>
      <c r="I506" s="9">
        <v>66100000</v>
      </c>
      <c r="J506" s="10">
        <f t="shared" si="54"/>
        <v>1.7549167927382754</v>
      </c>
      <c r="K506" s="10">
        <f t="shared" si="55"/>
        <v>2.0423600605143721</v>
      </c>
      <c r="L506" s="10">
        <f t="shared" si="60"/>
        <v>2.0423600605143721</v>
      </c>
      <c r="M506" s="11">
        <f t="shared" si="56"/>
        <v>0.31013230900936589</v>
      </c>
      <c r="N506" s="10">
        <f t="shared" si="57"/>
        <v>4.7423214251308154</v>
      </c>
    </row>
    <row r="507" spans="1:14" ht="20" customHeight="1">
      <c r="A507" s="7" t="s">
        <v>1011</v>
      </c>
      <c r="B507" s="8" t="s">
        <v>1012</v>
      </c>
      <c r="C507" s="8">
        <v>206.55</v>
      </c>
      <c r="D507" s="9">
        <v>1.12E-4</v>
      </c>
      <c r="E507" s="8">
        <v>6.81</v>
      </c>
      <c r="F507" s="7" t="s">
        <v>1013</v>
      </c>
      <c r="G507" s="9">
        <v>932000</v>
      </c>
      <c r="H507" s="9">
        <v>2870000</v>
      </c>
      <c r="I507" s="9">
        <v>422000</v>
      </c>
      <c r="J507" s="10">
        <f t="shared" si="54"/>
        <v>2.2085308056872037</v>
      </c>
      <c r="K507" s="10">
        <f t="shared" si="55"/>
        <v>6.8009478672985786</v>
      </c>
      <c r="L507" s="10">
        <f t="shared" si="60"/>
        <v>6.8009478672985786</v>
      </c>
      <c r="M507" s="11">
        <f t="shared" si="56"/>
        <v>0.83256944577231851</v>
      </c>
      <c r="N507" s="10">
        <f t="shared" si="57"/>
        <v>3.9507819773298185</v>
      </c>
    </row>
    <row r="508" spans="1:14" ht="20" customHeight="1">
      <c r="A508" s="7" t="s">
        <v>143</v>
      </c>
      <c r="B508" s="8" t="s">
        <v>144</v>
      </c>
      <c r="C508" s="8">
        <v>995.66</v>
      </c>
      <c r="D508" s="9">
        <v>5.3600000000000002E-5</v>
      </c>
      <c r="E508" s="8">
        <v>2.1</v>
      </c>
      <c r="F508" s="7" t="s">
        <v>145</v>
      </c>
      <c r="G508" s="9">
        <v>70600000</v>
      </c>
      <c r="H508" s="9">
        <v>42800000</v>
      </c>
      <c r="I508" s="9">
        <v>33500000</v>
      </c>
      <c r="J508" s="10">
        <f t="shared" si="54"/>
        <v>2.1074626865671644</v>
      </c>
      <c r="K508" s="10">
        <f t="shared" si="55"/>
        <v>1.2776119402985076</v>
      </c>
      <c r="L508" s="10">
        <f t="shared" si="60"/>
        <v>2.1074626865671644</v>
      </c>
      <c r="M508" s="11">
        <f t="shared" si="56"/>
        <v>0.32375989401495858</v>
      </c>
      <c r="N508" s="10">
        <f t="shared" si="57"/>
        <v>4.2708352103072302</v>
      </c>
    </row>
    <row r="509" spans="1:14" ht="20" customHeight="1">
      <c r="A509" s="7" t="s">
        <v>959</v>
      </c>
      <c r="B509" s="8" t="s">
        <v>552</v>
      </c>
      <c r="C509" s="8">
        <v>221.02</v>
      </c>
      <c r="D509" s="9">
        <v>2.5799999999999998E-4</v>
      </c>
      <c r="E509" s="8">
        <v>3.25</v>
      </c>
      <c r="F509" s="7" t="s">
        <v>960</v>
      </c>
      <c r="G509" s="9">
        <v>6110000</v>
      </c>
      <c r="H509" s="9">
        <v>8470000</v>
      </c>
      <c r="I509" s="9">
        <v>19800000</v>
      </c>
      <c r="J509" s="10">
        <f t="shared" si="54"/>
        <v>0.30858585858585857</v>
      </c>
      <c r="K509" s="10">
        <f t="shared" si="55"/>
        <v>0.42777777777777776</v>
      </c>
      <c r="L509" s="10">
        <f>MIN(J509:K509)</f>
        <v>0.30858585858585857</v>
      </c>
      <c r="M509" s="11">
        <f t="shared" si="56"/>
        <v>-0.51062398001897691</v>
      </c>
      <c r="N509" s="10">
        <f t="shared" si="57"/>
        <v>3.5883802940367699</v>
      </c>
    </row>
    <row r="510" spans="1:14" ht="20" customHeight="1">
      <c r="A510" s="7" t="s">
        <v>1301</v>
      </c>
      <c r="B510" s="8" t="s">
        <v>926</v>
      </c>
      <c r="C510" s="8">
        <v>144.5</v>
      </c>
      <c r="D510" s="9">
        <v>7.0299999999999998E-7</v>
      </c>
      <c r="E510" s="8">
        <v>16.079999999999998</v>
      </c>
      <c r="F510" s="7" t="s">
        <v>1302</v>
      </c>
      <c r="G510" s="9">
        <v>11400000</v>
      </c>
      <c r="H510" s="9">
        <v>10100000</v>
      </c>
      <c r="I510" s="9">
        <v>707000</v>
      </c>
      <c r="J510" s="10">
        <f t="shared" si="54"/>
        <v>16.124469589816126</v>
      </c>
      <c r="K510" s="10">
        <f t="shared" si="55"/>
        <v>14.285714285714286</v>
      </c>
      <c r="L510" s="10">
        <f>MAX(J510:K510)</f>
        <v>16.124469589816126</v>
      </c>
      <c r="M510" s="11">
        <f t="shared" si="56"/>
        <v>1.2074854375395732</v>
      </c>
      <c r="N510" s="10">
        <f t="shared" si="57"/>
        <v>6.1530446749801762</v>
      </c>
    </row>
    <row r="511" spans="1:14" ht="20" customHeight="1">
      <c r="A511" s="7" t="s">
        <v>1877</v>
      </c>
      <c r="B511" s="8" t="s">
        <v>926</v>
      </c>
      <c r="C511" s="8">
        <v>68.91</v>
      </c>
      <c r="D511" s="9">
        <v>2.99E-3</v>
      </c>
      <c r="E511" s="8">
        <v>13.26</v>
      </c>
      <c r="F511" s="7" t="s">
        <v>1878</v>
      </c>
      <c r="G511" s="9">
        <v>1590000</v>
      </c>
      <c r="H511" s="9">
        <v>745000</v>
      </c>
      <c r="I511" s="9">
        <v>120000</v>
      </c>
      <c r="J511" s="10">
        <f t="shared" si="54"/>
        <v>13.25</v>
      </c>
      <c r="K511" s="10">
        <f t="shared" si="55"/>
        <v>6.208333333333333</v>
      </c>
      <c r="L511" s="10">
        <f>MAX(J511:K511)</f>
        <v>13.25</v>
      </c>
      <c r="M511" s="11">
        <f t="shared" si="56"/>
        <v>1.1222158782728267</v>
      </c>
      <c r="N511" s="10">
        <f t="shared" si="57"/>
        <v>2.5243288116755704</v>
      </c>
    </row>
    <row r="512" spans="1:14" ht="20" customHeight="1">
      <c r="A512" s="7" t="s">
        <v>346</v>
      </c>
      <c r="B512" s="8" t="s">
        <v>274</v>
      </c>
      <c r="C512" s="8">
        <v>579.4</v>
      </c>
      <c r="D512" s="9">
        <v>1.64E-4</v>
      </c>
      <c r="E512" s="8">
        <v>2.2400000000000002</v>
      </c>
      <c r="F512" s="7" t="s">
        <v>347</v>
      </c>
      <c r="G512" s="9">
        <v>34900000</v>
      </c>
      <c r="H512" s="9">
        <v>58100000</v>
      </c>
      <c r="I512" s="9">
        <v>25900000</v>
      </c>
      <c r="J512" s="10">
        <f t="shared" si="54"/>
        <v>1.3474903474903475</v>
      </c>
      <c r="K512" s="10">
        <f t="shared" si="55"/>
        <v>2.2432432432432434</v>
      </c>
      <c r="L512" s="10">
        <f>MAX(J512:K512)</f>
        <v>2.2432432432432434</v>
      </c>
      <c r="M512" s="11">
        <f t="shared" si="56"/>
        <v>0.35087636830907892</v>
      </c>
      <c r="N512" s="10">
        <f t="shared" si="57"/>
        <v>3.785156151952302</v>
      </c>
    </row>
    <row r="513" spans="1:14" ht="20" customHeight="1">
      <c r="A513" s="7" t="s">
        <v>1226</v>
      </c>
      <c r="B513" s="8" t="s">
        <v>715</v>
      </c>
      <c r="C513" s="8">
        <v>159.69</v>
      </c>
      <c r="D513" s="9">
        <v>7.1999999999999998E-3</v>
      </c>
      <c r="E513" s="8">
        <v>2.04</v>
      </c>
      <c r="F513" s="7" t="s">
        <v>1227</v>
      </c>
      <c r="G513" s="9">
        <v>4660000</v>
      </c>
      <c r="H513" s="9">
        <v>8130000</v>
      </c>
      <c r="I513" s="9">
        <v>3990000</v>
      </c>
      <c r="J513" s="10">
        <f t="shared" si="54"/>
        <v>1.1679197994987469</v>
      </c>
      <c r="K513" s="10">
        <f t="shared" si="55"/>
        <v>2.0375939849624061</v>
      </c>
      <c r="L513" s="10">
        <f>MAX(J513:K513)</f>
        <v>2.0375939849624061</v>
      </c>
      <c r="M513" s="11">
        <f t="shared" si="56"/>
        <v>0.30911764990731994</v>
      </c>
      <c r="N513" s="10">
        <f t="shared" si="57"/>
        <v>2.1426675035687315</v>
      </c>
    </row>
    <row r="514" spans="1:14" ht="20" customHeight="1">
      <c r="A514" s="7" t="s">
        <v>1536</v>
      </c>
      <c r="B514" s="8" t="s">
        <v>1012</v>
      </c>
      <c r="C514" s="8">
        <v>113.35</v>
      </c>
      <c r="D514" s="9">
        <v>3.0000000000000001E-3</v>
      </c>
      <c r="E514" s="8">
        <v>490.9</v>
      </c>
      <c r="F514" s="7" t="s">
        <v>1537</v>
      </c>
      <c r="G514" s="9">
        <v>200000</v>
      </c>
      <c r="H514" s="9">
        <v>59100000</v>
      </c>
      <c r="I514" s="9">
        <v>120000</v>
      </c>
      <c r="J514" s="10">
        <f t="shared" si="54"/>
        <v>1.6666666666666667</v>
      </c>
      <c r="K514" s="10">
        <f t="shared" si="55"/>
        <v>492.5</v>
      </c>
      <c r="L514" s="10">
        <f>MAX(J514:K514)</f>
        <v>492.5</v>
      </c>
      <c r="M514" s="11">
        <f t="shared" si="56"/>
        <v>2.6924062348336304</v>
      </c>
      <c r="N514" s="10">
        <f t="shared" si="57"/>
        <v>2.5228787452803374</v>
      </c>
    </row>
    <row r="515" spans="1:14" ht="20" customHeight="1">
      <c r="A515" s="7" t="s">
        <v>606</v>
      </c>
      <c r="B515" s="8" t="s">
        <v>598</v>
      </c>
      <c r="C515" s="8">
        <v>355.4</v>
      </c>
      <c r="D515" s="9">
        <v>9.9099999999999996E-5</v>
      </c>
      <c r="E515" s="8">
        <v>3.17</v>
      </c>
      <c r="F515" s="7" t="s">
        <v>607</v>
      </c>
      <c r="G515" s="9">
        <v>22300000</v>
      </c>
      <c r="H515" s="9">
        <v>22900000</v>
      </c>
      <c r="I515" s="9">
        <v>70600000</v>
      </c>
      <c r="J515" s="10">
        <f t="shared" ref="J515:J578" si="61">G515/I515</f>
        <v>0.31586402266288954</v>
      </c>
      <c r="K515" s="10">
        <f t="shared" ref="K515:K578" si="62">H515/I515</f>
        <v>0.32436260623229463</v>
      </c>
      <c r="L515" s="10">
        <f>MIN(J515:K515)</f>
        <v>0.31586402266288954</v>
      </c>
      <c r="M515" s="11">
        <f t="shared" ref="M515:M578" si="63">LOG10(L515)</f>
        <v>-0.50049983800364306</v>
      </c>
      <c r="N515" s="10">
        <f t="shared" ref="N515:N578" si="64">-LOG10(D515)</f>
        <v>4.0039263455147243</v>
      </c>
    </row>
    <row r="516" spans="1:14" ht="20" customHeight="1">
      <c r="A516" s="7" t="s">
        <v>707</v>
      </c>
      <c r="B516" s="8" t="s">
        <v>477</v>
      </c>
      <c r="C516" s="8">
        <v>301.62</v>
      </c>
      <c r="D516" s="9">
        <v>3.4000000000000002E-4</v>
      </c>
      <c r="E516" s="8">
        <v>2.2400000000000002</v>
      </c>
      <c r="F516" s="7" t="s">
        <v>708</v>
      </c>
      <c r="G516" s="9">
        <v>12800000</v>
      </c>
      <c r="H516" s="9">
        <v>23100000</v>
      </c>
      <c r="I516" s="9">
        <v>10300000</v>
      </c>
      <c r="J516" s="10">
        <f t="shared" si="61"/>
        <v>1.2427184466019416</v>
      </c>
      <c r="K516" s="10">
        <f t="shared" si="62"/>
        <v>2.2427184466019416</v>
      </c>
      <c r="L516" s="10">
        <f>MAX(J516:K516)</f>
        <v>2.2427184466019416</v>
      </c>
      <c r="M516" s="11">
        <f t="shared" si="63"/>
        <v>0.3507747551869721</v>
      </c>
      <c r="N516" s="10">
        <f t="shared" si="64"/>
        <v>3.4685210829577446</v>
      </c>
    </row>
    <row r="517" spans="1:14" ht="20" customHeight="1">
      <c r="A517" s="7" t="s">
        <v>1408</v>
      </c>
      <c r="B517" s="8" t="s">
        <v>814</v>
      </c>
      <c r="C517" s="8">
        <v>128.16</v>
      </c>
      <c r="D517" s="9">
        <v>3.1399999999999999E-4</v>
      </c>
      <c r="E517" s="8">
        <v>6.77</v>
      </c>
      <c r="F517" s="7" t="s">
        <v>1409</v>
      </c>
      <c r="G517" s="9">
        <v>1680000</v>
      </c>
      <c r="H517" s="9">
        <v>1640000</v>
      </c>
      <c r="I517" s="9">
        <v>248000</v>
      </c>
      <c r="J517" s="10">
        <f t="shared" si="61"/>
        <v>6.774193548387097</v>
      </c>
      <c r="K517" s="10">
        <f t="shared" si="62"/>
        <v>6.612903225806452</v>
      </c>
      <c r="L517" s="10">
        <f>MAX(J517:K517)</f>
        <v>6.774193548387097</v>
      </c>
      <c r="M517" s="11">
        <f t="shared" si="63"/>
        <v>0.83085760089964655</v>
      </c>
      <c r="N517" s="10">
        <f t="shared" si="64"/>
        <v>3.5030703519267852</v>
      </c>
    </row>
    <row r="518" spans="1:14" ht="20" customHeight="1">
      <c r="A518" s="7" t="s">
        <v>2331</v>
      </c>
      <c r="B518" s="8" t="s">
        <v>1633</v>
      </c>
      <c r="C518" s="8">
        <v>25.82</v>
      </c>
      <c r="D518" s="9">
        <v>7.1399999999999996E-3</v>
      </c>
      <c r="E518" s="8">
        <v>1.62</v>
      </c>
      <c r="F518" s="7" t="s">
        <v>2332</v>
      </c>
      <c r="G518" s="9">
        <v>1340000</v>
      </c>
      <c r="H518" s="9">
        <v>1380000</v>
      </c>
      <c r="I518" s="9">
        <v>848000</v>
      </c>
      <c r="J518" s="10">
        <f t="shared" si="61"/>
        <v>1.5801886792452831</v>
      </c>
      <c r="K518" s="10">
        <f t="shared" si="62"/>
        <v>1.6273584905660377</v>
      </c>
      <c r="L518" s="10">
        <f>MAX(J518:K518)</f>
        <v>1.6273584905660377</v>
      </c>
      <c r="M518" s="11">
        <f t="shared" si="63"/>
        <v>0.21148323414452266</v>
      </c>
      <c r="N518" s="10">
        <f t="shared" si="64"/>
        <v>2.1463017882238256</v>
      </c>
    </row>
    <row r="519" spans="1:14" ht="20" customHeight="1">
      <c r="A519" s="7" t="s">
        <v>1452</v>
      </c>
      <c r="B519" s="8" t="s">
        <v>613</v>
      </c>
      <c r="C519" s="8">
        <v>122.37</v>
      </c>
      <c r="D519" s="8">
        <v>0.01</v>
      </c>
      <c r="E519" s="8">
        <v>2.4500000000000002</v>
      </c>
      <c r="F519" s="7" t="s">
        <v>1453</v>
      </c>
      <c r="G519" s="9">
        <v>2940000</v>
      </c>
      <c r="H519" s="9">
        <v>1310000</v>
      </c>
      <c r="I519" s="9">
        <v>1200000</v>
      </c>
      <c r="J519" s="10">
        <f t="shared" si="61"/>
        <v>2.4500000000000002</v>
      </c>
      <c r="K519" s="10">
        <f t="shared" si="62"/>
        <v>1.0916666666666666</v>
      </c>
      <c r="L519" s="10">
        <f>MAX(J519:K519)</f>
        <v>2.4500000000000002</v>
      </c>
      <c r="M519" s="11">
        <f t="shared" si="63"/>
        <v>0.38916608436453248</v>
      </c>
      <c r="N519" s="10">
        <f t="shared" si="64"/>
        <v>2</v>
      </c>
    </row>
    <row r="520" spans="1:14" ht="20" customHeight="1">
      <c r="A520" s="7" t="s">
        <v>729</v>
      </c>
      <c r="B520" s="8" t="s">
        <v>730</v>
      </c>
      <c r="C520" s="8">
        <v>294.26</v>
      </c>
      <c r="D520" s="9">
        <v>5.5800000000000001E-4</v>
      </c>
      <c r="E520" s="8">
        <v>1.85</v>
      </c>
      <c r="F520" s="7" t="s">
        <v>731</v>
      </c>
      <c r="G520" s="9">
        <v>26900000</v>
      </c>
      <c r="H520" s="9">
        <v>20200000</v>
      </c>
      <c r="I520" s="9">
        <v>14500000</v>
      </c>
      <c r="J520" s="10">
        <f t="shared" si="61"/>
        <v>1.8551724137931034</v>
      </c>
      <c r="K520" s="10">
        <f t="shared" si="62"/>
        <v>1.393103448275862</v>
      </c>
      <c r="L520" s="10">
        <f>MAX(J520:K520)</f>
        <v>1.8551724137931034</v>
      </c>
      <c r="M520" s="11">
        <f t="shared" si="63"/>
        <v>0.26838427776743307</v>
      </c>
      <c r="N520" s="10">
        <f t="shared" si="64"/>
        <v>3.2533658010624213</v>
      </c>
    </row>
    <row r="521" spans="1:14" ht="20" customHeight="1">
      <c r="A521" s="7" t="s">
        <v>1142</v>
      </c>
      <c r="B521" s="8" t="s">
        <v>573</v>
      </c>
      <c r="C521" s="8">
        <v>176.03</v>
      </c>
      <c r="D521" s="9">
        <v>1.5100000000000001E-4</v>
      </c>
      <c r="E521" s="8">
        <v>2.2000000000000002</v>
      </c>
      <c r="F521" s="7" t="s">
        <v>1143</v>
      </c>
      <c r="G521" s="9">
        <v>5900000</v>
      </c>
      <c r="H521" s="9">
        <v>12900000</v>
      </c>
      <c r="I521" s="9">
        <v>9880000</v>
      </c>
      <c r="J521" s="10">
        <f t="shared" si="61"/>
        <v>0.59716599190283404</v>
      </c>
      <c r="K521" s="10">
        <f t="shared" si="62"/>
        <v>1.3056680161943319</v>
      </c>
      <c r="L521" s="10">
        <f>MIN(J521:K521)</f>
        <v>0.59716599190283404</v>
      </c>
      <c r="M521" s="11">
        <f t="shared" si="63"/>
        <v>-0.22390493294548391</v>
      </c>
      <c r="N521" s="10">
        <f t="shared" si="64"/>
        <v>3.8210230527068307</v>
      </c>
    </row>
    <row r="522" spans="1:14" ht="20" customHeight="1">
      <c r="A522" s="7" t="s">
        <v>615</v>
      </c>
      <c r="B522" s="8" t="s">
        <v>477</v>
      </c>
      <c r="C522" s="8">
        <v>350.18</v>
      </c>
      <c r="D522" s="9">
        <v>2.7100000000000001E-5</v>
      </c>
      <c r="E522" s="8">
        <v>2.08</v>
      </c>
      <c r="F522" s="7" t="s">
        <v>616</v>
      </c>
      <c r="G522" s="9">
        <v>70600000</v>
      </c>
      <c r="H522" s="9">
        <v>39700000</v>
      </c>
      <c r="I522" s="9">
        <v>34000000</v>
      </c>
      <c r="J522" s="10">
        <f t="shared" si="61"/>
        <v>2.0764705882352943</v>
      </c>
      <c r="K522" s="10">
        <f t="shared" si="62"/>
        <v>1.1676470588235295</v>
      </c>
      <c r="L522" s="10">
        <f>MAX(J522:K522)</f>
        <v>2.0764705882352943</v>
      </c>
      <c r="M522" s="11">
        <f t="shared" si="63"/>
        <v>0.31732578400954869</v>
      </c>
      <c r="N522" s="10">
        <f t="shared" si="64"/>
        <v>4.5670307091255946</v>
      </c>
    </row>
    <row r="523" spans="1:14" ht="20" customHeight="1">
      <c r="A523" s="7" t="s">
        <v>665</v>
      </c>
      <c r="B523" s="8" t="s">
        <v>598</v>
      </c>
      <c r="C523" s="8">
        <v>318.08</v>
      </c>
      <c r="D523" s="9">
        <v>4.8399999999999997E-5</v>
      </c>
      <c r="E523" s="8">
        <v>2.85</v>
      </c>
      <c r="F523" s="7" t="s">
        <v>666</v>
      </c>
      <c r="G523" s="9">
        <v>10800000</v>
      </c>
      <c r="H523" s="9">
        <v>10200000</v>
      </c>
      <c r="I523" s="9">
        <v>3800000</v>
      </c>
      <c r="J523" s="10">
        <f t="shared" si="61"/>
        <v>2.8421052631578947</v>
      </c>
      <c r="K523" s="10">
        <f t="shared" si="62"/>
        <v>2.6842105263157894</v>
      </c>
      <c r="L523" s="10">
        <f>MAX(J523:K523)</f>
        <v>2.8421052631578947</v>
      </c>
      <c r="M523" s="11">
        <f t="shared" si="63"/>
        <v>0.45364015887013953</v>
      </c>
      <c r="N523" s="10">
        <f t="shared" si="64"/>
        <v>4.3151546383555877</v>
      </c>
    </row>
    <row r="524" spans="1:14" ht="20" customHeight="1">
      <c r="A524" s="7" t="s">
        <v>2077</v>
      </c>
      <c r="B524" s="8" t="s">
        <v>1633</v>
      </c>
      <c r="C524" s="8">
        <v>48.74</v>
      </c>
      <c r="D524" s="9">
        <v>5.2700000000000004E-3</v>
      </c>
      <c r="E524" s="8">
        <v>2.6</v>
      </c>
      <c r="F524" s="7" t="s">
        <v>2078</v>
      </c>
      <c r="G524" s="9">
        <v>1230000</v>
      </c>
      <c r="H524" s="9">
        <v>1430000</v>
      </c>
      <c r="I524" s="9">
        <v>3190000</v>
      </c>
      <c r="J524" s="10">
        <f t="shared" si="61"/>
        <v>0.38557993730407525</v>
      </c>
      <c r="K524" s="10">
        <f t="shared" si="62"/>
        <v>0.44827586206896552</v>
      </c>
      <c r="L524" s="10">
        <f>MIN(J524:K524)</f>
        <v>0.38557993730407525</v>
      </c>
      <c r="M524" s="11">
        <f t="shared" si="63"/>
        <v>-0.41388557161778317</v>
      </c>
      <c r="N524" s="10">
        <f t="shared" si="64"/>
        <v>2.2781893847874533</v>
      </c>
    </row>
    <row r="525" spans="1:14" ht="20" customHeight="1">
      <c r="A525" s="7" t="s">
        <v>458</v>
      </c>
      <c r="B525" s="8" t="s">
        <v>391</v>
      </c>
      <c r="C525" s="8">
        <v>460.03</v>
      </c>
      <c r="D525" s="9">
        <v>6.4400000000000004E-3</v>
      </c>
      <c r="E525" s="8">
        <v>2.72</v>
      </c>
      <c r="F525" s="7" t="s">
        <v>459</v>
      </c>
      <c r="G525" s="9">
        <v>3600000</v>
      </c>
      <c r="H525" s="9">
        <v>5610000</v>
      </c>
      <c r="I525" s="9">
        <v>9800000</v>
      </c>
      <c r="J525" s="10">
        <f t="shared" si="61"/>
        <v>0.36734693877551022</v>
      </c>
      <c r="K525" s="10">
        <f t="shared" si="62"/>
        <v>0.57244897959183672</v>
      </c>
      <c r="L525" s="10">
        <f>MIN(J525:K525)</f>
        <v>0.36734693877551022</v>
      </c>
      <c r="M525" s="11">
        <f t="shared" si="63"/>
        <v>-0.43492357492520756</v>
      </c>
      <c r="N525" s="10">
        <f t="shared" si="64"/>
        <v>2.191114132640188</v>
      </c>
    </row>
    <row r="526" spans="1:14" ht="20" customHeight="1">
      <c r="A526" s="7" t="s">
        <v>2511</v>
      </c>
      <c r="B526" s="8" t="s">
        <v>1633</v>
      </c>
      <c r="C526" s="8">
        <v>15.83</v>
      </c>
      <c r="D526" s="9">
        <v>5.62E-4</v>
      </c>
      <c r="E526" s="8">
        <v>3.77</v>
      </c>
      <c r="F526" s="7" t="s">
        <v>2512</v>
      </c>
      <c r="G526" s="9">
        <v>2430000</v>
      </c>
      <c r="H526" s="9">
        <v>3700000</v>
      </c>
      <c r="I526" s="9">
        <v>9170000</v>
      </c>
      <c r="J526" s="10">
        <f t="shared" si="61"/>
        <v>0.2649945474372955</v>
      </c>
      <c r="K526" s="10">
        <f t="shared" si="62"/>
        <v>0.40348964013086153</v>
      </c>
      <c r="L526" s="10">
        <f>MIN(J526:K526)</f>
        <v>0.2649945474372955</v>
      </c>
      <c r="M526" s="11">
        <f t="shared" si="63"/>
        <v>-0.57676306207170891</v>
      </c>
      <c r="N526" s="10">
        <f t="shared" si="64"/>
        <v>3.2502636844309389</v>
      </c>
    </row>
    <row r="527" spans="1:14" ht="20" customHeight="1">
      <c r="A527" s="7" t="s">
        <v>2323</v>
      </c>
      <c r="B527" s="8" t="s">
        <v>1633</v>
      </c>
      <c r="C527" s="8">
        <v>26.4</v>
      </c>
      <c r="D527" s="9">
        <v>2.5100000000000001E-3</v>
      </c>
      <c r="E527" s="8">
        <v>13.97</v>
      </c>
      <c r="F527" s="7" t="s">
        <v>2324</v>
      </c>
      <c r="G527" s="9">
        <v>1200000</v>
      </c>
      <c r="H527" s="9">
        <v>1970000</v>
      </c>
      <c r="I527" s="9">
        <v>141000</v>
      </c>
      <c r="J527" s="10">
        <f t="shared" si="61"/>
        <v>8.5106382978723403</v>
      </c>
      <c r="K527" s="10">
        <f t="shared" si="62"/>
        <v>13.971631205673759</v>
      </c>
      <c r="L527" s="10">
        <f>MAX(J527:K527)</f>
        <v>13.971631205673759</v>
      </c>
      <c r="M527" s="11">
        <f t="shared" si="63"/>
        <v>1.145247113506213</v>
      </c>
      <c r="N527" s="10">
        <f t="shared" si="64"/>
        <v>2.600326278518962</v>
      </c>
    </row>
    <row r="528" spans="1:14" ht="20" customHeight="1">
      <c r="A528" s="7" t="s">
        <v>2519</v>
      </c>
      <c r="B528" s="8" t="s">
        <v>1633</v>
      </c>
      <c r="C528" s="8">
        <v>15.62</v>
      </c>
      <c r="D528" s="9">
        <v>7.5700000000000004E-6</v>
      </c>
      <c r="E528" s="8">
        <v>6.95</v>
      </c>
      <c r="F528" s="7" t="s">
        <v>2520</v>
      </c>
      <c r="G528" s="9">
        <v>1830000</v>
      </c>
      <c r="H528" s="9">
        <v>2440000</v>
      </c>
      <c r="I528" s="9">
        <v>352000</v>
      </c>
      <c r="J528" s="10">
        <f t="shared" si="61"/>
        <v>5.1988636363636367</v>
      </c>
      <c r="K528" s="10">
        <f t="shared" si="62"/>
        <v>6.9318181818181817</v>
      </c>
      <c r="L528" s="10">
        <f>MAX(J528:K528)</f>
        <v>6.9318181818181817</v>
      </c>
      <c r="M528" s="11">
        <f t="shared" si="63"/>
        <v>0.84084716286059835</v>
      </c>
      <c r="N528" s="10">
        <f t="shared" si="64"/>
        <v>5.1209041204999268</v>
      </c>
    </row>
    <row r="529" spans="1:14" ht="20" customHeight="1">
      <c r="A529" s="7" t="s">
        <v>1677</v>
      </c>
      <c r="B529" s="8" t="s">
        <v>1237</v>
      </c>
      <c r="C529" s="8">
        <v>92.16</v>
      </c>
      <c r="D529" s="9">
        <v>9.19E-4</v>
      </c>
      <c r="E529" s="8">
        <v>2.35</v>
      </c>
      <c r="F529" s="7" t="s">
        <v>1678</v>
      </c>
      <c r="G529" s="9">
        <v>2680000</v>
      </c>
      <c r="H529" s="9">
        <v>4840000</v>
      </c>
      <c r="I529" s="9">
        <v>6280000</v>
      </c>
      <c r="J529" s="10">
        <f t="shared" si="61"/>
        <v>0.42675159235668791</v>
      </c>
      <c r="K529" s="10">
        <f t="shared" si="62"/>
        <v>0.77070063694267521</v>
      </c>
      <c r="L529" s="10">
        <f>MIN(J529:K529)</f>
        <v>0.42675159235668791</v>
      </c>
      <c r="M529" s="11">
        <f t="shared" si="63"/>
        <v>-0.36982484970840729</v>
      </c>
      <c r="N529" s="10">
        <f t="shared" si="64"/>
        <v>3.0366844886138886</v>
      </c>
    </row>
    <row r="530" spans="1:14" ht="20" customHeight="1">
      <c r="A530" s="7" t="s">
        <v>630</v>
      </c>
      <c r="B530" s="8" t="s">
        <v>631</v>
      </c>
      <c r="C530" s="8">
        <v>336.91</v>
      </c>
      <c r="D530" s="9">
        <v>4.5700000000000003E-3</v>
      </c>
      <c r="E530" s="8">
        <v>119.52</v>
      </c>
      <c r="F530" s="7" t="s">
        <v>632</v>
      </c>
      <c r="G530" s="9">
        <v>1900000</v>
      </c>
      <c r="H530" s="9">
        <v>25400000</v>
      </c>
      <c r="I530" s="9">
        <v>213000</v>
      </c>
      <c r="J530" s="10">
        <f t="shared" si="61"/>
        <v>8.92018779342723</v>
      </c>
      <c r="K530" s="10">
        <f t="shared" si="62"/>
        <v>119.24882629107981</v>
      </c>
      <c r="L530" s="10">
        <f t="shared" ref="L530:L537" si="65">MAX(J530:K530)</f>
        <v>119.24882629107981</v>
      </c>
      <c r="M530" s="11">
        <f t="shared" si="63"/>
        <v>2.0764541131812004</v>
      </c>
      <c r="N530" s="10">
        <f t="shared" si="64"/>
        <v>2.3400837999301496</v>
      </c>
    </row>
    <row r="531" spans="1:14" ht="20" customHeight="1">
      <c r="A531" s="7" t="s">
        <v>1687</v>
      </c>
      <c r="B531" s="8" t="s">
        <v>613</v>
      </c>
      <c r="C531" s="8">
        <v>90.51</v>
      </c>
      <c r="D531" s="9">
        <v>1.01E-4</v>
      </c>
      <c r="E531" s="8">
        <v>2.38</v>
      </c>
      <c r="F531" s="7" t="s">
        <v>1688</v>
      </c>
      <c r="G531" s="9">
        <v>3720000</v>
      </c>
      <c r="H531" s="9">
        <v>4710000</v>
      </c>
      <c r="I531" s="9">
        <v>1980000</v>
      </c>
      <c r="J531" s="10">
        <f t="shared" si="61"/>
        <v>1.8787878787878789</v>
      </c>
      <c r="K531" s="10">
        <f t="shared" si="62"/>
        <v>2.3787878787878789</v>
      </c>
      <c r="L531" s="10">
        <f t="shared" si="65"/>
        <v>2.3787878787878789</v>
      </c>
      <c r="M531" s="11">
        <f t="shared" si="63"/>
        <v>0.37635571686736508</v>
      </c>
      <c r="N531" s="10">
        <f t="shared" si="64"/>
        <v>3.9956786262173574</v>
      </c>
    </row>
    <row r="532" spans="1:14" ht="20" customHeight="1">
      <c r="A532" s="7" t="s">
        <v>1969</v>
      </c>
      <c r="B532" s="8" t="s">
        <v>1045</v>
      </c>
      <c r="C532" s="8">
        <v>60.21</v>
      </c>
      <c r="D532" s="9">
        <v>3.1E-6</v>
      </c>
      <c r="E532" s="8">
        <v>12.03</v>
      </c>
      <c r="F532" s="7" t="s">
        <v>1970</v>
      </c>
      <c r="G532" s="9">
        <v>4230000</v>
      </c>
      <c r="H532" s="9">
        <v>2090000</v>
      </c>
      <c r="I532" s="9">
        <v>351000</v>
      </c>
      <c r="J532" s="10">
        <f t="shared" si="61"/>
        <v>12.051282051282051</v>
      </c>
      <c r="K532" s="10">
        <f t="shared" si="62"/>
        <v>5.9544159544159543</v>
      </c>
      <c r="L532" s="10">
        <f t="shared" si="65"/>
        <v>12.051282051282051</v>
      </c>
      <c r="M532" s="11">
        <f t="shared" si="63"/>
        <v>1.0810332509092182</v>
      </c>
      <c r="N532" s="10">
        <f t="shared" si="64"/>
        <v>5.5086383061657269</v>
      </c>
    </row>
    <row r="533" spans="1:14" ht="20" customHeight="1">
      <c r="A533" s="7" t="s">
        <v>1693</v>
      </c>
      <c r="B533" s="8" t="s">
        <v>1633</v>
      </c>
      <c r="C533" s="8">
        <v>90.4</v>
      </c>
      <c r="D533" s="9">
        <v>4.9400000000000001E-6</v>
      </c>
      <c r="E533" s="8">
        <v>2.88</v>
      </c>
      <c r="F533" s="7" t="s">
        <v>1694</v>
      </c>
      <c r="G533" s="9">
        <v>11600000</v>
      </c>
      <c r="H533" s="9">
        <v>8840000</v>
      </c>
      <c r="I533" s="9">
        <v>4040000</v>
      </c>
      <c r="J533" s="10">
        <f t="shared" si="61"/>
        <v>2.8712871287128712</v>
      </c>
      <c r="K533" s="10">
        <f t="shared" si="62"/>
        <v>2.1881188118811883</v>
      </c>
      <c r="L533" s="10">
        <f t="shared" si="65"/>
        <v>2.8712871287128712</v>
      </c>
      <c r="M533" s="11">
        <f t="shared" si="63"/>
        <v>0.4580766241163135</v>
      </c>
      <c r="N533" s="10">
        <f t="shared" si="64"/>
        <v>5.3062730510763529</v>
      </c>
    </row>
    <row r="534" spans="1:14" ht="20" customHeight="1">
      <c r="A534" s="7" t="s">
        <v>248</v>
      </c>
      <c r="B534" s="8" t="s">
        <v>249</v>
      </c>
      <c r="C534" s="8">
        <v>729.19</v>
      </c>
      <c r="D534" s="9">
        <v>3.4699999999999998E-6</v>
      </c>
      <c r="E534" s="8">
        <v>2.94</v>
      </c>
      <c r="F534" s="7" t="s">
        <v>250</v>
      </c>
      <c r="G534" s="9">
        <v>119000000</v>
      </c>
      <c r="H534" s="9">
        <v>119000000</v>
      </c>
      <c r="I534" s="9">
        <v>40600000</v>
      </c>
      <c r="J534" s="10">
        <f t="shared" si="61"/>
        <v>2.9310344827586206</v>
      </c>
      <c r="K534" s="10">
        <f t="shared" si="62"/>
        <v>2.9310344827586206</v>
      </c>
      <c r="L534" s="10">
        <f t="shared" si="65"/>
        <v>2.9310344827586206</v>
      </c>
      <c r="M534" s="11">
        <f t="shared" si="63"/>
        <v>0.46702092781533661</v>
      </c>
      <c r="N534" s="10">
        <f t="shared" si="64"/>
        <v>5.459670525209126</v>
      </c>
    </row>
    <row r="535" spans="1:14" ht="20" customHeight="1">
      <c r="A535" s="7" t="s">
        <v>390</v>
      </c>
      <c r="B535" s="8" t="s">
        <v>391</v>
      </c>
      <c r="C535" s="8">
        <v>534.20000000000005</v>
      </c>
      <c r="D535" s="9">
        <v>1.8300000000000001E-6</v>
      </c>
      <c r="E535" s="8">
        <v>552.58000000000004</v>
      </c>
      <c r="F535" s="7" t="s">
        <v>392</v>
      </c>
      <c r="G535" s="9">
        <v>9060000</v>
      </c>
      <c r="H535" s="9">
        <v>33300000</v>
      </c>
      <c r="I535" s="9">
        <v>60300</v>
      </c>
      <c r="J535" s="10">
        <f t="shared" si="61"/>
        <v>150.24875621890547</v>
      </c>
      <c r="K535" s="10">
        <f t="shared" si="62"/>
        <v>552.2388059701492</v>
      </c>
      <c r="L535" s="10">
        <f t="shared" si="65"/>
        <v>552.2388059701492</v>
      </c>
      <c r="M535" s="11">
        <f t="shared" si="63"/>
        <v>2.7421269213661685</v>
      </c>
      <c r="N535" s="10">
        <f t="shared" si="64"/>
        <v>5.7375489102695703</v>
      </c>
    </row>
    <row r="536" spans="1:14" ht="20" customHeight="1">
      <c r="A536" s="7" t="s">
        <v>425</v>
      </c>
      <c r="B536" s="8" t="s">
        <v>426</v>
      </c>
      <c r="C536" s="8">
        <v>497.16</v>
      </c>
      <c r="D536" s="9">
        <v>3.9400000000000002E-5</v>
      </c>
      <c r="E536" s="8">
        <v>3.07</v>
      </c>
      <c r="F536" s="7" t="s">
        <v>427</v>
      </c>
      <c r="G536" s="9">
        <v>116000000</v>
      </c>
      <c r="H536" s="9">
        <v>69000000</v>
      </c>
      <c r="I536" s="9">
        <v>37900000</v>
      </c>
      <c r="J536" s="10">
        <f t="shared" si="61"/>
        <v>3.0606860158311346</v>
      </c>
      <c r="K536" s="10">
        <f t="shared" si="62"/>
        <v>1.8205804749340369</v>
      </c>
      <c r="L536" s="10">
        <f t="shared" si="65"/>
        <v>3.0606860158311346</v>
      </c>
      <c r="M536" s="11">
        <f t="shared" si="63"/>
        <v>0.48581877925884615</v>
      </c>
      <c r="N536" s="10">
        <f t="shared" si="64"/>
        <v>4.4045037781744263</v>
      </c>
    </row>
    <row r="537" spans="1:14" ht="20" customHeight="1">
      <c r="A537" s="7" t="s">
        <v>455</v>
      </c>
      <c r="B537" s="8" t="s">
        <v>456</v>
      </c>
      <c r="C537" s="8">
        <v>466.11</v>
      </c>
      <c r="D537" s="9">
        <v>4.1199999999999998E-7</v>
      </c>
      <c r="E537" s="8">
        <v>8.94</v>
      </c>
      <c r="F537" s="7" t="s">
        <v>457</v>
      </c>
      <c r="G537" s="9">
        <v>8950000</v>
      </c>
      <c r="H537" s="9">
        <v>7970000</v>
      </c>
      <c r="I537" s="9">
        <v>1000000</v>
      </c>
      <c r="J537" s="10">
        <f t="shared" si="61"/>
        <v>8.9499999999999993</v>
      </c>
      <c r="K537" s="10">
        <f t="shared" si="62"/>
        <v>7.97</v>
      </c>
      <c r="L537" s="10">
        <f t="shared" si="65"/>
        <v>8.9499999999999993</v>
      </c>
      <c r="M537" s="11">
        <f t="shared" si="63"/>
        <v>0.95182303531591195</v>
      </c>
      <c r="N537" s="10">
        <f t="shared" si="64"/>
        <v>6.3851027839668655</v>
      </c>
    </row>
    <row r="538" spans="1:14" ht="20" customHeight="1">
      <c r="A538" s="7" t="s">
        <v>439</v>
      </c>
      <c r="B538" s="8" t="s">
        <v>440</v>
      </c>
      <c r="C538" s="8">
        <v>481.21</v>
      </c>
      <c r="D538" s="9">
        <v>1.2899999999999999E-3</v>
      </c>
      <c r="E538" s="8">
        <v>3.34</v>
      </c>
      <c r="F538" s="7" t="s">
        <v>441</v>
      </c>
      <c r="G538" s="9">
        <v>4380000</v>
      </c>
      <c r="H538" s="9">
        <v>1310000</v>
      </c>
      <c r="I538" s="9">
        <v>3080000</v>
      </c>
      <c r="J538" s="10">
        <f t="shared" si="61"/>
        <v>1.4220779220779221</v>
      </c>
      <c r="K538" s="10">
        <f t="shared" si="62"/>
        <v>0.42532467532467533</v>
      </c>
      <c r="L538" s="10">
        <f>MIN(J538:K538)</f>
        <v>0.42532467532467533</v>
      </c>
      <c r="M538" s="11">
        <f t="shared" si="63"/>
        <v>-0.37127942084468002</v>
      </c>
      <c r="N538" s="10">
        <f t="shared" si="64"/>
        <v>2.8894102897007512</v>
      </c>
    </row>
    <row r="539" spans="1:14" ht="20" customHeight="1">
      <c r="A539" s="7" t="s">
        <v>558</v>
      </c>
      <c r="B539" s="8" t="s">
        <v>434</v>
      </c>
      <c r="C539" s="8">
        <v>378.81</v>
      </c>
      <c r="D539" s="9">
        <v>3.18E-5</v>
      </c>
      <c r="E539" s="8">
        <v>8.5500000000000007</v>
      </c>
      <c r="F539" s="7" t="s">
        <v>559</v>
      </c>
      <c r="G539" s="9">
        <v>112000000</v>
      </c>
      <c r="H539" s="9">
        <v>27400000</v>
      </c>
      <c r="I539" s="9">
        <v>13000000</v>
      </c>
      <c r="J539" s="10">
        <f t="shared" si="61"/>
        <v>8.615384615384615</v>
      </c>
      <c r="K539" s="10">
        <f t="shared" si="62"/>
        <v>2.1076923076923078</v>
      </c>
      <c r="L539" s="10">
        <f t="shared" ref="L539:L547" si="66">MAX(J539:K539)</f>
        <v>8.615384615384615</v>
      </c>
      <c r="M539" s="11">
        <f t="shared" si="63"/>
        <v>0.93527467036334477</v>
      </c>
      <c r="N539" s="10">
        <f t="shared" si="64"/>
        <v>4.497572880015567</v>
      </c>
    </row>
    <row r="540" spans="1:14" ht="20" customHeight="1">
      <c r="A540" s="7" t="s">
        <v>343</v>
      </c>
      <c r="B540" s="8" t="s">
        <v>344</v>
      </c>
      <c r="C540" s="8">
        <v>587.21</v>
      </c>
      <c r="D540" s="9">
        <v>3.1399999999999998E-5</v>
      </c>
      <c r="E540" s="8">
        <v>2.4900000000000002</v>
      </c>
      <c r="F540" s="7" t="s">
        <v>345</v>
      </c>
      <c r="G540" s="9">
        <v>429000000</v>
      </c>
      <c r="H540" s="9">
        <v>345000000</v>
      </c>
      <c r="I540" s="9">
        <v>172000000</v>
      </c>
      <c r="J540" s="10">
        <f t="shared" si="61"/>
        <v>2.4941860465116279</v>
      </c>
      <c r="K540" s="10">
        <f t="shared" si="62"/>
        <v>2.0058139534883721</v>
      </c>
      <c r="L540" s="10">
        <f t="shared" si="66"/>
        <v>2.4941860465116279</v>
      </c>
      <c r="M540" s="11">
        <f t="shared" si="63"/>
        <v>0.39692884527717531</v>
      </c>
      <c r="N540" s="10">
        <f t="shared" si="64"/>
        <v>4.5030703519267847</v>
      </c>
    </row>
    <row r="541" spans="1:14" ht="20" customHeight="1">
      <c r="A541" s="7" t="s">
        <v>1064</v>
      </c>
      <c r="B541" s="8" t="s">
        <v>1060</v>
      </c>
      <c r="C541" s="8">
        <v>196.79</v>
      </c>
      <c r="D541" s="9">
        <v>4.2999999999999999E-4</v>
      </c>
      <c r="E541" s="8">
        <v>2.41</v>
      </c>
      <c r="F541" s="7" t="s">
        <v>1065</v>
      </c>
      <c r="G541" s="9">
        <v>53200000</v>
      </c>
      <c r="H541" s="9">
        <v>33600000</v>
      </c>
      <c r="I541" s="9">
        <v>22100000</v>
      </c>
      <c r="J541" s="10">
        <f t="shared" si="61"/>
        <v>2.4072398190045248</v>
      </c>
      <c r="K541" s="10">
        <f t="shared" si="62"/>
        <v>1.5203619909502262</v>
      </c>
      <c r="L541" s="10">
        <f t="shared" si="66"/>
        <v>2.4072398190045248</v>
      </c>
      <c r="M541" s="11">
        <f t="shared" si="63"/>
        <v>0.38151935860993746</v>
      </c>
      <c r="N541" s="10">
        <f t="shared" si="64"/>
        <v>3.3665315444204134</v>
      </c>
    </row>
    <row r="542" spans="1:14" ht="20" customHeight="1">
      <c r="A542" s="7" t="s">
        <v>1360</v>
      </c>
      <c r="B542" s="8" t="s">
        <v>720</v>
      </c>
      <c r="C542" s="8">
        <v>135.77000000000001</v>
      </c>
      <c r="D542" s="9">
        <v>1.03E-4</v>
      </c>
      <c r="E542" s="8">
        <v>2.66</v>
      </c>
      <c r="F542" s="7" t="s">
        <v>1361</v>
      </c>
      <c r="G542" s="9">
        <v>12100000</v>
      </c>
      <c r="H542" s="9">
        <v>15300000</v>
      </c>
      <c r="I542" s="9">
        <v>5760000</v>
      </c>
      <c r="J542" s="10">
        <f t="shared" si="61"/>
        <v>2.1006944444444446</v>
      </c>
      <c r="K542" s="10">
        <f t="shared" si="62"/>
        <v>2.65625</v>
      </c>
      <c r="L542" s="10">
        <f t="shared" si="66"/>
        <v>2.65625</v>
      </c>
      <c r="M542" s="11">
        <f t="shared" si="63"/>
        <v>0.42426894739438675</v>
      </c>
      <c r="N542" s="10">
        <f t="shared" si="64"/>
        <v>3.987162775294828</v>
      </c>
    </row>
    <row r="543" spans="1:14" ht="20" customHeight="1">
      <c r="A543" s="7" t="s">
        <v>1454</v>
      </c>
      <c r="B543" s="8" t="s">
        <v>730</v>
      </c>
      <c r="C543" s="8">
        <v>121.98</v>
      </c>
      <c r="D543" s="9">
        <v>6.0500000000000006E-8</v>
      </c>
      <c r="E543" s="8">
        <v>2.16</v>
      </c>
      <c r="F543" s="7" t="s">
        <v>1455</v>
      </c>
      <c r="G543" s="9">
        <v>7360000</v>
      </c>
      <c r="H543" s="9">
        <v>11700000</v>
      </c>
      <c r="I543" s="9">
        <v>5430000</v>
      </c>
      <c r="J543" s="10">
        <f t="shared" si="61"/>
        <v>1.3554327808471456</v>
      </c>
      <c r="K543" s="10">
        <f t="shared" si="62"/>
        <v>2.1546961325966851</v>
      </c>
      <c r="L543" s="10">
        <f t="shared" si="66"/>
        <v>2.1546961325966851</v>
      </c>
      <c r="M543" s="11">
        <f t="shared" si="63"/>
        <v>0.33338603215731472</v>
      </c>
      <c r="N543" s="10">
        <f t="shared" si="64"/>
        <v>7.2182446253475314</v>
      </c>
    </row>
    <row r="544" spans="1:14" ht="20" customHeight="1">
      <c r="A544" s="7" t="s">
        <v>2111</v>
      </c>
      <c r="B544" s="8" t="s">
        <v>1633</v>
      </c>
      <c r="C544" s="8">
        <v>45.65</v>
      </c>
      <c r="D544" s="8">
        <v>0.02</v>
      </c>
      <c r="E544" s="8">
        <v>6.28</v>
      </c>
      <c r="F544" s="7" t="s">
        <v>2112</v>
      </c>
      <c r="G544" s="9">
        <v>1720000</v>
      </c>
      <c r="H544" s="9">
        <v>1260000</v>
      </c>
      <c r="I544" s="9">
        <v>273000</v>
      </c>
      <c r="J544" s="10">
        <f t="shared" si="61"/>
        <v>6.3003663003663002</v>
      </c>
      <c r="K544" s="10">
        <f t="shared" si="62"/>
        <v>4.615384615384615</v>
      </c>
      <c r="L544" s="10">
        <f t="shared" si="66"/>
        <v>6.3003663003663002</v>
      </c>
      <c r="M544" s="11">
        <f t="shared" si="63"/>
        <v>0.7993657998667929</v>
      </c>
      <c r="N544" s="10">
        <f t="shared" si="64"/>
        <v>1.6989700043360187</v>
      </c>
    </row>
    <row r="545" spans="1:14" ht="20" customHeight="1">
      <c r="A545" s="7" t="s">
        <v>2393</v>
      </c>
      <c r="B545" s="8" t="s">
        <v>1633</v>
      </c>
      <c r="C545" s="8">
        <v>22.29</v>
      </c>
      <c r="D545" s="9">
        <v>2.0000000000000001E-4</v>
      </c>
      <c r="E545" s="8">
        <v>2.67</v>
      </c>
      <c r="F545" s="7" t="s">
        <v>2394</v>
      </c>
      <c r="G545" s="9">
        <v>734000</v>
      </c>
      <c r="H545" s="9">
        <v>883000</v>
      </c>
      <c r="I545" s="9">
        <v>331000</v>
      </c>
      <c r="J545" s="10">
        <f t="shared" si="61"/>
        <v>2.2175226586102719</v>
      </c>
      <c r="K545" s="10">
        <f t="shared" si="62"/>
        <v>2.6676737160120845</v>
      </c>
      <c r="L545" s="10">
        <f t="shared" si="66"/>
        <v>2.6676737160120845</v>
      </c>
      <c r="M545" s="11">
        <f t="shared" si="63"/>
        <v>0.42613270980184981</v>
      </c>
      <c r="N545" s="10">
        <f t="shared" si="64"/>
        <v>3.6989700043360187</v>
      </c>
    </row>
    <row r="546" spans="1:14" ht="20" customHeight="1">
      <c r="A546" s="7" t="s">
        <v>1861</v>
      </c>
      <c r="B546" s="8" t="s">
        <v>613</v>
      </c>
      <c r="C546" s="8">
        <v>70.400000000000006</v>
      </c>
      <c r="D546" s="9">
        <v>4.8699999999999999E-8</v>
      </c>
      <c r="E546" s="8">
        <v>15.04</v>
      </c>
      <c r="F546" s="7" t="s">
        <v>1862</v>
      </c>
      <c r="G546" s="9">
        <v>6510000</v>
      </c>
      <c r="H546" s="9">
        <v>97900000</v>
      </c>
      <c r="I546" s="9">
        <v>6930000</v>
      </c>
      <c r="J546" s="10">
        <f t="shared" si="61"/>
        <v>0.93939393939393945</v>
      </c>
      <c r="K546" s="10">
        <f t="shared" si="62"/>
        <v>14.126984126984127</v>
      </c>
      <c r="L546" s="10">
        <f t="shared" si="66"/>
        <v>14.126984126984127</v>
      </c>
      <c r="M546" s="11">
        <f t="shared" si="63"/>
        <v>1.1500494571913311</v>
      </c>
      <c r="N546" s="10">
        <f t="shared" si="64"/>
        <v>7.3124710387853655</v>
      </c>
    </row>
    <row r="547" spans="1:14" ht="20" customHeight="1">
      <c r="A547" s="7" t="s">
        <v>1797</v>
      </c>
      <c r="B547" s="8" t="s">
        <v>1237</v>
      </c>
      <c r="C547" s="8">
        <v>77.34</v>
      </c>
      <c r="D547" s="9">
        <v>2.1199999999999999E-3</v>
      </c>
      <c r="E547" s="8">
        <v>13.91</v>
      </c>
      <c r="F547" s="7" t="s">
        <v>1798</v>
      </c>
      <c r="G547" s="9">
        <v>3160000</v>
      </c>
      <c r="H547" s="9">
        <v>3350000</v>
      </c>
      <c r="I547" s="9">
        <v>241000</v>
      </c>
      <c r="J547" s="10">
        <f t="shared" si="61"/>
        <v>13.112033195020746</v>
      </c>
      <c r="K547" s="10">
        <f t="shared" si="62"/>
        <v>13.900414937759336</v>
      </c>
      <c r="L547" s="10">
        <f t="shared" si="66"/>
        <v>13.900414937759336</v>
      </c>
      <c r="M547" s="11">
        <f t="shared" si="63"/>
        <v>1.1430277644619768</v>
      </c>
      <c r="N547" s="10">
        <f t="shared" si="64"/>
        <v>2.6736641390712488</v>
      </c>
    </row>
    <row r="548" spans="1:14" ht="20" customHeight="1">
      <c r="A548" s="7" t="s">
        <v>2285</v>
      </c>
      <c r="B548" s="8" t="s">
        <v>1633</v>
      </c>
      <c r="C548" s="8">
        <v>28.77</v>
      </c>
      <c r="D548" s="9">
        <v>4.0000000000000002E-4</v>
      </c>
      <c r="E548" s="8">
        <v>3.51</v>
      </c>
      <c r="F548" s="7" t="s">
        <v>2286</v>
      </c>
      <c r="G548" s="9">
        <v>5530000</v>
      </c>
      <c r="H548" s="9">
        <v>2230000</v>
      </c>
      <c r="I548" s="9">
        <v>7810000</v>
      </c>
      <c r="J548" s="10">
        <f t="shared" si="61"/>
        <v>0.70806658130601796</v>
      </c>
      <c r="K548" s="10">
        <f t="shared" si="62"/>
        <v>0.28553137003841228</v>
      </c>
      <c r="L548" s="10">
        <f>MIN(J548:K548)</f>
        <v>0.28553137003841228</v>
      </c>
      <c r="M548" s="11">
        <f t="shared" si="63"/>
        <v>-0.54434617082913972</v>
      </c>
      <c r="N548" s="10">
        <f t="shared" si="64"/>
        <v>3.3979400086720375</v>
      </c>
    </row>
    <row r="549" spans="1:14" ht="20" customHeight="1">
      <c r="A549" s="7" t="s">
        <v>66</v>
      </c>
      <c r="B549" s="8" t="s">
        <v>67</v>
      </c>
      <c r="C549" s="8">
        <v>1505.22</v>
      </c>
      <c r="D549" s="9">
        <v>1.7999999999999999E-6</v>
      </c>
      <c r="E549" s="8">
        <v>2.78</v>
      </c>
      <c r="F549" s="7" t="s">
        <v>68</v>
      </c>
      <c r="G549" s="9">
        <v>142000000</v>
      </c>
      <c r="H549" s="9">
        <v>124000000</v>
      </c>
      <c r="I549" s="9">
        <v>51100000</v>
      </c>
      <c r="J549" s="10">
        <f t="shared" si="61"/>
        <v>2.7788649706457926</v>
      </c>
      <c r="K549" s="10">
        <f t="shared" si="62"/>
        <v>2.4266144814090018</v>
      </c>
      <c r="L549" s="10">
        <f t="shared" ref="L549:L558" si="67">MAX(J549:K549)</f>
        <v>2.7788649706457926</v>
      </c>
      <c r="M549" s="11">
        <f t="shared" si="63"/>
        <v>0.44386744424834373</v>
      </c>
      <c r="N549" s="10">
        <f t="shared" si="64"/>
        <v>5.7447274948966935</v>
      </c>
    </row>
    <row r="550" spans="1:14" ht="20" customHeight="1">
      <c r="A550" s="7" t="s">
        <v>2159</v>
      </c>
      <c r="B550" s="8" t="s">
        <v>1237</v>
      </c>
      <c r="C550" s="8">
        <v>41.2</v>
      </c>
      <c r="D550" s="9">
        <v>8.6300000000000005E-4</v>
      </c>
      <c r="E550" s="8">
        <v>14.63</v>
      </c>
      <c r="F550" s="7" t="s">
        <v>2160</v>
      </c>
      <c r="G550" s="9">
        <v>2250000</v>
      </c>
      <c r="H550" s="9">
        <v>3800000</v>
      </c>
      <c r="I550" s="9">
        <v>260000</v>
      </c>
      <c r="J550" s="10">
        <f t="shared" si="61"/>
        <v>8.6538461538461533</v>
      </c>
      <c r="K550" s="10">
        <f t="shared" si="62"/>
        <v>14.615384615384615</v>
      </c>
      <c r="L550" s="10">
        <f t="shared" si="67"/>
        <v>14.615384615384615</v>
      </c>
      <c r="M550" s="11">
        <f t="shared" si="63"/>
        <v>1.1648102486459921</v>
      </c>
      <c r="N550" s="10">
        <f t="shared" si="64"/>
        <v>3.0639892042847903</v>
      </c>
    </row>
    <row r="551" spans="1:14" ht="20" customHeight="1">
      <c r="A551" s="7" t="s">
        <v>1713</v>
      </c>
      <c r="B551" s="8" t="s">
        <v>1045</v>
      </c>
      <c r="C551" s="8">
        <v>87.13</v>
      </c>
      <c r="D551" s="9">
        <v>1.76E-4</v>
      </c>
      <c r="E551" s="8">
        <v>2.57</v>
      </c>
      <c r="F551" s="7" t="s">
        <v>1714</v>
      </c>
      <c r="G551" s="9">
        <v>3360000</v>
      </c>
      <c r="H551" s="9">
        <v>3710000</v>
      </c>
      <c r="I551" s="9">
        <v>1440000</v>
      </c>
      <c r="J551" s="10">
        <f t="shared" si="61"/>
        <v>2.3333333333333335</v>
      </c>
      <c r="K551" s="10">
        <f t="shared" si="62"/>
        <v>2.5763888888888888</v>
      </c>
      <c r="L551" s="10">
        <f t="shared" si="67"/>
        <v>2.5763888888888888</v>
      </c>
      <c r="M551" s="11">
        <f t="shared" si="63"/>
        <v>0.4110114175197962</v>
      </c>
      <c r="N551" s="10">
        <f t="shared" si="64"/>
        <v>3.7544873321858501</v>
      </c>
    </row>
    <row r="552" spans="1:14" ht="20" customHeight="1">
      <c r="A552" s="7" t="s">
        <v>1110</v>
      </c>
      <c r="B552" s="8" t="s">
        <v>676</v>
      </c>
      <c r="C552" s="8">
        <v>185.63</v>
      </c>
      <c r="D552" s="9">
        <v>8.0199999999999994E-3</v>
      </c>
      <c r="E552" s="8">
        <v>2.97</v>
      </c>
      <c r="F552" s="7" t="s">
        <v>1111</v>
      </c>
      <c r="G552" s="9">
        <v>5200000</v>
      </c>
      <c r="H552" s="9">
        <v>8010000</v>
      </c>
      <c r="I552" s="9">
        <v>2700000</v>
      </c>
      <c r="J552" s="10">
        <f t="shared" si="61"/>
        <v>1.9259259259259258</v>
      </c>
      <c r="K552" s="10">
        <f t="shared" si="62"/>
        <v>2.9666666666666668</v>
      </c>
      <c r="L552" s="10">
        <f t="shared" si="67"/>
        <v>2.9666666666666668</v>
      </c>
      <c r="M552" s="11">
        <f t="shared" si="63"/>
        <v>0.47226875192525036</v>
      </c>
      <c r="N552" s="10">
        <f t="shared" si="64"/>
        <v>2.0958256317158366</v>
      </c>
    </row>
    <row r="553" spans="1:14" ht="20" customHeight="1">
      <c r="A553" s="7" t="s">
        <v>398</v>
      </c>
      <c r="B553" s="8" t="s">
        <v>120</v>
      </c>
      <c r="C553" s="8">
        <v>528.22</v>
      </c>
      <c r="D553" s="9">
        <v>8.0199999999999998E-4</v>
      </c>
      <c r="E553" s="8">
        <v>2.12</v>
      </c>
      <c r="F553" s="7" t="s">
        <v>399</v>
      </c>
      <c r="G553" s="9">
        <v>46100000</v>
      </c>
      <c r="H553" s="9">
        <v>60900000</v>
      </c>
      <c r="I553" s="9">
        <v>28700000</v>
      </c>
      <c r="J553" s="10">
        <f t="shared" si="61"/>
        <v>1.6062717770034842</v>
      </c>
      <c r="K553" s="10">
        <f t="shared" si="62"/>
        <v>2.1219512195121952</v>
      </c>
      <c r="L553" s="10">
        <f t="shared" si="67"/>
        <v>2.1219512195121952</v>
      </c>
      <c r="M553" s="11">
        <f t="shared" si="63"/>
        <v>0.32673539589888306</v>
      </c>
      <c r="N553" s="10">
        <f t="shared" si="64"/>
        <v>3.0958256317158366</v>
      </c>
    </row>
    <row r="554" spans="1:14" ht="20" customHeight="1">
      <c r="A554" s="7" t="s">
        <v>663</v>
      </c>
      <c r="B554" s="8" t="s">
        <v>503</v>
      </c>
      <c r="C554" s="8">
        <v>319.47000000000003</v>
      </c>
      <c r="D554" s="9">
        <v>6.4700000000000001E-4</v>
      </c>
      <c r="E554" s="8">
        <v>2.58</v>
      </c>
      <c r="F554" s="7" t="s">
        <v>664</v>
      </c>
      <c r="G554" s="9">
        <v>9840000</v>
      </c>
      <c r="H554" s="9">
        <v>7660000</v>
      </c>
      <c r="I554" s="9">
        <v>3810000</v>
      </c>
      <c r="J554" s="10">
        <f t="shared" si="61"/>
        <v>2.5826771653543306</v>
      </c>
      <c r="K554" s="10">
        <f t="shared" si="62"/>
        <v>2.0104986876640418</v>
      </c>
      <c r="L554" s="10">
        <f t="shared" si="67"/>
        <v>2.5826771653543306</v>
      </c>
      <c r="M554" s="11">
        <f t="shared" si="63"/>
        <v>0.41207012275572219</v>
      </c>
      <c r="N554" s="10">
        <f t="shared" si="64"/>
        <v>3.1890957193312994</v>
      </c>
    </row>
    <row r="555" spans="1:14" ht="20" customHeight="1">
      <c r="A555" s="7" t="s">
        <v>1034</v>
      </c>
      <c r="B555" s="8" t="s">
        <v>720</v>
      </c>
      <c r="C555" s="8">
        <v>201.96</v>
      </c>
      <c r="D555" s="9">
        <v>9.5099999999999994E-5</v>
      </c>
      <c r="E555" s="8">
        <v>19.96</v>
      </c>
      <c r="F555" s="7" t="s">
        <v>1035</v>
      </c>
      <c r="G555" s="9">
        <v>15400000</v>
      </c>
      <c r="H555" s="9">
        <v>22200000</v>
      </c>
      <c r="I555" s="9">
        <v>1110000</v>
      </c>
      <c r="J555" s="10">
        <f t="shared" si="61"/>
        <v>13.873873873873874</v>
      </c>
      <c r="K555" s="10">
        <f t="shared" si="62"/>
        <v>20</v>
      </c>
      <c r="L555" s="10">
        <f t="shared" si="67"/>
        <v>20</v>
      </c>
      <c r="M555" s="11">
        <f t="shared" si="63"/>
        <v>1.3010299956639813</v>
      </c>
      <c r="N555" s="10">
        <f t="shared" si="64"/>
        <v>4.0218194830625862</v>
      </c>
    </row>
    <row r="556" spans="1:14" ht="20" customHeight="1">
      <c r="A556" s="7" t="s">
        <v>657</v>
      </c>
      <c r="B556" s="8" t="s">
        <v>279</v>
      </c>
      <c r="C556" s="8">
        <v>321.31</v>
      </c>
      <c r="D556" s="9">
        <v>1.75E-3</v>
      </c>
      <c r="E556" s="8">
        <v>3.38</v>
      </c>
      <c r="F556" s="7" t="s">
        <v>658</v>
      </c>
      <c r="G556" s="9">
        <v>30000000</v>
      </c>
      <c r="H556" s="9">
        <v>35500000</v>
      </c>
      <c r="I556" s="9">
        <v>10500000</v>
      </c>
      <c r="J556" s="10">
        <f t="shared" si="61"/>
        <v>2.8571428571428572</v>
      </c>
      <c r="K556" s="10">
        <f t="shared" si="62"/>
        <v>3.3809523809523809</v>
      </c>
      <c r="L556" s="10">
        <f t="shared" si="67"/>
        <v>3.3809523809523809</v>
      </c>
      <c r="M556" s="11">
        <f t="shared" si="63"/>
        <v>0.52903905398515605</v>
      </c>
      <c r="N556" s="10">
        <f t="shared" si="64"/>
        <v>2.7569619513137056</v>
      </c>
    </row>
    <row r="557" spans="1:14" ht="20" customHeight="1">
      <c r="A557" s="7" t="s">
        <v>1386</v>
      </c>
      <c r="B557" s="8" t="s">
        <v>931</v>
      </c>
      <c r="C557" s="8">
        <v>131.82</v>
      </c>
      <c r="D557" s="9">
        <v>1.82E-3</v>
      </c>
      <c r="E557" s="8">
        <v>2.23</v>
      </c>
      <c r="F557" s="7" t="s">
        <v>1387</v>
      </c>
      <c r="G557" s="9">
        <v>8220000</v>
      </c>
      <c r="H557" s="9">
        <v>6250000</v>
      </c>
      <c r="I557" s="9">
        <v>3690000</v>
      </c>
      <c r="J557" s="10">
        <f t="shared" si="61"/>
        <v>2.2276422764227641</v>
      </c>
      <c r="K557" s="10">
        <f t="shared" si="62"/>
        <v>1.6937669376693767</v>
      </c>
      <c r="L557" s="10">
        <f t="shared" si="67"/>
        <v>2.2276422764227641</v>
      </c>
      <c r="M557" s="11">
        <f t="shared" si="63"/>
        <v>0.34784545138098999</v>
      </c>
      <c r="N557" s="10">
        <f t="shared" si="64"/>
        <v>2.7399286120149253</v>
      </c>
    </row>
    <row r="558" spans="1:14" ht="20" customHeight="1">
      <c r="A558" s="7" t="s">
        <v>1524</v>
      </c>
      <c r="B558" s="8" t="s">
        <v>1237</v>
      </c>
      <c r="C558" s="8">
        <v>114.11</v>
      </c>
      <c r="D558" s="9">
        <v>2.5400000000000002E-3</v>
      </c>
      <c r="E558" s="8">
        <v>15.26</v>
      </c>
      <c r="F558" s="7" t="s">
        <v>1525</v>
      </c>
      <c r="G558" s="9">
        <v>281000</v>
      </c>
      <c r="H558" s="9">
        <v>1490000</v>
      </c>
      <c r="I558" s="9">
        <v>97700</v>
      </c>
      <c r="J558" s="10">
        <f t="shared" si="61"/>
        <v>2.8761514841351077</v>
      </c>
      <c r="K558" s="10">
        <f t="shared" si="62"/>
        <v>15.250767656090071</v>
      </c>
      <c r="L558" s="10">
        <f t="shared" si="67"/>
        <v>15.250767656090071</v>
      </c>
      <c r="M558" s="11">
        <f t="shared" si="63"/>
        <v>1.183291704693501</v>
      </c>
      <c r="N558" s="10">
        <f t="shared" si="64"/>
        <v>2.5951662833800619</v>
      </c>
    </row>
    <row r="559" spans="1:14" ht="20" customHeight="1">
      <c r="A559" s="7" t="s">
        <v>2165</v>
      </c>
      <c r="B559" s="8" t="s">
        <v>1237</v>
      </c>
      <c r="C559" s="8">
        <v>39.979999999999997</v>
      </c>
      <c r="D559" s="9">
        <v>1.1999999999999999E-3</v>
      </c>
      <c r="E559" s="8">
        <v>2.13</v>
      </c>
      <c r="F559" s="7" t="s">
        <v>2166</v>
      </c>
      <c r="G559" s="9">
        <v>3450000</v>
      </c>
      <c r="H559" s="9">
        <v>3100000</v>
      </c>
      <c r="I559" s="9">
        <v>6590000</v>
      </c>
      <c r="J559" s="10">
        <f t="shared" si="61"/>
        <v>0.52352048558421849</v>
      </c>
      <c r="K559" s="10">
        <f t="shared" si="62"/>
        <v>0.47040971168437024</v>
      </c>
      <c r="L559" s="10">
        <f>MIN(J559:K559)</f>
        <v>0.47040971168437024</v>
      </c>
      <c r="M559" s="11">
        <f t="shared" si="63"/>
        <v>-0.32752372075973718</v>
      </c>
      <c r="N559" s="10">
        <f t="shared" si="64"/>
        <v>2.9208187539523753</v>
      </c>
    </row>
    <row r="560" spans="1:14" ht="20" customHeight="1">
      <c r="A560" s="7" t="s">
        <v>287</v>
      </c>
      <c r="B560" s="8" t="s">
        <v>288</v>
      </c>
      <c r="C560" s="8">
        <v>652.23</v>
      </c>
      <c r="D560" s="9">
        <v>4.5399999999999999E-5</v>
      </c>
      <c r="E560" s="8">
        <v>1.94</v>
      </c>
      <c r="F560" s="7" t="s">
        <v>289</v>
      </c>
      <c r="G560" s="9">
        <v>22600000</v>
      </c>
      <c r="H560" s="9">
        <v>43800000</v>
      </c>
      <c r="I560" s="9">
        <v>43400000</v>
      </c>
      <c r="J560" s="10">
        <f t="shared" si="61"/>
        <v>0.52073732718894006</v>
      </c>
      <c r="K560" s="10">
        <f t="shared" si="62"/>
        <v>1.0092165898617511</v>
      </c>
      <c r="L560" s="10">
        <f>MIN(J560:K560)</f>
        <v>0.52073732718894006</v>
      </c>
      <c r="M560" s="11">
        <f t="shared" si="63"/>
        <v>-0.28338129036510984</v>
      </c>
      <c r="N560" s="10">
        <f t="shared" si="64"/>
        <v>4.3429441471428962</v>
      </c>
    </row>
    <row r="561" spans="1:14" ht="20" customHeight="1">
      <c r="A561" s="7" t="s">
        <v>365</v>
      </c>
      <c r="B561" s="8" t="s">
        <v>366</v>
      </c>
      <c r="C561" s="8">
        <v>555.14</v>
      </c>
      <c r="D561" s="9">
        <v>4.1900000000000001E-3</v>
      </c>
      <c r="E561" s="8">
        <v>3.22</v>
      </c>
      <c r="F561" s="7" t="s">
        <v>367</v>
      </c>
      <c r="G561" s="9">
        <v>2200000</v>
      </c>
      <c r="H561" s="9">
        <v>5120000</v>
      </c>
      <c r="I561" s="9">
        <v>1590000</v>
      </c>
      <c r="J561" s="10">
        <f t="shared" si="61"/>
        <v>1.3836477987421383</v>
      </c>
      <c r="K561" s="10">
        <f t="shared" si="62"/>
        <v>3.2201257861635222</v>
      </c>
      <c r="L561" s="10">
        <f>MAX(J561:K561)</f>
        <v>3.2201257861635222</v>
      </c>
      <c r="M561" s="11">
        <f t="shared" si="63"/>
        <v>0.5078728366553793</v>
      </c>
      <c r="N561" s="10">
        <f t="shared" si="64"/>
        <v>2.3777859770337049</v>
      </c>
    </row>
    <row r="562" spans="1:14" ht="20" customHeight="1">
      <c r="A562" s="7" t="s">
        <v>164</v>
      </c>
      <c r="B562" s="8" t="s">
        <v>165</v>
      </c>
      <c r="C562" s="8">
        <v>943.83</v>
      </c>
      <c r="D562" s="9">
        <v>6.8299999999999998E-6</v>
      </c>
      <c r="E562" s="8">
        <v>3.58</v>
      </c>
      <c r="F562" s="7" t="s">
        <v>166</v>
      </c>
      <c r="G562" s="9">
        <v>67800000</v>
      </c>
      <c r="H562" s="9">
        <v>44500000</v>
      </c>
      <c r="I562" s="9">
        <v>159000000</v>
      </c>
      <c r="J562" s="10">
        <f t="shared" si="61"/>
        <v>0.42641509433962266</v>
      </c>
      <c r="K562" s="10">
        <f t="shared" si="62"/>
        <v>0.27987421383647798</v>
      </c>
      <c r="L562" s="10">
        <f>MIN(J562:K562)</f>
        <v>0.27987421383647798</v>
      </c>
      <c r="M562" s="11">
        <f t="shared" si="63"/>
        <v>-0.55303711333951988</v>
      </c>
      <c r="N562" s="10">
        <f t="shared" si="64"/>
        <v>5.1655792963184677</v>
      </c>
    </row>
    <row r="563" spans="1:14" ht="20" customHeight="1">
      <c r="A563" s="7" t="s">
        <v>116</v>
      </c>
      <c r="B563" s="8" t="s">
        <v>117</v>
      </c>
      <c r="C563" s="8">
        <v>1102.8800000000001</v>
      </c>
      <c r="D563" s="9">
        <v>4.6900000000000002E-5</v>
      </c>
      <c r="E563" s="8">
        <v>2.35</v>
      </c>
      <c r="F563" s="7" t="s">
        <v>118</v>
      </c>
      <c r="G563" s="9">
        <v>134000000</v>
      </c>
      <c r="H563" s="9">
        <v>139000000</v>
      </c>
      <c r="I563" s="9">
        <v>59000000</v>
      </c>
      <c r="J563" s="10">
        <f t="shared" si="61"/>
        <v>2.2711864406779663</v>
      </c>
      <c r="K563" s="10">
        <f t="shared" si="62"/>
        <v>2.3559322033898304</v>
      </c>
      <c r="L563" s="10">
        <f>MAX(J563:K563)</f>
        <v>2.3559322033898304</v>
      </c>
      <c r="M563" s="11">
        <f t="shared" si="63"/>
        <v>0.3721627886119509</v>
      </c>
      <c r="N563" s="10">
        <f t="shared" si="64"/>
        <v>4.3288271572849171</v>
      </c>
    </row>
    <row r="564" spans="1:14" ht="20" customHeight="1">
      <c r="A564" s="7" t="s">
        <v>254</v>
      </c>
      <c r="B564" s="8" t="s">
        <v>255</v>
      </c>
      <c r="C564" s="8">
        <v>711.99</v>
      </c>
      <c r="D564" s="9">
        <v>9.68E-4</v>
      </c>
      <c r="E564" s="8">
        <v>2.25</v>
      </c>
      <c r="F564" s="7" t="s">
        <v>256</v>
      </c>
      <c r="G564" s="9">
        <v>27500000</v>
      </c>
      <c r="H564" s="9">
        <v>62100000</v>
      </c>
      <c r="I564" s="9">
        <v>31300000</v>
      </c>
      <c r="J564" s="10">
        <f t="shared" si="61"/>
        <v>0.87859424920127793</v>
      </c>
      <c r="K564" s="10">
        <f t="shared" si="62"/>
        <v>1.9840255591054312</v>
      </c>
      <c r="L564" s="10">
        <f>MAX(J564:K564)</f>
        <v>1.9840255591054312</v>
      </c>
      <c r="M564" s="11">
        <f t="shared" si="63"/>
        <v>0.2975472626301317</v>
      </c>
      <c r="N564" s="10">
        <f t="shared" si="64"/>
        <v>3.0141246426916064</v>
      </c>
    </row>
    <row r="565" spans="1:14" ht="20" customHeight="1">
      <c r="A565" s="7" t="s">
        <v>204</v>
      </c>
      <c r="B565" s="8" t="s">
        <v>205</v>
      </c>
      <c r="C565" s="8">
        <v>819.52</v>
      </c>
      <c r="D565" s="9">
        <v>3.81E-3</v>
      </c>
      <c r="E565" s="8">
        <v>1.95</v>
      </c>
      <c r="F565" s="7" t="s">
        <v>206</v>
      </c>
      <c r="G565" s="9">
        <v>10500000</v>
      </c>
      <c r="H565" s="9">
        <v>20600000</v>
      </c>
      <c r="I565" s="9">
        <v>16200000</v>
      </c>
      <c r="J565" s="10">
        <f t="shared" si="61"/>
        <v>0.64814814814814814</v>
      </c>
      <c r="K565" s="10">
        <f t="shared" si="62"/>
        <v>1.271604938271605</v>
      </c>
      <c r="L565" s="10">
        <f>MIN(J565:K565)</f>
        <v>0.64814814814814814</v>
      </c>
      <c r="M565" s="11">
        <f t="shared" si="63"/>
        <v>-0.18832571547269289</v>
      </c>
      <c r="N565" s="10">
        <f t="shared" si="64"/>
        <v>2.4190750243243806</v>
      </c>
    </row>
    <row r="566" spans="1:14" ht="20" customHeight="1">
      <c r="A566" s="7" t="s">
        <v>113</v>
      </c>
      <c r="B566" s="8" t="s">
        <v>114</v>
      </c>
      <c r="C566" s="8">
        <v>1115.18</v>
      </c>
      <c r="D566" s="9">
        <v>8.5199999999999997E-6</v>
      </c>
      <c r="E566" s="8">
        <v>2.4700000000000002</v>
      </c>
      <c r="F566" s="7" t="s">
        <v>115</v>
      </c>
      <c r="G566" s="9">
        <v>35300000</v>
      </c>
      <c r="H566" s="9">
        <v>87300000</v>
      </c>
      <c r="I566" s="9">
        <v>75700000</v>
      </c>
      <c r="J566" s="10">
        <f t="shared" si="61"/>
        <v>0.46631439894319682</v>
      </c>
      <c r="K566" s="10">
        <f t="shared" si="62"/>
        <v>1.1532364597093792</v>
      </c>
      <c r="L566" s="10">
        <f>MIN(J566:K566)</f>
        <v>0.46631439894319682</v>
      </c>
      <c r="M566" s="11">
        <f t="shared" si="63"/>
        <v>-0.33132117411225021</v>
      </c>
      <c r="N566" s="10">
        <f t="shared" si="64"/>
        <v>5.0695604052333003</v>
      </c>
    </row>
    <row r="567" spans="1:14" ht="20" customHeight="1">
      <c r="A567" s="7" t="s">
        <v>131</v>
      </c>
      <c r="B567" s="8" t="s">
        <v>132</v>
      </c>
      <c r="C567" s="8">
        <v>1032.0999999999999</v>
      </c>
      <c r="D567" s="9">
        <v>6.2299999999999996E-6</v>
      </c>
      <c r="E567" s="8">
        <v>2.21</v>
      </c>
      <c r="F567" s="7" t="s">
        <v>133</v>
      </c>
      <c r="G567" s="9">
        <v>39200000</v>
      </c>
      <c r="H567" s="9">
        <v>56100000</v>
      </c>
      <c r="I567" s="9">
        <v>86400000</v>
      </c>
      <c r="J567" s="10">
        <f t="shared" si="61"/>
        <v>0.45370370370370372</v>
      </c>
      <c r="K567" s="10">
        <f t="shared" si="62"/>
        <v>0.64930555555555558</v>
      </c>
      <c r="L567" s="10">
        <f>MIN(J567:K567)</f>
        <v>0.45370370370370372</v>
      </c>
      <c r="M567" s="11">
        <f t="shared" si="63"/>
        <v>-0.34322767545843602</v>
      </c>
      <c r="N567" s="10">
        <f t="shared" si="64"/>
        <v>5.2055119533408307</v>
      </c>
    </row>
    <row r="568" spans="1:14" ht="20" customHeight="1">
      <c r="A568" s="7" t="s">
        <v>72</v>
      </c>
      <c r="B568" s="8" t="s">
        <v>73</v>
      </c>
      <c r="C568" s="8">
        <v>1476.55</v>
      </c>
      <c r="D568" s="9">
        <v>2.76E-5</v>
      </c>
      <c r="E568" s="8">
        <v>1.64</v>
      </c>
      <c r="F568" s="7" t="s">
        <v>74</v>
      </c>
      <c r="G568" s="9">
        <v>224000000</v>
      </c>
      <c r="H568" s="9">
        <v>226000000</v>
      </c>
      <c r="I568" s="9">
        <v>367000000</v>
      </c>
      <c r="J568" s="10">
        <f t="shared" si="61"/>
        <v>0.61035422343324253</v>
      </c>
      <c r="K568" s="10">
        <f t="shared" si="62"/>
        <v>0.61580381471389645</v>
      </c>
      <c r="L568" s="10">
        <f>MIN(J568:K568)</f>
        <v>0.61035422343324253</v>
      </c>
      <c r="M568" s="11">
        <f t="shared" si="63"/>
        <v>-0.21441804591792651</v>
      </c>
      <c r="N568" s="10">
        <f t="shared" si="64"/>
        <v>4.5590909179347827</v>
      </c>
    </row>
    <row r="569" spans="1:14" ht="20" customHeight="1">
      <c r="A569" s="7" t="s">
        <v>1241</v>
      </c>
      <c r="B569" s="8" t="s">
        <v>814</v>
      </c>
      <c r="C569" s="8">
        <v>158.02000000000001</v>
      </c>
      <c r="D569" s="9">
        <v>9.7999999999999997E-4</v>
      </c>
      <c r="E569" s="8">
        <v>4.4400000000000004</v>
      </c>
      <c r="F569" s="7" t="s">
        <v>1242</v>
      </c>
      <c r="G569" s="9">
        <v>3430000</v>
      </c>
      <c r="H569" s="9">
        <v>2650000</v>
      </c>
      <c r="I569" s="9">
        <v>772000</v>
      </c>
      <c r="J569" s="10">
        <f t="shared" si="61"/>
        <v>4.4430051813471501</v>
      </c>
      <c r="K569" s="10">
        <f t="shared" si="62"/>
        <v>3.4326424870466323</v>
      </c>
      <c r="L569" s="10">
        <f>MAX(J569:K569)</f>
        <v>4.4430051813471501</v>
      </c>
      <c r="M569" s="11">
        <f t="shared" si="63"/>
        <v>0.64767681970703428</v>
      </c>
      <c r="N569" s="10">
        <f t="shared" si="64"/>
        <v>3.0087739243075053</v>
      </c>
    </row>
    <row r="570" spans="1:14" ht="20" customHeight="1">
      <c r="A570" s="7" t="s">
        <v>717</v>
      </c>
      <c r="B570" s="8" t="s">
        <v>332</v>
      </c>
      <c r="C570" s="8">
        <v>297.02</v>
      </c>
      <c r="D570" s="9">
        <v>1.8699999999999999E-3</v>
      </c>
      <c r="E570" s="8">
        <v>2.2799999999999998</v>
      </c>
      <c r="F570" s="7" t="s">
        <v>718</v>
      </c>
      <c r="G570" s="9">
        <v>21000000</v>
      </c>
      <c r="H570" s="9">
        <v>47800000</v>
      </c>
      <c r="I570" s="9">
        <v>23400000</v>
      </c>
      <c r="J570" s="10">
        <f t="shared" si="61"/>
        <v>0.89743589743589747</v>
      </c>
      <c r="K570" s="10">
        <f t="shared" si="62"/>
        <v>2.0427350427350426</v>
      </c>
      <c r="L570" s="10">
        <f>MAX(J570:K570)</f>
        <v>2.0427350427350426</v>
      </c>
      <c r="M570" s="11">
        <f t="shared" si="63"/>
        <v>0.31021203920197599</v>
      </c>
      <c r="N570" s="10">
        <f t="shared" si="64"/>
        <v>2.728158393463501</v>
      </c>
    </row>
    <row r="571" spans="1:14" ht="20" customHeight="1">
      <c r="A571" s="7" t="s">
        <v>1624</v>
      </c>
      <c r="B571" s="8" t="s">
        <v>931</v>
      </c>
      <c r="C571" s="8">
        <v>99.68</v>
      </c>
      <c r="D571" s="9">
        <v>1.26E-4</v>
      </c>
      <c r="E571" s="8">
        <v>4.05</v>
      </c>
      <c r="F571" s="7" t="s">
        <v>1625</v>
      </c>
      <c r="G571" s="9">
        <v>8090000</v>
      </c>
      <c r="H571" s="9">
        <v>10100000</v>
      </c>
      <c r="I571" s="9">
        <v>2490000</v>
      </c>
      <c r="J571" s="10">
        <f t="shared" si="61"/>
        <v>3.248995983935743</v>
      </c>
      <c r="K571" s="10">
        <f t="shared" si="62"/>
        <v>4.0562248995983934</v>
      </c>
      <c r="L571" s="10">
        <f>MAX(J571:K571)</f>
        <v>4.0562248995983934</v>
      </c>
      <c r="M571" s="11">
        <f t="shared" si="63"/>
        <v>0.60812202668690618</v>
      </c>
      <c r="N571" s="10">
        <f t="shared" si="64"/>
        <v>3.8996294548824371</v>
      </c>
    </row>
    <row r="572" spans="1:14" ht="20" customHeight="1">
      <c r="A572" s="7" t="s">
        <v>619</v>
      </c>
      <c r="B572" s="8" t="s">
        <v>620</v>
      </c>
      <c r="C572" s="8">
        <v>344.6</v>
      </c>
      <c r="D572" s="9">
        <v>8.85E-7</v>
      </c>
      <c r="E572" s="8">
        <v>10.69</v>
      </c>
      <c r="F572" s="7" t="s">
        <v>621</v>
      </c>
      <c r="G572" s="9">
        <v>17600000</v>
      </c>
      <c r="H572" s="9">
        <v>75400000</v>
      </c>
      <c r="I572" s="9">
        <v>7050000</v>
      </c>
      <c r="J572" s="10">
        <f t="shared" si="61"/>
        <v>2.4964539007092199</v>
      </c>
      <c r="K572" s="10">
        <f t="shared" si="62"/>
        <v>10.695035460992909</v>
      </c>
      <c r="L572" s="10">
        <f>MAX(J572:K572)</f>
        <v>10.695035460992909</v>
      </c>
      <c r="M572" s="11">
        <f t="shared" si="63"/>
        <v>1.0291822288783754</v>
      </c>
      <c r="N572" s="10">
        <f t="shared" si="64"/>
        <v>6.0530567293021749</v>
      </c>
    </row>
    <row r="573" spans="1:14" ht="20" customHeight="1">
      <c r="A573" s="7" t="s">
        <v>321</v>
      </c>
      <c r="B573" s="8" t="s">
        <v>322</v>
      </c>
      <c r="C573" s="8">
        <v>615.77</v>
      </c>
      <c r="D573" s="9">
        <v>4.2500000000000001E-7</v>
      </c>
      <c r="E573" s="8">
        <v>6.21</v>
      </c>
      <c r="F573" s="7" t="s">
        <v>323</v>
      </c>
      <c r="G573" s="9">
        <v>17600000</v>
      </c>
      <c r="H573" s="9">
        <v>109000000</v>
      </c>
      <c r="I573" s="9">
        <v>23700000</v>
      </c>
      <c r="J573" s="10">
        <f t="shared" si="61"/>
        <v>0.7426160337552743</v>
      </c>
      <c r="K573" s="10">
        <f t="shared" si="62"/>
        <v>4.5991561181434601</v>
      </c>
      <c r="L573" s="10">
        <f>MAX(J573:K573)</f>
        <v>4.5991561181434601</v>
      </c>
      <c r="M573" s="11">
        <f t="shared" si="63"/>
        <v>0.66267815193051982</v>
      </c>
      <c r="N573" s="10">
        <f t="shared" si="64"/>
        <v>6.3716110699496884</v>
      </c>
    </row>
    <row r="574" spans="1:14" ht="20" customHeight="1">
      <c r="A574" s="7" t="s">
        <v>2063</v>
      </c>
      <c r="B574" s="8" t="s">
        <v>1633</v>
      </c>
      <c r="C574" s="8">
        <v>49.63</v>
      </c>
      <c r="D574" s="9">
        <v>6.1900000000000002E-3</v>
      </c>
      <c r="E574" s="8">
        <v>8965.23</v>
      </c>
      <c r="F574" s="7" t="s">
        <v>2064</v>
      </c>
      <c r="G574" s="8">
        <v>1023.7</v>
      </c>
      <c r="H574" s="9">
        <v>9180000</v>
      </c>
      <c r="I574" s="8">
        <v>9576.06</v>
      </c>
      <c r="J574" s="10">
        <f t="shared" si="61"/>
        <v>0.10690200353798954</v>
      </c>
      <c r="K574" s="10">
        <f t="shared" si="62"/>
        <v>958.64061002124049</v>
      </c>
      <c r="L574" s="10">
        <f>MIN(J574:K574)</f>
        <v>0.10690200353798954</v>
      </c>
      <c r="M574" s="11">
        <f t="shared" si="63"/>
        <v>-0.97101415524642098</v>
      </c>
      <c r="N574" s="10">
        <f t="shared" si="64"/>
        <v>2.2083093509798819</v>
      </c>
    </row>
    <row r="575" spans="1:14" ht="20" customHeight="1">
      <c r="A575" s="7" t="s">
        <v>852</v>
      </c>
      <c r="B575" s="8" t="s">
        <v>573</v>
      </c>
      <c r="C575" s="8">
        <v>250.16</v>
      </c>
      <c r="D575" s="9">
        <v>6.4899999999999997E-6</v>
      </c>
      <c r="E575" s="8">
        <v>6.67</v>
      </c>
      <c r="F575" s="7" t="s">
        <v>853</v>
      </c>
      <c r="G575" s="9">
        <v>7800000</v>
      </c>
      <c r="H575" s="9">
        <v>20500000</v>
      </c>
      <c r="I575" s="9">
        <v>3070000</v>
      </c>
      <c r="J575" s="10">
        <f t="shared" si="61"/>
        <v>2.54071661237785</v>
      </c>
      <c r="K575" s="10">
        <f t="shared" si="62"/>
        <v>6.677524429967427</v>
      </c>
      <c r="L575" s="10">
        <f>MAX(J575:K575)</f>
        <v>6.677524429967427</v>
      </c>
      <c r="M575" s="11">
        <f t="shared" si="63"/>
        <v>0.82461548557856779</v>
      </c>
      <c r="N575" s="10">
        <f t="shared" si="64"/>
        <v>5.1877553031996309</v>
      </c>
    </row>
    <row r="576" spans="1:14" ht="20" customHeight="1">
      <c r="A576" s="7" t="s">
        <v>2309</v>
      </c>
      <c r="B576" s="8" t="s">
        <v>1633</v>
      </c>
      <c r="C576" s="8">
        <v>27.03</v>
      </c>
      <c r="D576" s="9">
        <v>8.3399999999999998E-7</v>
      </c>
      <c r="E576" s="8">
        <v>3.78</v>
      </c>
      <c r="F576" s="7" t="s">
        <v>2310</v>
      </c>
      <c r="G576" s="9">
        <v>13500000</v>
      </c>
      <c r="H576" s="9">
        <v>28200000</v>
      </c>
      <c r="I576" s="9">
        <v>7460000</v>
      </c>
      <c r="J576" s="10">
        <f t="shared" si="61"/>
        <v>1.8096514745308312</v>
      </c>
      <c r="K576" s="10">
        <f t="shared" si="62"/>
        <v>3.780160857908847</v>
      </c>
      <c r="L576" s="10">
        <f>MAX(J576:K576)</f>
        <v>3.780160857908847</v>
      </c>
      <c r="M576" s="11">
        <f t="shared" si="63"/>
        <v>0.57751028084669231</v>
      </c>
      <c r="N576" s="10">
        <f t="shared" si="64"/>
        <v>6.0788339493622612</v>
      </c>
    </row>
    <row r="577" spans="1:14" ht="20" customHeight="1">
      <c r="A577" s="7" t="s">
        <v>2451</v>
      </c>
      <c r="B577" s="8" t="s">
        <v>1633</v>
      </c>
      <c r="C577" s="8">
        <v>18.29</v>
      </c>
      <c r="D577" s="9">
        <v>8.5000000000000006E-3</v>
      </c>
      <c r="E577" s="8">
        <v>5.64</v>
      </c>
      <c r="F577" s="7" t="s">
        <v>2452</v>
      </c>
      <c r="G577" s="9">
        <v>1540000</v>
      </c>
      <c r="H577" s="9">
        <v>280000</v>
      </c>
      <c r="I577" s="9">
        <v>273000</v>
      </c>
      <c r="J577" s="10">
        <f t="shared" si="61"/>
        <v>5.6410256410256414</v>
      </c>
      <c r="K577" s="10">
        <f t="shared" si="62"/>
        <v>1.0256410256410255</v>
      </c>
      <c r="L577" s="10">
        <f>MAX(J577:K577)</f>
        <v>5.6410256410256414</v>
      </c>
      <c r="M577" s="11">
        <f t="shared" si="63"/>
        <v>0.75135807379570707</v>
      </c>
      <c r="N577" s="10">
        <f t="shared" si="64"/>
        <v>2.0705810742857071</v>
      </c>
    </row>
    <row r="578" spans="1:14" ht="20" customHeight="1">
      <c r="A578" s="7" t="s">
        <v>1291</v>
      </c>
      <c r="B578" s="8" t="s">
        <v>730</v>
      </c>
      <c r="C578" s="8">
        <v>146.68</v>
      </c>
      <c r="D578" s="8">
        <v>0.01</v>
      </c>
      <c r="E578" s="8">
        <v>21.2</v>
      </c>
      <c r="F578" s="7" t="s">
        <v>1292</v>
      </c>
      <c r="G578" s="9">
        <v>2500000</v>
      </c>
      <c r="H578" s="9">
        <v>3330000</v>
      </c>
      <c r="I578" s="9">
        <v>157000</v>
      </c>
      <c r="J578" s="10">
        <f t="shared" si="61"/>
        <v>15.923566878980891</v>
      </c>
      <c r="K578" s="10">
        <f t="shared" si="62"/>
        <v>21.210191082802549</v>
      </c>
      <c r="L578" s="10">
        <f>MAX(J578:K578)</f>
        <v>21.210191082802549</v>
      </c>
      <c r="M578" s="11">
        <f t="shared" si="63"/>
        <v>1.3265445810970862</v>
      </c>
      <c r="N578" s="10">
        <f t="shared" si="64"/>
        <v>2</v>
      </c>
    </row>
    <row r="579" spans="1:14" ht="20" customHeight="1">
      <c r="A579" s="7" t="s">
        <v>1715</v>
      </c>
      <c r="B579" s="8" t="s">
        <v>1309</v>
      </c>
      <c r="C579" s="8">
        <v>87.1</v>
      </c>
      <c r="D579" s="9">
        <v>6.9699999999999996E-3</v>
      </c>
      <c r="E579" s="8">
        <v>12.21</v>
      </c>
      <c r="F579" s="7" t="s">
        <v>1716</v>
      </c>
      <c r="G579" s="9">
        <v>927000</v>
      </c>
      <c r="H579" s="9">
        <v>478000</v>
      </c>
      <c r="I579" s="9">
        <v>75900</v>
      </c>
      <c r="J579" s="10">
        <f t="shared" ref="J579:J642" si="68">G579/I579</f>
        <v>12.213438735177865</v>
      </c>
      <c r="K579" s="10">
        <f t="shared" ref="K579:K642" si="69">H579/I579</f>
        <v>6.2977602108036894</v>
      </c>
      <c r="L579" s="10">
        <f>MAX(J579:K579)</f>
        <v>12.213438735177865</v>
      </c>
      <c r="M579" s="11">
        <f t="shared" ref="M579:M642" si="70">LOG10(L579)</f>
        <v>1.0868379582490166</v>
      </c>
      <c r="N579" s="10">
        <f t="shared" ref="N579:N642" si="71">-LOG10(D579)</f>
        <v>2.1567672219019904</v>
      </c>
    </row>
    <row r="580" spans="1:14" ht="20" customHeight="1">
      <c r="A580" s="7" t="s">
        <v>2329</v>
      </c>
      <c r="B580" s="8" t="s">
        <v>1633</v>
      </c>
      <c r="C580" s="8">
        <v>25.97</v>
      </c>
      <c r="D580" s="8">
        <v>0.01</v>
      </c>
      <c r="E580" s="8">
        <v>3.85</v>
      </c>
      <c r="F580" s="7" t="s">
        <v>2330</v>
      </c>
      <c r="G580" s="9">
        <v>3380000</v>
      </c>
      <c r="H580" s="9">
        <v>11400000</v>
      </c>
      <c r="I580" s="9">
        <v>13000000</v>
      </c>
      <c r="J580" s="10">
        <f t="shared" si="68"/>
        <v>0.26</v>
      </c>
      <c r="K580" s="10">
        <f t="shared" si="69"/>
        <v>0.87692307692307692</v>
      </c>
      <c r="L580" s="10">
        <f>MIN(J580:K580)</f>
        <v>0.26</v>
      </c>
      <c r="M580" s="11">
        <f t="shared" si="70"/>
        <v>-0.58502665202918203</v>
      </c>
      <c r="N580" s="10">
        <f t="shared" si="71"/>
        <v>2</v>
      </c>
    </row>
    <row r="581" spans="1:14" ht="20" customHeight="1">
      <c r="A581" s="7" t="s">
        <v>1620</v>
      </c>
      <c r="B581" s="8" t="s">
        <v>613</v>
      </c>
      <c r="C581" s="8">
        <v>101.35</v>
      </c>
      <c r="D581" s="9">
        <v>2.4899999999999998E-4</v>
      </c>
      <c r="E581" s="8">
        <v>2.89</v>
      </c>
      <c r="F581" s="7" t="s">
        <v>1621</v>
      </c>
      <c r="G581" s="9">
        <v>3860000</v>
      </c>
      <c r="H581" s="9">
        <v>1970000</v>
      </c>
      <c r="I581" s="9">
        <v>1340000</v>
      </c>
      <c r="J581" s="10">
        <f t="shared" si="68"/>
        <v>2.8805970149253732</v>
      </c>
      <c r="K581" s="10">
        <f t="shared" si="69"/>
        <v>1.4701492537313432</v>
      </c>
      <c r="L581" s="10">
        <f t="shared" ref="L581:L588" si="72">MAX(J581:K581)</f>
        <v>2.8805970149253732</v>
      </c>
      <c r="M581" s="11">
        <f t="shared" si="70"/>
        <v>0.45948250630694737</v>
      </c>
      <c r="N581" s="10">
        <f t="shared" si="71"/>
        <v>3.6038006529042637</v>
      </c>
    </row>
    <row r="582" spans="1:14" ht="20" customHeight="1">
      <c r="A582" s="7" t="s">
        <v>1096</v>
      </c>
      <c r="B582" s="8" t="s">
        <v>720</v>
      </c>
      <c r="C582" s="8">
        <v>188.47</v>
      </c>
      <c r="D582" s="9">
        <v>2.2599999999999999E-4</v>
      </c>
      <c r="E582" s="8">
        <v>3.22</v>
      </c>
      <c r="F582" s="7" t="s">
        <v>1097</v>
      </c>
      <c r="G582" s="9">
        <v>37700000</v>
      </c>
      <c r="H582" s="9">
        <v>38100000</v>
      </c>
      <c r="I582" s="9">
        <v>11800000</v>
      </c>
      <c r="J582" s="10">
        <f t="shared" si="68"/>
        <v>3.1949152542372881</v>
      </c>
      <c r="K582" s="10">
        <f t="shared" si="69"/>
        <v>3.2288135593220337</v>
      </c>
      <c r="L582" s="10">
        <f t="shared" si="72"/>
        <v>3.2288135593220337</v>
      </c>
      <c r="M582" s="11">
        <f t="shared" si="70"/>
        <v>0.50904296836949392</v>
      </c>
      <c r="N582" s="10">
        <f t="shared" si="71"/>
        <v>3.6458915608525992</v>
      </c>
    </row>
    <row r="583" spans="1:14" ht="20" customHeight="1">
      <c r="A583" s="7" t="s">
        <v>30</v>
      </c>
      <c r="B583" s="8" t="s">
        <v>31</v>
      </c>
      <c r="C583" s="8">
        <v>2057.23</v>
      </c>
      <c r="D583" s="9">
        <v>5.4199999999999998E-6</v>
      </c>
      <c r="E583" s="8">
        <v>2.38</v>
      </c>
      <c r="F583" s="7" t="s">
        <v>32</v>
      </c>
      <c r="G583" s="9">
        <v>589000000</v>
      </c>
      <c r="H583" s="9">
        <v>1400000000</v>
      </c>
      <c r="I583" s="9">
        <v>723000000</v>
      </c>
      <c r="J583" s="10">
        <f t="shared" si="68"/>
        <v>0.81466113416320884</v>
      </c>
      <c r="K583" s="10">
        <f t="shared" si="69"/>
        <v>1.9363762102351314</v>
      </c>
      <c r="L583" s="10">
        <f t="shared" si="72"/>
        <v>1.9363762102351314</v>
      </c>
      <c r="M583" s="11">
        <f t="shared" si="70"/>
        <v>0.28698973838370723</v>
      </c>
      <c r="N583" s="10">
        <f t="shared" si="71"/>
        <v>5.2660007134616134</v>
      </c>
    </row>
    <row r="584" spans="1:14" ht="20" customHeight="1">
      <c r="A584" s="7" t="s">
        <v>1632</v>
      </c>
      <c r="B584" s="8" t="s">
        <v>1633</v>
      </c>
      <c r="C584" s="8">
        <v>97.42</v>
      </c>
      <c r="D584" s="9">
        <v>7.6599999999999995E-7</v>
      </c>
      <c r="E584" s="8">
        <v>5.3</v>
      </c>
      <c r="F584" s="7" t="s">
        <v>1634</v>
      </c>
      <c r="G584" s="9">
        <v>20300000</v>
      </c>
      <c r="H584" s="9">
        <v>14900000</v>
      </c>
      <c r="I584" s="9">
        <v>3830000</v>
      </c>
      <c r="J584" s="10">
        <f t="shared" si="68"/>
        <v>5.3002610966057437</v>
      </c>
      <c r="K584" s="10">
        <f t="shared" si="69"/>
        <v>3.8903394255874675</v>
      </c>
      <c r="L584" s="10">
        <f t="shared" si="72"/>
        <v>5.3002610966057437</v>
      </c>
      <c r="M584" s="11">
        <f t="shared" si="70"/>
        <v>0.72429726394459015</v>
      </c>
      <c r="N584" s="10">
        <f t="shared" si="71"/>
        <v>6.1157712303673959</v>
      </c>
    </row>
    <row r="585" spans="1:14" ht="20" customHeight="1">
      <c r="A585" s="7" t="s">
        <v>567</v>
      </c>
      <c r="B585" s="8" t="s">
        <v>533</v>
      </c>
      <c r="C585" s="8">
        <v>373.8</v>
      </c>
      <c r="D585" s="9">
        <v>2.9999999999999997E-4</v>
      </c>
      <c r="E585" s="8">
        <v>1.65</v>
      </c>
      <c r="F585" s="7" t="s">
        <v>568</v>
      </c>
      <c r="G585" s="9">
        <v>28500000</v>
      </c>
      <c r="H585" s="9">
        <v>21700000</v>
      </c>
      <c r="I585" s="9">
        <v>17300000</v>
      </c>
      <c r="J585" s="10">
        <f t="shared" si="68"/>
        <v>1.6473988439306357</v>
      </c>
      <c r="K585" s="10">
        <f t="shared" si="69"/>
        <v>1.254335260115607</v>
      </c>
      <c r="L585" s="10">
        <f t="shared" si="72"/>
        <v>1.6473988439306357</v>
      </c>
      <c r="M585" s="11">
        <f t="shared" si="70"/>
        <v>0.21679875687971475</v>
      </c>
      <c r="N585" s="10">
        <f t="shared" si="71"/>
        <v>3.5228787452803374</v>
      </c>
    </row>
    <row r="586" spans="1:14" ht="20" customHeight="1">
      <c r="A586" s="7" t="s">
        <v>925</v>
      </c>
      <c r="B586" s="8" t="s">
        <v>926</v>
      </c>
      <c r="C586" s="8">
        <v>229.67</v>
      </c>
      <c r="D586" s="9">
        <v>2.5099999999999998E-4</v>
      </c>
      <c r="E586" s="8">
        <v>4.3</v>
      </c>
      <c r="F586" s="7" t="s">
        <v>927</v>
      </c>
      <c r="G586" s="9">
        <v>6670000</v>
      </c>
      <c r="H586" s="9">
        <v>1550000</v>
      </c>
      <c r="I586" s="9">
        <v>1660000</v>
      </c>
      <c r="J586" s="10">
        <f t="shared" si="68"/>
        <v>4.0180722891566267</v>
      </c>
      <c r="K586" s="10">
        <f t="shared" si="69"/>
        <v>0.9337349397590361</v>
      </c>
      <c r="L586" s="10">
        <f t="shared" si="72"/>
        <v>4.0180722891566267</v>
      </c>
      <c r="M586" s="11">
        <f t="shared" si="70"/>
        <v>0.60401774587649393</v>
      </c>
      <c r="N586" s="10">
        <f t="shared" si="71"/>
        <v>3.600326278518962</v>
      </c>
    </row>
    <row r="587" spans="1:14" ht="20" customHeight="1">
      <c r="A587" s="7" t="s">
        <v>1901</v>
      </c>
      <c r="B587" s="8" t="s">
        <v>613</v>
      </c>
      <c r="C587" s="8">
        <v>66.150000000000006</v>
      </c>
      <c r="D587" s="9">
        <v>5.7399999999999997E-4</v>
      </c>
      <c r="E587" s="8">
        <v>3.83</v>
      </c>
      <c r="F587" s="7" t="s">
        <v>1902</v>
      </c>
      <c r="G587" s="9">
        <v>1550000</v>
      </c>
      <c r="H587" s="9">
        <v>1290000</v>
      </c>
      <c r="I587" s="9">
        <v>404000</v>
      </c>
      <c r="J587" s="10">
        <f t="shared" si="68"/>
        <v>3.8366336633663365</v>
      </c>
      <c r="K587" s="10">
        <f t="shared" si="69"/>
        <v>3.1930693069306932</v>
      </c>
      <c r="L587" s="10">
        <f t="shared" si="72"/>
        <v>3.8366336633663365</v>
      </c>
      <c r="M587" s="11">
        <f t="shared" si="70"/>
        <v>0.58395033305968647</v>
      </c>
      <c r="N587" s="10">
        <f t="shared" si="71"/>
        <v>3.2410881076020264</v>
      </c>
    </row>
    <row r="588" spans="1:14" ht="20" customHeight="1">
      <c r="A588" s="7" t="s">
        <v>518</v>
      </c>
      <c r="B588" s="8" t="s">
        <v>335</v>
      </c>
      <c r="C588" s="8">
        <v>410.87</v>
      </c>
      <c r="D588" s="9">
        <v>6.5700000000000003E-4</v>
      </c>
      <c r="E588" s="8">
        <v>5.52</v>
      </c>
      <c r="F588" s="7" t="s">
        <v>519</v>
      </c>
      <c r="G588" s="9">
        <v>11900000</v>
      </c>
      <c r="H588" s="9">
        <v>12300000</v>
      </c>
      <c r="I588" s="9">
        <v>2220000</v>
      </c>
      <c r="J588" s="10">
        <f t="shared" si="68"/>
        <v>5.3603603603603602</v>
      </c>
      <c r="K588" s="10">
        <f t="shared" si="69"/>
        <v>5.5405405405405403</v>
      </c>
      <c r="L588" s="10">
        <f t="shared" si="72"/>
        <v>5.5405405405405403</v>
      </c>
      <c r="M588" s="11">
        <f t="shared" si="70"/>
        <v>0.74355213698875933</v>
      </c>
      <c r="N588" s="10">
        <f t="shared" si="71"/>
        <v>3.1824346304402193</v>
      </c>
    </row>
    <row r="589" spans="1:14" ht="20" customHeight="1">
      <c r="A589" s="7" t="s">
        <v>1707</v>
      </c>
      <c r="B589" s="8" t="s">
        <v>1237</v>
      </c>
      <c r="C589" s="8">
        <v>87.96</v>
      </c>
      <c r="D589" s="9">
        <v>3.1700000000000001E-3</v>
      </c>
      <c r="E589" s="8">
        <v>2.96</v>
      </c>
      <c r="F589" s="7" t="s">
        <v>1708</v>
      </c>
      <c r="G589" s="9">
        <v>1730000</v>
      </c>
      <c r="H589" s="9">
        <v>5110000</v>
      </c>
      <c r="I589" s="9">
        <v>3150000</v>
      </c>
      <c r="J589" s="10">
        <f t="shared" si="68"/>
        <v>0.54920634920634925</v>
      </c>
      <c r="K589" s="10">
        <f t="shared" si="69"/>
        <v>1.6222222222222222</v>
      </c>
      <c r="L589" s="10">
        <f>MIN(J589:K589)</f>
        <v>0.54920634920634925</v>
      </c>
      <c r="M589" s="11">
        <f t="shared" si="70"/>
        <v>-0.26026445066080506</v>
      </c>
      <c r="N589" s="10">
        <f t="shared" si="71"/>
        <v>2.4989407377822483</v>
      </c>
    </row>
    <row r="590" spans="1:14" ht="20" customHeight="1">
      <c r="A590" s="7" t="s">
        <v>888</v>
      </c>
      <c r="B590" s="8" t="s">
        <v>573</v>
      </c>
      <c r="C590" s="8">
        <v>243.78</v>
      </c>
      <c r="D590" s="9">
        <v>7.7399999999999995E-4</v>
      </c>
      <c r="E590" s="8">
        <v>2.2999999999999998</v>
      </c>
      <c r="F590" s="7" t="s">
        <v>889</v>
      </c>
      <c r="G590" s="9">
        <v>17100000</v>
      </c>
      <c r="H590" s="9">
        <v>21500000</v>
      </c>
      <c r="I590" s="9">
        <v>9330000</v>
      </c>
      <c r="J590" s="10">
        <f t="shared" si="68"/>
        <v>1.832797427652733</v>
      </c>
      <c r="K590" s="10">
        <f t="shared" si="69"/>
        <v>2.304394426580922</v>
      </c>
      <c r="L590" s="10">
        <f>MAX(J590:K590)</f>
        <v>2.304394426580922</v>
      </c>
      <c r="M590" s="11">
        <f t="shared" si="70"/>
        <v>0.36255681616910546</v>
      </c>
      <c r="N590" s="10">
        <f t="shared" si="71"/>
        <v>3.1112590393171073</v>
      </c>
    </row>
    <row r="591" spans="1:14" ht="20" customHeight="1">
      <c r="A591" s="7" t="s">
        <v>2021</v>
      </c>
      <c r="B591" s="8" t="s">
        <v>1237</v>
      </c>
      <c r="C591" s="8">
        <v>53.44</v>
      </c>
      <c r="D591" s="9">
        <v>1.49E-3</v>
      </c>
      <c r="E591" s="8">
        <v>5.99</v>
      </c>
      <c r="F591" s="7" t="s">
        <v>2022</v>
      </c>
      <c r="G591" s="9">
        <v>1510000</v>
      </c>
      <c r="H591" s="9">
        <v>1650000</v>
      </c>
      <c r="I591" s="9">
        <v>275000</v>
      </c>
      <c r="J591" s="10">
        <f t="shared" si="68"/>
        <v>5.4909090909090912</v>
      </c>
      <c r="K591" s="10">
        <f t="shared" si="69"/>
        <v>6</v>
      </c>
      <c r="L591" s="10">
        <f>MAX(J591:K591)</f>
        <v>6</v>
      </c>
      <c r="M591" s="11">
        <f t="shared" si="70"/>
        <v>0.77815125038364363</v>
      </c>
      <c r="N591" s="10">
        <f t="shared" si="71"/>
        <v>2.826813731587726</v>
      </c>
    </row>
    <row r="592" spans="1:14" ht="20" customHeight="1">
      <c r="A592" s="7" t="s">
        <v>140</v>
      </c>
      <c r="B592" s="8" t="s">
        <v>141</v>
      </c>
      <c r="C592" s="8">
        <v>998.93</v>
      </c>
      <c r="D592" s="9">
        <v>1.8899999999999999E-5</v>
      </c>
      <c r="E592" s="8">
        <v>2.0099999999999998</v>
      </c>
      <c r="F592" s="7" t="s">
        <v>142</v>
      </c>
      <c r="G592" s="9">
        <v>289000000</v>
      </c>
      <c r="H592" s="9">
        <v>492000000</v>
      </c>
      <c r="I592" s="9">
        <v>582000000</v>
      </c>
      <c r="J592" s="10">
        <f t="shared" si="68"/>
        <v>0.49656357388316152</v>
      </c>
      <c r="K592" s="10">
        <f t="shared" si="69"/>
        <v>0.84536082474226804</v>
      </c>
      <c r="L592" s="10">
        <f>MIN(J592:K592)</f>
        <v>0.49656357388316152</v>
      </c>
      <c r="M592" s="11">
        <f t="shared" si="70"/>
        <v>-0.30402514189334062</v>
      </c>
      <c r="N592" s="10">
        <f t="shared" si="71"/>
        <v>4.7235381958267562</v>
      </c>
    </row>
    <row r="593" spans="1:14" ht="20" customHeight="1">
      <c r="A593" s="7" t="s">
        <v>207</v>
      </c>
      <c r="B593" s="8" t="s">
        <v>177</v>
      </c>
      <c r="C593" s="8">
        <v>819.41</v>
      </c>
      <c r="D593" s="9">
        <v>2.0699999999999998E-5</v>
      </c>
      <c r="E593" s="8">
        <v>2.73</v>
      </c>
      <c r="F593" s="7" t="s">
        <v>208</v>
      </c>
      <c r="G593" s="9">
        <v>108000000</v>
      </c>
      <c r="H593" s="9">
        <v>83400000</v>
      </c>
      <c r="I593" s="9">
        <v>228000000</v>
      </c>
      <c r="J593" s="10">
        <f t="shared" si="68"/>
        <v>0.47368421052631576</v>
      </c>
      <c r="K593" s="10">
        <f t="shared" si="69"/>
        <v>0.36578947368421055</v>
      </c>
      <c r="L593" s="10">
        <f>MIN(J593:K593)</f>
        <v>0.36578947368421055</v>
      </c>
      <c r="M593" s="11">
        <f t="shared" si="70"/>
        <v>-0.43676879636271504</v>
      </c>
      <c r="N593" s="10">
        <f t="shared" si="71"/>
        <v>4.6840296545430826</v>
      </c>
    </row>
    <row r="594" spans="1:14" ht="20" customHeight="1">
      <c r="A594" s="7" t="s">
        <v>402</v>
      </c>
      <c r="B594" s="8" t="s">
        <v>332</v>
      </c>
      <c r="C594" s="8">
        <v>521.30999999999995</v>
      </c>
      <c r="D594" s="9">
        <v>7.2799999999999994E-5</v>
      </c>
      <c r="E594" s="8">
        <v>1.89</v>
      </c>
      <c r="F594" s="7" t="s">
        <v>403</v>
      </c>
      <c r="G594" s="9">
        <v>124000000</v>
      </c>
      <c r="H594" s="9">
        <v>235000000</v>
      </c>
      <c r="I594" s="9">
        <v>211000000</v>
      </c>
      <c r="J594" s="10">
        <f t="shared" si="68"/>
        <v>0.58767772511848337</v>
      </c>
      <c r="K594" s="10">
        <f t="shared" si="69"/>
        <v>1.113744075829384</v>
      </c>
      <c r="L594" s="10">
        <f>MIN(J594:K594)</f>
        <v>0.58767772511848337</v>
      </c>
      <c r="M594" s="11">
        <f t="shared" si="70"/>
        <v>-0.23086077013545761</v>
      </c>
      <c r="N594" s="10">
        <f t="shared" si="71"/>
        <v>4.1378686206869633</v>
      </c>
    </row>
    <row r="595" spans="1:14" ht="20" customHeight="1">
      <c r="A595" s="7" t="s">
        <v>1508</v>
      </c>
      <c r="B595" s="8" t="s">
        <v>1045</v>
      </c>
      <c r="C595" s="8">
        <v>115.92</v>
      </c>
      <c r="D595" s="9">
        <v>3.1300000000000002E-5</v>
      </c>
      <c r="E595" s="8">
        <v>3.41</v>
      </c>
      <c r="F595" s="7" t="s">
        <v>1509</v>
      </c>
      <c r="G595" s="9">
        <v>13300000</v>
      </c>
      <c r="H595" s="9">
        <v>35500000</v>
      </c>
      <c r="I595" s="9">
        <v>10400000</v>
      </c>
      <c r="J595" s="10">
        <f t="shared" si="68"/>
        <v>1.2788461538461537</v>
      </c>
      <c r="K595" s="10">
        <f t="shared" si="69"/>
        <v>3.4134615384615383</v>
      </c>
      <c r="L595" s="10">
        <f t="shared" ref="L595:L604" si="73">MAX(J595:K595)</f>
        <v>3.4134615384615383</v>
      </c>
      <c r="M595" s="11">
        <f t="shared" si="70"/>
        <v>0.53319501375631373</v>
      </c>
      <c r="N595" s="10">
        <f t="shared" si="71"/>
        <v>4.5044556624535517</v>
      </c>
    </row>
    <row r="596" spans="1:14" ht="20" customHeight="1">
      <c r="A596" s="7" t="s">
        <v>756</v>
      </c>
      <c r="B596" s="8" t="s">
        <v>344</v>
      </c>
      <c r="C596" s="8">
        <v>286.42</v>
      </c>
      <c r="D596" s="9">
        <v>6.6899999999999997E-7</v>
      </c>
      <c r="E596" s="8">
        <v>7.35</v>
      </c>
      <c r="F596" s="7" t="s">
        <v>757</v>
      </c>
      <c r="G596" s="9">
        <v>7930000</v>
      </c>
      <c r="H596" s="9">
        <v>57800000</v>
      </c>
      <c r="I596" s="9">
        <v>7870000</v>
      </c>
      <c r="J596" s="10">
        <f t="shared" si="68"/>
        <v>1.0076238881829733</v>
      </c>
      <c r="K596" s="10">
        <f t="shared" si="69"/>
        <v>7.3443456162642944</v>
      </c>
      <c r="L596" s="10">
        <f t="shared" si="73"/>
        <v>7.3443456162642944</v>
      </c>
      <c r="M596" s="11">
        <f t="shared" si="70"/>
        <v>0.86595310606146447</v>
      </c>
      <c r="N596" s="10">
        <f t="shared" si="71"/>
        <v>6.1745738822321767</v>
      </c>
    </row>
    <row r="597" spans="1:14" ht="20" customHeight="1">
      <c r="A597" s="7" t="s">
        <v>1370</v>
      </c>
      <c r="B597" s="8" t="s">
        <v>1237</v>
      </c>
      <c r="C597" s="8">
        <v>134.47</v>
      </c>
      <c r="D597" s="9">
        <v>4.4099999999999999E-3</v>
      </c>
      <c r="E597" s="8">
        <v>1.95</v>
      </c>
      <c r="F597" s="7" t="s">
        <v>1371</v>
      </c>
      <c r="G597" s="9">
        <v>5250000</v>
      </c>
      <c r="H597" s="9">
        <v>7090000</v>
      </c>
      <c r="I597" s="9">
        <v>3640000</v>
      </c>
      <c r="J597" s="10">
        <f t="shared" si="68"/>
        <v>1.4423076923076923</v>
      </c>
      <c r="K597" s="10">
        <f t="shared" si="69"/>
        <v>1.9478021978021978</v>
      </c>
      <c r="L597" s="10">
        <f t="shared" si="73"/>
        <v>1.9478021978021978</v>
      </c>
      <c r="M597" s="11">
        <f t="shared" si="70"/>
        <v>0.28954485153401055</v>
      </c>
      <c r="N597" s="10">
        <f t="shared" si="71"/>
        <v>2.3555614105321614</v>
      </c>
    </row>
    <row r="598" spans="1:14" ht="20" customHeight="1">
      <c r="A598" s="7" t="s">
        <v>1106</v>
      </c>
      <c r="B598" s="8" t="s">
        <v>600</v>
      </c>
      <c r="C598" s="8">
        <v>186.38</v>
      </c>
      <c r="D598" s="9">
        <v>1.9899999999999999E-5</v>
      </c>
      <c r="E598" s="8">
        <v>7.74</v>
      </c>
      <c r="F598" s="7" t="s">
        <v>1107</v>
      </c>
      <c r="G598" s="9">
        <v>8760000</v>
      </c>
      <c r="H598" s="9">
        <v>3970000</v>
      </c>
      <c r="I598" s="9">
        <v>1130000</v>
      </c>
      <c r="J598" s="10">
        <f t="shared" si="68"/>
        <v>7.7522123893805306</v>
      </c>
      <c r="K598" s="10">
        <f t="shared" si="69"/>
        <v>3.5132743362831858</v>
      </c>
      <c r="L598" s="10">
        <f t="shared" si="73"/>
        <v>7.7522123893805306</v>
      </c>
      <c r="M598" s="11">
        <f t="shared" si="70"/>
        <v>0.88942566268466094</v>
      </c>
      <c r="N598" s="10">
        <f t="shared" si="71"/>
        <v>4.7011469235902936</v>
      </c>
    </row>
    <row r="599" spans="1:14" ht="20" customHeight="1">
      <c r="A599" s="7" t="s">
        <v>1128</v>
      </c>
      <c r="B599" s="8" t="s">
        <v>676</v>
      </c>
      <c r="C599" s="8">
        <v>178.3</v>
      </c>
      <c r="D599" s="8">
        <v>0.01</v>
      </c>
      <c r="E599" s="8">
        <v>2.17</v>
      </c>
      <c r="F599" s="7" t="s">
        <v>1129</v>
      </c>
      <c r="G599" s="9">
        <v>33000000</v>
      </c>
      <c r="H599" s="9">
        <v>25100000</v>
      </c>
      <c r="I599" s="9">
        <v>15200000</v>
      </c>
      <c r="J599" s="10">
        <f t="shared" si="68"/>
        <v>2.1710526315789473</v>
      </c>
      <c r="K599" s="10">
        <f t="shared" si="69"/>
        <v>1.6513157894736843</v>
      </c>
      <c r="L599" s="10">
        <f t="shared" si="73"/>
        <v>2.1710526315789473</v>
      </c>
      <c r="M599" s="11">
        <f t="shared" si="70"/>
        <v>0.33667035193311495</v>
      </c>
      <c r="N599" s="10">
        <f t="shared" si="71"/>
        <v>2</v>
      </c>
    </row>
    <row r="600" spans="1:14" ht="20" customHeight="1">
      <c r="A600" s="7" t="s">
        <v>1346</v>
      </c>
      <c r="B600" s="8" t="s">
        <v>814</v>
      </c>
      <c r="C600" s="8">
        <v>138.22999999999999</v>
      </c>
      <c r="D600" s="9">
        <v>5.06E-7</v>
      </c>
      <c r="E600" s="8">
        <v>3.75</v>
      </c>
      <c r="F600" s="7" t="s">
        <v>1347</v>
      </c>
      <c r="G600" s="9">
        <v>3370000</v>
      </c>
      <c r="H600" s="9">
        <v>2470000</v>
      </c>
      <c r="I600" s="9">
        <v>896000</v>
      </c>
      <c r="J600" s="10">
        <f t="shared" si="68"/>
        <v>3.7611607142857144</v>
      </c>
      <c r="K600" s="10">
        <f t="shared" si="69"/>
        <v>2.7566964285714284</v>
      </c>
      <c r="L600" s="10">
        <f t="shared" si="73"/>
        <v>3.7611607142857144</v>
      </c>
      <c r="M600" s="11">
        <f t="shared" si="70"/>
        <v>0.5753218912092134</v>
      </c>
      <c r="N600" s="10">
        <f t="shared" si="71"/>
        <v>6.2958494831602012</v>
      </c>
    </row>
    <row r="601" spans="1:14" ht="20" customHeight="1">
      <c r="A601" s="7" t="s">
        <v>2207</v>
      </c>
      <c r="B601" s="8" t="s">
        <v>1633</v>
      </c>
      <c r="C601" s="8">
        <v>35.159999999999997</v>
      </c>
      <c r="D601" s="9">
        <v>7.0500000000000001E-4</v>
      </c>
      <c r="E601" s="8">
        <v>5.26</v>
      </c>
      <c r="F601" s="7" t="s">
        <v>2208</v>
      </c>
      <c r="G601" s="9">
        <v>2130000</v>
      </c>
      <c r="H601" s="9">
        <v>2620000</v>
      </c>
      <c r="I601" s="9">
        <v>498000</v>
      </c>
      <c r="J601" s="10">
        <f t="shared" si="68"/>
        <v>4.2771084337349397</v>
      </c>
      <c r="K601" s="10">
        <f t="shared" si="69"/>
        <v>5.261044176706827</v>
      </c>
      <c r="L601" s="10">
        <f t="shared" si="73"/>
        <v>5.261044176706827</v>
      </c>
      <c r="M601" s="11">
        <f t="shared" si="70"/>
        <v>0.72107194856002788</v>
      </c>
      <c r="N601" s="10">
        <f t="shared" si="71"/>
        <v>3.1518108830086011</v>
      </c>
    </row>
    <row r="602" spans="1:14" ht="20" customHeight="1">
      <c r="A602" s="7" t="s">
        <v>1592</v>
      </c>
      <c r="B602" s="8" t="s">
        <v>1060</v>
      </c>
      <c r="C602" s="8">
        <v>105.79</v>
      </c>
      <c r="D602" s="8">
        <v>0.01</v>
      </c>
      <c r="E602" s="8">
        <v>2.5099999999999998</v>
      </c>
      <c r="F602" s="7" t="s">
        <v>1593</v>
      </c>
      <c r="G602" s="9">
        <v>3100000</v>
      </c>
      <c r="H602" s="9">
        <v>4700000</v>
      </c>
      <c r="I602" s="9">
        <v>1880000</v>
      </c>
      <c r="J602" s="10">
        <f t="shared" si="68"/>
        <v>1.6489361702127661</v>
      </c>
      <c r="K602" s="10">
        <f t="shared" si="69"/>
        <v>2.5</v>
      </c>
      <c r="L602" s="10">
        <f t="shared" si="73"/>
        <v>2.5</v>
      </c>
      <c r="M602" s="11">
        <f t="shared" si="70"/>
        <v>0.3979400086720376</v>
      </c>
      <c r="N602" s="10">
        <f t="shared" si="71"/>
        <v>2</v>
      </c>
    </row>
    <row r="603" spans="1:14" ht="20" customHeight="1">
      <c r="A603" s="7" t="s">
        <v>1548</v>
      </c>
      <c r="B603" s="8" t="s">
        <v>1045</v>
      </c>
      <c r="C603" s="8">
        <v>112.47</v>
      </c>
      <c r="D603" s="9">
        <v>2.3E-6</v>
      </c>
      <c r="E603" s="8">
        <v>2.2599999999999998</v>
      </c>
      <c r="F603" s="7" t="s">
        <v>1549</v>
      </c>
      <c r="G603" s="9">
        <v>5650000</v>
      </c>
      <c r="H603" s="9">
        <v>9480000</v>
      </c>
      <c r="I603" s="9">
        <v>4190000</v>
      </c>
      <c r="J603" s="10">
        <f t="shared" si="68"/>
        <v>1.3484486873508352</v>
      </c>
      <c r="K603" s="10">
        <f t="shared" si="69"/>
        <v>2.2625298329355608</v>
      </c>
      <c r="L603" s="10">
        <f t="shared" si="73"/>
        <v>2.2625298329355608</v>
      </c>
      <c r="M603" s="11">
        <f t="shared" si="70"/>
        <v>0.35459431437177091</v>
      </c>
      <c r="N603" s="10">
        <f t="shared" si="71"/>
        <v>5.6382721639824069</v>
      </c>
    </row>
    <row r="604" spans="1:14" ht="20" customHeight="1">
      <c r="A604" s="7" t="s">
        <v>1418</v>
      </c>
      <c r="B604" s="8" t="s">
        <v>1237</v>
      </c>
      <c r="C604" s="8">
        <v>127.11</v>
      </c>
      <c r="D604" s="9">
        <v>4.1499999999999999E-5</v>
      </c>
      <c r="E604" s="8">
        <v>7.08</v>
      </c>
      <c r="F604" s="7" t="s">
        <v>1419</v>
      </c>
      <c r="G604" s="9">
        <v>695000</v>
      </c>
      <c r="H604" s="9">
        <v>2050000</v>
      </c>
      <c r="I604" s="9">
        <v>290000</v>
      </c>
      <c r="J604" s="10">
        <f t="shared" si="68"/>
        <v>2.396551724137931</v>
      </c>
      <c r="K604" s="10">
        <f t="shared" si="69"/>
        <v>7.068965517241379</v>
      </c>
      <c r="L604" s="10">
        <f t="shared" si="73"/>
        <v>7.068965517241379</v>
      </c>
      <c r="M604" s="11">
        <f t="shared" si="70"/>
        <v>0.84935586315679823</v>
      </c>
      <c r="N604" s="10">
        <f t="shared" si="71"/>
        <v>4.3819519032879075</v>
      </c>
    </row>
    <row r="605" spans="1:14" ht="20" customHeight="1">
      <c r="A605" s="7" t="s">
        <v>780</v>
      </c>
      <c r="B605" s="8" t="s">
        <v>552</v>
      </c>
      <c r="C605" s="8">
        <v>274.97000000000003</v>
      </c>
      <c r="D605" s="8">
        <v>0.02</v>
      </c>
      <c r="E605" s="8">
        <v>1.74</v>
      </c>
      <c r="F605" s="7" t="s">
        <v>781</v>
      </c>
      <c r="G605" s="9">
        <v>8990000</v>
      </c>
      <c r="H605" s="9">
        <v>9520000</v>
      </c>
      <c r="I605" s="9">
        <v>15700000</v>
      </c>
      <c r="J605" s="10">
        <f t="shared" si="68"/>
        <v>0.57261146496815285</v>
      </c>
      <c r="K605" s="10">
        <f t="shared" si="69"/>
        <v>0.60636942675159233</v>
      </c>
      <c r="L605" s="10">
        <f>MIN(J605:K605)</f>
        <v>0.57261146496815285</v>
      </c>
      <c r="M605" s="11">
        <f t="shared" si="70"/>
        <v>-0.24213996067600499</v>
      </c>
      <c r="N605" s="10">
        <f t="shared" si="71"/>
        <v>1.6989700043360187</v>
      </c>
    </row>
    <row r="606" spans="1:14" ht="20" customHeight="1">
      <c r="A606" s="7" t="s">
        <v>1574</v>
      </c>
      <c r="B606" s="8" t="s">
        <v>613</v>
      </c>
      <c r="C606" s="8">
        <v>107.65</v>
      </c>
      <c r="D606" s="9">
        <v>2.27E-5</v>
      </c>
      <c r="E606" s="8">
        <v>11.73</v>
      </c>
      <c r="F606" s="7" t="s">
        <v>1575</v>
      </c>
      <c r="G606" s="9">
        <v>1430000</v>
      </c>
      <c r="H606" s="9">
        <v>520000</v>
      </c>
      <c r="I606" s="9">
        <v>6100000</v>
      </c>
      <c r="J606" s="10">
        <f t="shared" si="68"/>
        <v>0.23442622950819672</v>
      </c>
      <c r="K606" s="10">
        <f t="shared" si="69"/>
        <v>8.5245901639344257E-2</v>
      </c>
      <c r="L606" s="10">
        <f>MIN(J606:K606)</f>
        <v>8.5245901639344257E-2</v>
      </c>
      <c r="M606" s="11">
        <f t="shared" si="70"/>
        <v>-1.0693264913759679</v>
      </c>
      <c r="N606" s="10">
        <f t="shared" si="71"/>
        <v>4.6439741428068775</v>
      </c>
    </row>
    <row r="607" spans="1:14" ht="20" customHeight="1">
      <c r="A607" s="7" t="s">
        <v>1297</v>
      </c>
      <c r="B607" s="8" t="s">
        <v>931</v>
      </c>
      <c r="C607" s="8">
        <v>144.65</v>
      </c>
      <c r="D607" s="9">
        <v>8.5599999999999999E-3</v>
      </c>
      <c r="E607" s="8">
        <v>7.44</v>
      </c>
      <c r="F607" s="7" t="s">
        <v>1298</v>
      </c>
      <c r="G607" s="9">
        <v>8930000</v>
      </c>
      <c r="H607" s="9">
        <v>11300000</v>
      </c>
      <c r="I607" s="9">
        <v>1520000</v>
      </c>
      <c r="J607" s="10">
        <f t="shared" si="68"/>
        <v>5.875</v>
      </c>
      <c r="K607" s="10">
        <f t="shared" si="69"/>
        <v>7.4342105263157894</v>
      </c>
      <c r="L607" s="10">
        <f>MAX(J607:K607)</f>
        <v>7.4342105263157894</v>
      </c>
      <c r="M607" s="11">
        <f t="shared" si="70"/>
        <v>0.87123485553864721</v>
      </c>
      <c r="N607" s="10">
        <f t="shared" si="71"/>
        <v>2.067526235322847</v>
      </c>
    </row>
    <row r="608" spans="1:14" ht="20" customHeight="1">
      <c r="A608" s="7" t="s">
        <v>225</v>
      </c>
      <c r="B608" s="8" t="s">
        <v>216</v>
      </c>
      <c r="C608" s="8">
        <v>762.04</v>
      </c>
      <c r="D608" s="9">
        <v>7.2100000000000004E-5</v>
      </c>
      <c r="E608" s="8">
        <v>2.98</v>
      </c>
      <c r="F608" s="7" t="s">
        <v>226</v>
      </c>
      <c r="G608" s="9">
        <v>25500000</v>
      </c>
      <c r="H608" s="9">
        <v>37100000</v>
      </c>
      <c r="I608" s="9">
        <v>12400000</v>
      </c>
      <c r="J608" s="10">
        <f t="shared" si="68"/>
        <v>2.056451612903226</v>
      </c>
      <c r="K608" s="10">
        <f t="shared" si="69"/>
        <v>2.9919354838709675</v>
      </c>
      <c r="L608" s="10">
        <f>MAX(J608:K608)</f>
        <v>2.9919354838709675</v>
      </c>
      <c r="M608" s="11">
        <f t="shared" si="70"/>
        <v>0.47595222445281077</v>
      </c>
      <c r="N608" s="10">
        <f t="shared" si="71"/>
        <v>4.1420647352805711</v>
      </c>
    </row>
    <row r="609" spans="1:14" ht="20" customHeight="1">
      <c r="A609" s="7" t="s">
        <v>2163</v>
      </c>
      <c r="B609" s="8" t="s">
        <v>1633</v>
      </c>
      <c r="C609" s="8">
        <v>40.15</v>
      </c>
      <c r="D609" s="9">
        <v>7.5500000000000006E-5</v>
      </c>
      <c r="E609" s="8">
        <v>162.55000000000001</v>
      </c>
      <c r="F609" s="7" t="s">
        <v>2164</v>
      </c>
      <c r="G609" s="9">
        <v>862000</v>
      </c>
      <c r="H609" s="8">
        <v>5301.92</v>
      </c>
      <c r="I609" s="9">
        <v>36800</v>
      </c>
      <c r="J609" s="10">
        <f t="shared" si="68"/>
        <v>23.423913043478262</v>
      </c>
      <c r="K609" s="10">
        <f t="shared" si="69"/>
        <v>0.14407391304347827</v>
      </c>
      <c r="L609" s="10">
        <f>MAX(J609:K609)</f>
        <v>23.423913043478262</v>
      </c>
      <c r="M609" s="11">
        <f t="shared" si="70"/>
        <v>1.3696594471511951</v>
      </c>
      <c r="N609" s="10">
        <f t="shared" si="71"/>
        <v>4.1220530483708115</v>
      </c>
    </row>
    <row r="610" spans="1:14" ht="20" customHeight="1">
      <c r="A610" s="7" t="s">
        <v>2389</v>
      </c>
      <c r="B610" s="8" t="s">
        <v>1633</v>
      </c>
      <c r="C610" s="8">
        <v>22.43</v>
      </c>
      <c r="D610" s="9">
        <v>1.44E-4</v>
      </c>
      <c r="E610" s="8">
        <v>2.88</v>
      </c>
      <c r="F610" s="7" t="s">
        <v>2390</v>
      </c>
      <c r="G610" s="9">
        <v>674000</v>
      </c>
      <c r="H610" s="9">
        <v>1940000</v>
      </c>
      <c r="I610" s="9">
        <v>1400000</v>
      </c>
      <c r="J610" s="10">
        <f t="shared" si="68"/>
        <v>0.48142857142857143</v>
      </c>
      <c r="K610" s="10">
        <f t="shared" si="69"/>
        <v>1.3857142857142857</v>
      </c>
      <c r="L610" s="10">
        <f>MIN(J610:K610)</f>
        <v>0.48142857142857143</v>
      </c>
      <c r="M610" s="11">
        <f t="shared" si="70"/>
        <v>-0.31746813914291822</v>
      </c>
      <c r="N610" s="10">
        <f t="shared" si="71"/>
        <v>3.8416375079047502</v>
      </c>
    </row>
    <row r="611" spans="1:14" ht="20" customHeight="1">
      <c r="A611" s="7" t="s">
        <v>1344</v>
      </c>
      <c r="B611" s="8" t="s">
        <v>720</v>
      </c>
      <c r="C611" s="8">
        <v>138.41</v>
      </c>
      <c r="D611" s="9">
        <v>2.7500000000000002E-4</v>
      </c>
      <c r="E611" s="8">
        <v>2.8</v>
      </c>
      <c r="F611" s="7" t="s">
        <v>1345</v>
      </c>
      <c r="G611" s="9">
        <v>8760000</v>
      </c>
      <c r="H611" s="9">
        <v>24500000</v>
      </c>
      <c r="I611" s="9">
        <v>9920000</v>
      </c>
      <c r="J611" s="10">
        <f t="shared" si="68"/>
        <v>0.88306451612903225</v>
      </c>
      <c r="K611" s="10">
        <f t="shared" si="69"/>
        <v>2.469758064516129</v>
      </c>
      <c r="L611" s="10">
        <f>MAX(J611:K611)</f>
        <v>2.469758064516129</v>
      </c>
      <c r="M611" s="11">
        <f t="shared" si="70"/>
        <v>0.3926544122103538</v>
      </c>
      <c r="N611" s="10">
        <f t="shared" si="71"/>
        <v>3.5606673061697371</v>
      </c>
    </row>
    <row r="612" spans="1:14" ht="20" customHeight="1">
      <c r="A612" s="7" t="s">
        <v>732</v>
      </c>
      <c r="B612" s="8" t="s">
        <v>271</v>
      </c>
      <c r="C612" s="8">
        <v>293.14</v>
      </c>
      <c r="D612" s="9">
        <v>1.8300000000000001E-7</v>
      </c>
      <c r="E612" s="8">
        <v>2.16</v>
      </c>
      <c r="F612" s="7" t="s">
        <v>733</v>
      </c>
      <c r="G612" s="9">
        <v>19900000</v>
      </c>
      <c r="H612" s="9">
        <v>22100000</v>
      </c>
      <c r="I612" s="9">
        <v>10200000</v>
      </c>
      <c r="J612" s="10">
        <f t="shared" si="68"/>
        <v>1.9509803921568627</v>
      </c>
      <c r="K612" s="10">
        <f t="shared" si="69"/>
        <v>2.1666666666666665</v>
      </c>
      <c r="L612" s="10">
        <f>MAX(J612:K612)</f>
        <v>2.1666666666666665</v>
      </c>
      <c r="M612" s="11">
        <f t="shared" si="70"/>
        <v>0.33579210192319309</v>
      </c>
      <c r="N612" s="10">
        <f t="shared" si="71"/>
        <v>6.7375489102695703</v>
      </c>
    </row>
    <row r="613" spans="1:14" ht="20" customHeight="1">
      <c r="A613" s="7" t="s">
        <v>1380</v>
      </c>
      <c r="B613" s="8" t="s">
        <v>1045</v>
      </c>
      <c r="C613" s="8">
        <v>133.49</v>
      </c>
      <c r="D613" s="9">
        <v>1.8300000000000001E-5</v>
      </c>
      <c r="E613" s="8">
        <v>38.340000000000003</v>
      </c>
      <c r="F613" s="7" t="s">
        <v>1381</v>
      </c>
      <c r="G613" s="9">
        <v>1410000</v>
      </c>
      <c r="H613" s="9">
        <v>992000</v>
      </c>
      <c r="I613" s="9">
        <v>36900</v>
      </c>
      <c r="J613" s="10">
        <f t="shared" si="68"/>
        <v>38.211382113821138</v>
      </c>
      <c r="K613" s="10">
        <f t="shared" si="69"/>
        <v>26.883468834688347</v>
      </c>
      <c r="L613" s="10">
        <f>MAX(J613:K613)</f>
        <v>38.211382113821138</v>
      </c>
      <c r="M613" s="11">
        <f t="shared" si="70"/>
        <v>1.5821927464963195</v>
      </c>
      <c r="N613" s="10">
        <f t="shared" si="71"/>
        <v>4.7375489102695703</v>
      </c>
    </row>
    <row r="614" spans="1:14" ht="20" customHeight="1">
      <c r="A614" s="7" t="s">
        <v>2431</v>
      </c>
      <c r="B614" s="8" t="s">
        <v>1633</v>
      </c>
      <c r="C614" s="8">
        <v>19.97</v>
      </c>
      <c r="D614" s="9">
        <v>8.5800000000000008E-3</v>
      </c>
      <c r="E614" s="8">
        <v>79.34</v>
      </c>
      <c r="F614" s="7" t="s">
        <v>2432</v>
      </c>
      <c r="G614" s="9">
        <v>21000</v>
      </c>
      <c r="H614" s="9">
        <v>962000</v>
      </c>
      <c r="I614" s="9">
        <v>1670000</v>
      </c>
      <c r="J614" s="10">
        <f t="shared" si="68"/>
        <v>1.2574850299401197E-2</v>
      </c>
      <c r="K614" s="10">
        <f t="shared" si="69"/>
        <v>0.57604790419161678</v>
      </c>
      <c r="L614" s="10">
        <f>MIN(J614:K614)</f>
        <v>1.2574850299401197E-2</v>
      </c>
      <c r="M614" s="11">
        <f t="shared" si="70"/>
        <v>-1.900497176413664</v>
      </c>
      <c r="N614" s="10">
        <f t="shared" si="71"/>
        <v>2.0665127121512947</v>
      </c>
    </row>
    <row r="615" spans="1:14" ht="20" customHeight="1">
      <c r="A615" s="7" t="s">
        <v>2117</v>
      </c>
      <c r="B615" s="8" t="s">
        <v>1633</v>
      </c>
      <c r="C615" s="8">
        <v>45.2</v>
      </c>
      <c r="D615" s="9">
        <v>2.8800000000000001E-4</v>
      </c>
      <c r="E615" s="8">
        <v>2.89</v>
      </c>
      <c r="F615" s="7" t="s">
        <v>2118</v>
      </c>
      <c r="G615" s="9">
        <v>3460000</v>
      </c>
      <c r="H615" s="9">
        <v>4890000</v>
      </c>
      <c r="I615" s="9">
        <v>10000000</v>
      </c>
      <c r="J615" s="10">
        <f t="shared" si="68"/>
        <v>0.34599999999999997</v>
      </c>
      <c r="K615" s="10">
        <f t="shared" si="69"/>
        <v>0.48899999999999999</v>
      </c>
      <c r="L615" s="10">
        <f>MIN(J615:K615)</f>
        <v>0.34599999999999997</v>
      </c>
      <c r="M615" s="11">
        <f t="shared" si="70"/>
        <v>-0.46092390120722343</v>
      </c>
      <c r="N615" s="10">
        <f t="shared" si="71"/>
        <v>3.540607512240769</v>
      </c>
    </row>
    <row r="616" spans="1:14" ht="20" customHeight="1">
      <c r="A616" s="7" t="s">
        <v>2183</v>
      </c>
      <c r="B616" s="8" t="s">
        <v>1633</v>
      </c>
      <c r="C616" s="8">
        <v>38.94</v>
      </c>
      <c r="D616" s="9">
        <v>7.7799999999999996E-3</v>
      </c>
      <c r="E616" s="8">
        <v>2.39</v>
      </c>
      <c r="F616" s="7" t="s">
        <v>2184</v>
      </c>
      <c r="G616" s="9">
        <v>2810000</v>
      </c>
      <c r="H616" s="9">
        <v>3190000</v>
      </c>
      <c r="I616" s="9">
        <v>1330000</v>
      </c>
      <c r="J616" s="10">
        <f t="shared" si="68"/>
        <v>2.1127819548872182</v>
      </c>
      <c r="K616" s="10">
        <f t="shared" si="69"/>
        <v>2.3984962406015038</v>
      </c>
      <c r="L616" s="10">
        <f t="shared" ref="L616:L625" si="74">MAX(J616:K616)</f>
        <v>2.3984962406015038</v>
      </c>
      <c r="M616" s="11">
        <f t="shared" si="70"/>
        <v>0.37993904209009532</v>
      </c>
      <c r="N616" s="10">
        <f t="shared" si="71"/>
        <v>2.109020403010311</v>
      </c>
    </row>
    <row r="617" spans="1:14" ht="20" customHeight="1">
      <c r="A617" s="7" t="s">
        <v>1358</v>
      </c>
      <c r="B617" s="8" t="s">
        <v>814</v>
      </c>
      <c r="C617" s="8">
        <v>135.84</v>
      </c>
      <c r="D617" s="9">
        <v>6.7099999999999998E-3</v>
      </c>
      <c r="E617" s="8">
        <v>1095.52</v>
      </c>
      <c r="F617" s="7" t="s">
        <v>1359</v>
      </c>
      <c r="G617" s="9">
        <v>5280000</v>
      </c>
      <c r="H617" s="9">
        <v>2060000</v>
      </c>
      <c r="I617" s="8">
        <v>4820.5</v>
      </c>
      <c r="J617" s="10">
        <f t="shared" si="68"/>
        <v>1095.3220620267607</v>
      </c>
      <c r="K617" s="10">
        <f t="shared" si="69"/>
        <v>427.34156207862253</v>
      </c>
      <c r="L617" s="10">
        <f t="shared" si="74"/>
        <v>1095.3220620267607</v>
      </c>
      <c r="M617" s="11">
        <f t="shared" si="70"/>
        <v>3.0395418353366832</v>
      </c>
      <c r="N617" s="10">
        <f t="shared" si="71"/>
        <v>2.1732774798310079</v>
      </c>
    </row>
    <row r="618" spans="1:14" ht="20" customHeight="1">
      <c r="A618" s="7" t="s">
        <v>1146</v>
      </c>
      <c r="B618" s="8" t="s">
        <v>573</v>
      </c>
      <c r="C618" s="8">
        <v>175.54</v>
      </c>
      <c r="D618" s="9">
        <v>2.1500000000000001E-5</v>
      </c>
      <c r="E618" s="8">
        <v>76.33</v>
      </c>
      <c r="F618" s="7" t="s">
        <v>1147</v>
      </c>
      <c r="G618" s="9">
        <v>7350000</v>
      </c>
      <c r="H618" s="9">
        <v>5350000</v>
      </c>
      <c r="I618" s="9">
        <v>96200</v>
      </c>
      <c r="J618" s="10">
        <f t="shared" si="68"/>
        <v>76.403326403326403</v>
      </c>
      <c r="K618" s="10">
        <f t="shared" si="69"/>
        <v>55.613305613305613</v>
      </c>
      <c r="L618" s="10">
        <f t="shared" si="74"/>
        <v>76.403326403326403</v>
      </c>
      <c r="M618" s="11">
        <f t="shared" si="70"/>
        <v>1.883112267046382</v>
      </c>
      <c r="N618" s="10">
        <f t="shared" si="71"/>
        <v>4.6675615400843951</v>
      </c>
    </row>
    <row r="619" spans="1:14" ht="20" customHeight="1">
      <c r="A619" s="7" t="s">
        <v>1608</v>
      </c>
      <c r="B619" s="8" t="s">
        <v>613</v>
      </c>
      <c r="C619" s="8">
        <v>103.27</v>
      </c>
      <c r="D619" s="9">
        <v>4.1300000000000001E-4</v>
      </c>
      <c r="E619" s="8">
        <v>3.92</v>
      </c>
      <c r="F619" s="7" t="s">
        <v>1609</v>
      </c>
      <c r="G619" s="9">
        <v>1920000</v>
      </c>
      <c r="H619" s="9">
        <v>2590000</v>
      </c>
      <c r="I619" s="9">
        <v>661000</v>
      </c>
      <c r="J619" s="10">
        <f t="shared" si="68"/>
        <v>2.9046898638426626</v>
      </c>
      <c r="K619" s="10">
        <f t="shared" si="69"/>
        <v>3.9183055975794252</v>
      </c>
      <c r="L619" s="10">
        <f t="shared" si="74"/>
        <v>3.9183055975794252</v>
      </c>
      <c r="M619" s="11">
        <f t="shared" si="70"/>
        <v>0.59309830459561164</v>
      </c>
      <c r="N619" s="10">
        <f t="shared" si="71"/>
        <v>3.3840499483435988</v>
      </c>
    </row>
    <row r="620" spans="1:14" ht="20" customHeight="1">
      <c r="A620" s="7" t="s">
        <v>592</v>
      </c>
      <c r="B620" s="8" t="s">
        <v>437</v>
      </c>
      <c r="C620" s="8">
        <v>361.57</v>
      </c>
      <c r="D620" s="9">
        <v>4.0999999999999997E-6</v>
      </c>
      <c r="E620" s="8">
        <v>5.8</v>
      </c>
      <c r="F620" s="7" t="s">
        <v>593</v>
      </c>
      <c r="G620" s="9">
        <v>192000000</v>
      </c>
      <c r="H620" s="9">
        <v>172000000</v>
      </c>
      <c r="I620" s="9">
        <v>33000000</v>
      </c>
      <c r="J620" s="10">
        <f t="shared" si="68"/>
        <v>5.8181818181818183</v>
      </c>
      <c r="K620" s="10">
        <f t="shared" si="69"/>
        <v>5.2121212121212119</v>
      </c>
      <c r="L620" s="10">
        <f t="shared" si="74"/>
        <v>5.8181818181818183</v>
      </c>
      <c r="M620" s="11">
        <f t="shared" si="70"/>
        <v>0.76478728882566216</v>
      </c>
      <c r="N620" s="10">
        <f t="shared" si="71"/>
        <v>5.3872161432802645</v>
      </c>
    </row>
    <row r="621" spans="1:14" ht="20" customHeight="1">
      <c r="A621" s="7" t="s">
        <v>1833</v>
      </c>
      <c r="B621" s="8" t="s">
        <v>1633</v>
      </c>
      <c r="C621" s="8">
        <v>73.349999999999994</v>
      </c>
      <c r="D621" s="9">
        <v>9.3800000000000003E-4</v>
      </c>
      <c r="E621" s="8">
        <v>3.64</v>
      </c>
      <c r="F621" s="7" t="s">
        <v>1834</v>
      </c>
      <c r="G621" s="9">
        <v>5460000</v>
      </c>
      <c r="H621" s="9">
        <v>7130000</v>
      </c>
      <c r="I621" s="9">
        <v>1960000</v>
      </c>
      <c r="J621" s="10">
        <f t="shared" si="68"/>
        <v>2.7857142857142856</v>
      </c>
      <c r="K621" s="10">
        <f t="shared" si="69"/>
        <v>3.6377551020408165</v>
      </c>
      <c r="L621" s="10">
        <f t="shared" si="74"/>
        <v>3.6377551020408165</v>
      </c>
      <c r="M621" s="11">
        <f t="shared" si="70"/>
        <v>0.56083345849538957</v>
      </c>
      <c r="N621" s="10">
        <f t="shared" si="71"/>
        <v>3.0277971616209354</v>
      </c>
    </row>
    <row r="622" spans="1:14" ht="20" customHeight="1">
      <c r="A622" s="7" t="s">
        <v>2447</v>
      </c>
      <c r="B622" s="8" t="s">
        <v>1633</v>
      </c>
      <c r="C622" s="8">
        <v>18.41</v>
      </c>
      <c r="D622" s="9">
        <v>1.34E-5</v>
      </c>
      <c r="E622" s="8">
        <v>4.3600000000000003</v>
      </c>
      <c r="F622" s="7" t="s">
        <v>2448</v>
      </c>
      <c r="G622" s="9">
        <v>1650000</v>
      </c>
      <c r="H622" s="9">
        <v>2370000</v>
      </c>
      <c r="I622" s="9">
        <v>544000</v>
      </c>
      <c r="J622" s="10">
        <f t="shared" si="68"/>
        <v>3.0330882352941178</v>
      </c>
      <c r="K622" s="10">
        <f t="shared" si="69"/>
        <v>4.3566176470588234</v>
      </c>
      <c r="L622" s="10">
        <f t="shared" si="74"/>
        <v>4.3566176470588234</v>
      </c>
      <c r="M622" s="11">
        <f t="shared" si="70"/>
        <v>0.63914944631192394</v>
      </c>
      <c r="N622" s="10">
        <f t="shared" si="71"/>
        <v>4.8728952016351927</v>
      </c>
    </row>
    <row r="623" spans="1:14" ht="20" customHeight="1">
      <c r="A623" s="7" t="s">
        <v>1236</v>
      </c>
      <c r="B623" s="8" t="s">
        <v>1237</v>
      </c>
      <c r="C623" s="8">
        <v>158.55000000000001</v>
      </c>
      <c r="D623" s="9">
        <v>8.4099999999999995E-4</v>
      </c>
      <c r="E623" s="8">
        <v>8.9499999999999993</v>
      </c>
      <c r="F623" s="7" t="s">
        <v>1238</v>
      </c>
      <c r="G623" s="9">
        <v>14500000</v>
      </c>
      <c r="H623" s="9">
        <v>6490000</v>
      </c>
      <c r="I623" s="9">
        <v>1620000</v>
      </c>
      <c r="J623" s="10">
        <f t="shared" si="68"/>
        <v>8.9506172839506171</v>
      </c>
      <c r="K623" s="10">
        <f t="shared" si="69"/>
        <v>4.0061728395061724</v>
      </c>
      <c r="L623" s="10">
        <f t="shared" si="74"/>
        <v>8.9506172839506171</v>
      </c>
      <c r="M623" s="11">
        <f t="shared" si="70"/>
        <v>0.95185298769234394</v>
      </c>
      <c r="N623" s="10">
        <f t="shared" si="71"/>
        <v>3.0752040042020878</v>
      </c>
    </row>
    <row r="624" spans="1:14" ht="20" customHeight="1">
      <c r="A624" s="7" t="s">
        <v>1283</v>
      </c>
      <c r="B624" s="8" t="s">
        <v>730</v>
      </c>
      <c r="C624" s="8">
        <v>151.4</v>
      </c>
      <c r="D624" s="9">
        <v>1.7600000000000001E-5</v>
      </c>
      <c r="E624" s="8">
        <v>11.62</v>
      </c>
      <c r="F624" s="7" t="s">
        <v>1284</v>
      </c>
      <c r="G624" s="9">
        <v>3340000</v>
      </c>
      <c r="H624" s="9">
        <v>6360000</v>
      </c>
      <c r="I624" s="9">
        <v>548000</v>
      </c>
      <c r="J624" s="10">
        <f t="shared" si="68"/>
        <v>6.0948905109489049</v>
      </c>
      <c r="K624" s="10">
        <f t="shared" si="69"/>
        <v>11.605839416058394</v>
      </c>
      <c r="L624" s="10">
        <f t="shared" si="74"/>
        <v>11.605839416058394</v>
      </c>
      <c r="M624" s="11">
        <f t="shared" si="70"/>
        <v>1.0646765571640446</v>
      </c>
      <c r="N624" s="10">
        <f t="shared" si="71"/>
        <v>4.7544873321858505</v>
      </c>
    </row>
    <row r="625" spans="1:14" ht="20" customHeight="1">
      <c r="A625" s="7" t="s">
        <v>2481</v>
      </c>
      <c r="B625" s="8" t="s">
        <v>1633</v>
      </c>
      <c r="C625" s="8">
        <v>16.79</v>
      </c>
      <c r="D625" s="9">
        <v>1.11E-5</v>
      </c>
      <c r="E625" s="8">
        <v>28.99</v>
      </c>
      <c r="F625" s="7" t="s">
        <v>2482</v>
      </c>
      <c r="G625" s="9">
        <v>1410000</v>
      </c>
      <c r="H625" s="9">
        <v>4120000</v>
      </c>
      <c r="I625" s="9">
        <v>142000</v>
      </c>
      <c r="J625" s="10">
        <f t="shared" si="68"/>
        <v>9.929577464788732</v>
      </c>
      <c r="K625" s="10">
        <f t="shared" si="69"/>
        <v>29.014084507042252</v>
      </c>
      <c r="L625" s="10">
        <f t="shared" si="74"/>
        <v>29.014084507042252</v>
      </c>
      <c r="M625" s="11">
        <f t="shared" si="70"/>
        <v>1.462608871650078</v>
      </c>
      <c r="N625" s="10">
        <f t="shared" si="71"/>
        <v>4.9546770212133424</v>
      </c>
    </row>
    <row r="626" spans="1:14" ht="20" customHeight="1">
      <c r="A626" s="7" t="s">
        <v>1051</v>
      </c>
      <c r="B626" s="8" t="s">
        <v>533</v>
      </c>
      <c r="C626" s="8">
        <v>198.39</v>
      </c>
      <c r="D626" s="9">
        <v>4.9299999999999995E-4</v>
      </c>
      <c r="E626" s="8">
        <v>1.58</v>
      </c>
      <c r="F626" s="7" t="s">
        <v>1052</v>
      </c>
      <c r="G626" s="9">
        <v>14800000</v>
      </c>
      <c r="H626" s="9">
        <v>12800000</v>
      </c>
      <c r="I626" s="9">
        <v>20200000</v>
      </c>
      <c r="J626" s="10">
        <f t="shared" si="68"/>
        <v>0.73267326732673266</v>
      </c>
      <c r="K626" s="10">
        <f t="shared" si="69"/>
        <v>0.63366336633663367</v>
      </c>
      <c r="L626" s="10">
        <f>MIN(J626:K626)</f>
        <v>0.63366336633663367</v>
      </c>
      <c r="M626" s="11">
        <f t="shared" si="70"/>
        <v>-0.19814139979875539</v>
      </c>
      <c r="N626" s="10">
        <f t="shared" si="71"/>
        <v>3.3071530807227698</v>
      </c>
    </row>
    <row r="627" spans="1:14" ht="20" customHeight="1">
      <c r="A627" s="7" t="s">
        <v>1293</v>
      </c>
      <c r="B627" s="8" t="s">
        <v>814</v>
      </c>
      <c r="C627" s="8">
        <v>146.38</v>
      </c>
      <c r="D627" s="9">
        <v>3.8899999999999998E-3</v>
      </c>
      <c r="E627" s="8">
        <v>6.08</v>
      </c>
      <c r="F627" s="7" t="s">
        <v>1294</v>
      </c>
      <c r="G627" s="9">
        <v>18200000</v>
      </c>
      <c r="H627" s="9">
        <v>11400000</v>
      </c>
      <c r="I627" s="9">
        <v>2990000</v>
      </c>
      <c r="J627" s="10">
        <f t="shared" si="68"/>
        <v>6.0869565217391308</v>
      </c>
      <c r="K627" s="10">
        <f t="shared" si="69"/>
        <v>3.8127090301003346</v>
      </c>
      <c r="L627" s="10">
        <f t="shared" ref="L627:L636" si="75">MAX(J627:K627)</f>
        <v>6.0869565217391308</v>
      </c>
      <c r="M627" s="11">
        <f t="shared" si="70"/>
        <v>0.78440019966064523</v>
      </c>
      <c r="N627" s="10">
        <f t="shared" si="71"/>
        <v>2.4100503986742923</v>
      </c>
    </row>
    <row r="628" spans="1:14" ht="20" customHeight="1">
      <c r="A628" s="7" t="s">
        <v>2525</v>
      </c>
      <c r="B628" s="8" t="s">
        <v>1633</v>
      </c>
      <c r="C628" s="8">
        <v>15.29</v>
      </c>
      <c r="D628" s="9">
        <v>1.3200000000000001E-5</v>
      </c>
      <c r="E628" s="8">
        <v>4.82</v>
      </c>
      <c r="F628" s="7" t="s">
        <v>2526</v>
      </c>
      <c r="G628" s="9">
        <v>766000</v>
      </c>
      <c r="H628" s="9">
        <v>1900000</v>
      </c>
      <c r="I628" s="9">
        <v>394000</v>
      </c>
      <c r="J628" s="10">
        <f t="shared" si="68"/>
        <v>1.9441624365482233</v>
      </c>
      <c r="K628" s="10">
        <f t="shared" si="69"/>
        <v>4.8223350253807107</v>
      </c>
      <c r="L628" s="10">
        <f t="shared" si="75"/>
        <v>4.8223350253807107</v>
      </c>
      <c r="M628" s="11">
        <f t="shared" si="70"/>
        <v>0.68325737912725482</v>
      </c>
      <c r="N628" s="10">
        <f t="shared" si="71"/>
        <v>4.8794260687941504</v>
      </c>
    </row>
    <row r="629" spans="1:14" ht="20" customHeight="1">
      <c r="A629" s="7" t="s">
        <v>882</v>
      </c>
      <c r="B629" s="8" t="s">
        <v>883</v>
      </c>
      <c r="C629" s="8">
        <v>245.72</v>
      </c>
      <c r="D629" s="9">
        <v>1.1299999999999999E-3</v>
      </c>
      <c r="E629" s="8">
        <v>2.77</v>
      </c>
      <c r="F629" s="7" t="s">
        <v>884</v>
      </c>
      <c r="G629" s="9">
        <v>4410000</v>
      </c>
      <c r="H629" s="9">
        <v>4950000</v>
      </c>
      <c r="I629" s="9">
        <v>1790000</v>
      </c>
      <c r="J629" s="10">
        <f t="shared" si="68"/>
        <v>2.4636871508379889</v>
      </c>
      <c r="K629" s="10">
        <f t="shared" si="69"/>
        <v>2.7653631284916202</v>
      </c>
      <c r="L629" s="10">
        <f t="shared" si="75"/>
        <v>2.7653631284916202</v>
      </c>
      <c r="M629" s="11">
        <f t="shared" si="70"/>
        <v>0.44175216795367556</v>
      </c>
      <c r="N629" s="10">
        <f t="shared" si="71"/>
        <v>2.9469215565165805</v>
      </c>
    </row>
    <row r="630" spans="1:14" ht="20" customHeight="1">
      <c r="A630" s="7" t="s">
        <v>2521</v>
      </c>
      <c r="B630" s="8" t="s">
        <v>1633</v>
      </c>
      <c r="C630" s="8">
        <v>15.58</v>
      </c>
      <c r="D630" s="9">
        <v>2.3600000000000001E-5</v>
      </c>
      <c r="E630" s="8">
        <v>10.15</v>
      </c>
      <c r="F630" s="7" t="s">
        <v>2522</v>
      </c>
      <c r="G630" s="9">
        <v>6660000</v>
      </c>
      <c r="H630" s="9">
        <v>3760000</v>
      </c>
      <c r="I630" s="9">
        <v>657000</v>
      </c>
      <c r="J630" s="10">
        <f t="shared" si="68"/>
        <v>10.136986301369863</v>
      </c>
      <c r="K630" s="10">
        <f t="shared" si="69"/>
        <v>5.7229832572298323</v>
      </c>
      <c r="L630" s="10">
        <f t="shared" si="75"/>
        <v>10.136986301369863</v>
      </c>
      <c r="M630" s="11">
        <f t="shared" si="70"/>
        <v>1.0059088596105203</v>
      </c>
      <c r="N630" s="10">
        <f t="shared" si="71"/>
        <v>4.6270879970298937</v>
      </c>
    </row>
    <row r="631" spans="1:14" ht="20" customHeight="1">
      <c r="A631" s="7" t="s">
        <v>846</v>
      </c>
      <c r="B631" s="8" t="s">
        <v>396</v>
      </c>
      <c r="C631" s="8">
        <v>252.03</v>
      </c>
      <c r="D631" s="9">
        <v>7.92E-3</v>
      </c>
      <c r="E631" s="8">
        <v>1.91</v>
      </c>
      <c r="F631" s="7" t="s">
        <v>847</v>
      </c>
      <c r="G631" s="9">
        <v>28800000</v>
      </c>
      <c r="H631" s="9">
        <v>15000000</v>
      </c>
      <c r="I631" s="9">
        <v>17900000</v>
      </c>
      <c r="J631" s="10">
        <f t="shared" si="68"/>
        <v>1.6089385474860336</v>
      </c>
      <c r="K631" s="10">
        <f t="shared" si="69"/>
        <v>0.83798882681564246</v>
      </c>
      <c r="L631" s="10">
        <f t="shared" si="75"/>
        <v>1.6089385474860336</v>
      </c>
      <c r="M631" s="11">
        <f t="shared" si="70"/>
        <v>0.20653945677933772</v>
      </c>
      <c r="N631" s="10">
        <f t="shared" si="71"/>
        <v>2.1012748184105066</v>
      </c>
    </row>
    <row r="632" spans="1:14" ht="20" customHeight="1">
      <c r="A632" s="7" t="s">
        <v>688</v>
      </c>
      <c r="B632" s="8" t="s">
        <v>533</v>
      </c>
      <c r="C632" s="8">
        <v>308.45</v>
      </c>
      <c r="D632" s="9">
        <v>2.7399999999999999E-5</v>
      </c>
      <c r="E632" s="8">
        <v>7.74</v>
      </c>
      <c r="F632" s="7" t="s">
        <v>689</v>
      </c>
      <c r="G632" s="9">
        <v>17300000</v>
      </c>
      <c r="H632" s="9">
        <v>27400000</v>
      </c>
      <c r="I632" s="9">
        <v>3540000</v>
      </c>
      <c r="J632" s="10">
        <f t="shared" si="68"/>
        <v>4.8870056497175138</v>
      </c>
      <c r="K632" s="10">
        <f t="shared" si="69"/>
        <v>7.7401129943502829</v>
      </c>
      <c r="L632" s="10">
        <f t="shared" si="75"/>
        <v>7.7401129943502829</v>
      </c>
      <c r="M632" s="11">
        <f t="shared" si="70"/>
        <v>0.88874730079460018</v>
      </c>
      <c r="N632" s="10">
        <f t="shared" si="71"/>
        <v>4.5622494371796121</v>
      </c>
    </row>
    <row r="633" spans="1:14" ht="20" customHeight="1">
      <c r="A633" s="7" t="s">
        <v>1831</v>
      </c>
      <c r="B633" s="8" t="s">
        <v>1237</v>
      </c>
      <c r="C633" s="8">
        <v>73.64</v>
      </c>
      <c r="D633" s="9">
        <v>1.0499999999999999E-3</v>
      </c>
      <c r="E633" s="8">
        <v>3.5</v>
      </c>
      <c r="F633" s="7" t="s">
        <v>1832</v>
      </c>
      <c r="G633" s="9">
        <v>4720000</v>
      </c>
      <c r="H633" s="9">
        <v>8480000</v>
      </c>
      <c r="I633" s="9">
        <v>2420000</v>
      </c>
      <c r="J633" s="10">
        <f t="shared" si="68"/>
        <v>1.9504132231404958</v>
      </c>
      <c r="K633" s="10">
        <f t="shared" si="69"/>
        <v>3.5041322314049586</v>
      </c>
      <c r="L633" s="10">
        <f t="shared" si="75"/>
        <v>3.5041322314049586</v>
      </c>
      <c r="M633" s="11">
        <f t="shared" si="70"/>
        <v>0.54458048627628253</v>
      </c>
      <c r="N633" s="10">
        <f t="shared" si="71"/>
        <v>2.9788107009300622</v>
      </c>
    </row>
    <row r="634" spans="1:14" ht="20" customHeight="1">
      <c r="A634" s="7" t="s">
        <v>2407</v>
      </c>
      <c r="B634" s="8" t="s">
        <v>1633</v>
      </c>
      <c r="C634" s="8">
        <v>21.41</v>
      </c>
      <c r="D634" s="9">
        <v>7.1599999999999995E-4</v>
      </c>
      <c r="E634" s="8">
        <v>1.55</v>
      </c>
      <c r="F634" s="7" t="s">
        <v>2408</v>
      </c>
      <c r="G634" s="9">
        <v>2880000</v>
      </c>
      <c r="H634" s="9">
        <v>2930000</v>
      </c>
      <c r="I634" s="9">
        <v>1880000</v>
      </c>
      <c r="J634" s="10">
        <f t="shared" si="68"/>
        <v>1.5319148936170213</v>
      </c>
      <c r="K634" s="10">
        <f t="shared" si="69"/>
        <v>1.5585106382978724</v>
      </c>
      <c r="L634" s="10">
        <f t="shared" si="75"/>
        <v>1.5585106382978724</v>
      </c>
      <c r="M634" s="11">
        <f t="shared" si="70"/>
        <v>0.19270977109042961</v>
      </c>
      <c r="N634" s="10">
        <f t="shared" si="71"/>
        <v>3.1450869776921446</v>
      </c>
    </row>
    <row r="635" spans="1:14" ht="20" customHeight="1">
      <c r="A635" s="7" t="s">
        <v>1803</v>
      </c>
      <c r="B635" s="8" t="s">
        <v>1237</v>
      </c>
      <c r="C635" s="8">
        <v>76.87</v>
      </c>
      <c r="D635" s="9">
        <v>8.1399999999999997E-3</v>
      </c>
      <c r="E635" s="8">
        <v>6.95</v>
      </c>
      <c r="F635" s="7" t="s">
        <v>1804</v>
      </c>
      <c r="G635" s="9">
        <v>3880000</v>
      </c>
      <c r="H635" s="9">
        <v>7030000</v>
      </c>
      <c r="I635" s="9">
        <v>1010000</v>
      </c>
      <c r="J635" s="10">
        <f t="shared" si="68"/>
        <v>3.8415841584158414</v>
      </c>
      <c r="K635" s="10">
        <f t="shared" si="69"/>
        <v>6.9603960396039604</v>
      </c>
      <c r="L635" s="10">
        <f t="shared" si="75"/>
        <v>6.9603960396039604</v>
      </c>
      <c r="M635" s="11">
        <f t="shared" si="70"/>
        <v>0.84263395123718143</v>
      </c>
      <c r="N635" s="10">
        <f t="shared" si="71"/>
        <v>2.0893755951107988</v>
      </c>
    </row>
    <row r="636" spans="1:14" ht="20" customHeight="1">
      <c r="A636" s="7" t="s">
        <v>2221</v>
      </c>
      <c r="B636" s="8" t="s">
        <v>1633</v>
      </c>
      <c r="C636" s="8">
        <v>33.89</v>
      </c>
      <c r="D636" s="9">
        <v>3.5199999999999999E-4</v>
      </c>
      <c r="E636" s="8">
        <v>10.06</v>
      </c>
      <c r="F636" s="7" t="s">
        <v>2222</v>
      </c>
      <c r="G636" s="9">
        <v>1030000</v>
      </c>
      <c r="H636" s="9">
        <v>885000</v>
      </c>
      <c r="I636" s="9">
        <v>103000</v>
      </c>
      <c r="J636" s="10">
        <f t="shared" si="68"/>
        <v>10</v>
      </c>
      <c r="K636" s="10">
        <f t="shared" si="69"/>
        <v>8.5922330097087372</v>
      </c>
      <c r="L636" s="10">
        <f t="shared" si="75"/>
        <v>10</v>
      </c>
      <c r="M636" s="11">
        <f t="shared" si="70"/>
        <v>1</v>
      </c>
      <c r="N636" s="10">
        <f t="shared" si="71"/>
        <v>3.4534573365218688</v>
      </c>
    </row>
    <row r="637" spans="1:14" ht="20" customHeight="1">
      <c r="A637" s="7" t="s">
        <v>2093</v>
      </c>
      <c r="B637" s="8" t="s">
        <v>1309</v>
      </c>
      <c r="C637" s="8">
        <v>46.89</v>
      </c>
      <c r="D637" s="9">
        <v>1.45E-5</v>
      </c>
      <c r="E637" s="8">
        <v>4.03</v>
      </c>
      <c r="F637" s="7" t="s">
        <v>2094</v>
      </c>
      <c r="G637" s="9">
        <v>1070000</v>
      </c>
      <c r="H637" s="9">
        <v>4300000</v>
      </c>
      <c r="I637" s="9">
        <v>3130000</v>
      </c>
      <c r="J637" s="10">
        <f t="shared" si="68"/>
        <v>0.34185303514376997</v>
      </c>
      <c r="K637" s="10">
        <f t="shared" si="69"/>
        <v>1.3738019169329074</v>
      </c>
      <c r="L637" s="10">
        <f>MIN(J637:K637)</f>
        <v>0.34185303514376997</v>
      </c>
      <c r="M637" s="11">
        <f t="shared" si="70"/>
        <v>-0.46616055986123883</v>
      </c>
      <c r="N637" s="10">
        <f t="shared" si="71"/>
        <v>4.8386319977650247</v>
      </c>
    </row>
    <row r="638" spans="1:14" ht="20" customHeight="1">
      <c r="A638" s="7" t="s">
        <v>2349</v>
      </c>
      <c r="B638" s="8" t="s">
        <v>1633</v>
      </c>
      <c r="C638" s="8">
        <v>24.69</v>
      </c>
      <c r="D638" s="9">
        <v>6.43E-3</v>
      </c>
      <c r="E638" s="8">
        <v>3.5</v>
      </c>
      <c r="F638" s="7" t="s">
        <v>2350</v>
      </c>
      <c r="G638" s="9">
        <v>1850000</v>
      </c>
      <c r="H638" s="9">
        <v>1730000</v>
      </c>
      <c r="I638" s="9">
        <v>529000</v>
      </c>
      <c r="J638" s="10">
        <f t="shared" si="68"/>
        <v>3.4971644612476371</v>
      </c>
      <c r="K638" s="10">
        <f t="shared" si="69"/>
        <v>3.2703213610586013</v>
      </c>
      <c r="L638" s="10">
        <f t="shared" ref="L638:L645" si="76">MAX(J638:K638)</f>
        <v>3.4971644612476371</v>
      </c>
      <c r="M638" s="11">
        <f t="shared" si="70"/>
        <v>0.54371605636782805</v>
      </c>
      <c r="N638" s="10">
        <f t="shared" si="71"/>
        <v>2.1917890270757781</v>
      </c>
    </row>
    <row r="639" spans="1:14" ht="20" customHeight="1">
      <c r="A639" s="7" t="s">
        <v>1635</v>
      </c>
      <c r="B639" s="8" t="s">
        <v>886</v>
      </c>
      <c r="C639" s="8">
        <v>97.13</v>
      </c>
      <c r="D639" s="9">
        <v>1.01E-3</v>
      </c>
      <c r="E639" s="8">
        <v>18.87</v>
      </c>
      <c r="F639" s="7" t="s">
        <v>1636</v>
      </c>
      <c r="G639" s="9">
        <v>4770000</v>
      </c>
      <c r="H639" s="9">
        <v>1380000</v>
      </c>
      <c r="I639" s="9">
        <v>253000</v>
      </c>
      <c r="J639" s="10">
        <f t="shared" si="68"/>
        <v>18.853754940711461</v>
      </c>
      <c r="K639" s="10">
        <f t="shared" si="69"/>
        <v>5.4545454545454541</v>
      </c>
      <c r="L639" s="10">
        <f t="shared" si="76"/>
        <v>18.853754940711461</v>
      </c>
      <c r="M639" s="11">
        <f t="shared" si="70"/>
        <v>1.2753978578642959</v>
      </c>
      <c r="N639" s="10">
        <f t="shared" si="71"/>
        <v>2.9956786262173574</v>
      </c>
    </row>
    <row r="640" spans="1:14" ht="20" customHeight="1">
      <c r="A640" s="7" t="s">
        <v>2097</v>
      </c>
      <c r="B640" s="8" t="s">
        <v>1633</v>
      </c>
      <c r="C640" s="8">
        <v>46.69</v>
      </c>
      <c r="D640" s="9">
        <v>6.7099999999999998E-3</v>
      </c>
      <c r="E640" s="8">
        <v>5.55</v>
      </c>
      <c r="F640" s="7" t="s">
        <v>2098</v>
      </c>
      <c r="G640" s="9">
        <v>2670000</v>
      </c>
      <c r="H640" s="9">
        <v>1290000</v>
      </c>
      <c r="I640" s="9">
        <v>482000</v>
      </c>
      <c r="J640" s="10">
        <f t="shared" si="68"/>
        <v>5.5394190871369293</v>
      </c>
      <c r="K640" s="10">
        <f t="shared" si="69"/>
        <v>2.6763485477178421</v>
      </c>
      <c r="L640" s="10">
        <f t="shared" si="76"/>
        <v>5.5394190871369293</v>
      </c>
      <c r="M640" s="11">
        <f t="shared" si="70"/>
        <v>0.74346422312572569</v>
      </c>
      <c r="N640" s="10">
        <f t="shared" si="71"/>
        <v>2.1732774798310079</v>
      </c>
    </row>
    <row r="641" spans="1:14" ht="20" customHeight="1">
      <c r="A641" s="7" t="s">
        <v>1570</v>
      </c>
      <c r="B641" s="8" t="s">
        <v>613</v>
      </c>
      <c r="C641" s="8">
        <v>108.68</v>
      </c>
      <c r="D641" s="9">
        <v>6.1399999999999994E-8</v>
      </c>
      <c r="E641" s="8">
        <v>4.41</v>
      </c>
      <c r="F641" s="7" t="s">
        <v>1571</v>
      </c>
      <c r="G641" s="9">
        <v>4560000</v>
      </c>
      <c r="H641" s="9">
        <v>1460000</v>
      </c>
      <c r="I641" s="9">
        <v>1030000</v>
      </c>
      <c r="J641" s="10">
        <f t="shared" si="68"/>
        <v>4.4271844660194173</v>
      </c>
      <c r="K641" s="10">
        <f t="shared" si="69"/>
        <v>1.4174757281553398</v>
      </c>
      <c r="L641" s="10">
        <f t="shared" si="76"/>
        <v>4.4271844660194173</v>
      </c>
      <c r="M641" s="11">
        <f t="shared" si="70"/>
        <v>0.64612761795926277</v>
      </c>
      <c r="N641" s="10">
        <f t="shared" si="71"/>
        <v>7.2118316288588327</v>
      </c>
    </row>
    <row r="642" spans="1:14" ht="20" customHeight="1">
      <c r="A642" s="7" t="s">
        <v>2501</v>
      </c>
      <c r="B642" s="8" t="s">
        <v>1633</v>
      </c>
      <c r="C642" s="8">
        <v>15.96</v>
      </c>
      <c r="D642" s="9">
        <v>5.1700000000000001E-3</v>
      </c>
      <c r="E642" s="8">
        <v>6.19</v>
      </c>
      <c r="F642" s="7" t="s">
        <v>2502</v>
      </c>
      <c r="G642" s="9">
        <v>154000</v>
      </c>
      <c r="H642" s="9">
        <v>237000</v>
      </c>
      <c r="I642" s="9">
        <v>38400</v>
      </c>
      <c r="J642" s="10">
        <f t="shared" si="68"/>
        <v>4.010416666666667</v>
      </c>
      <c r="K642" s="10">
        <f t="shared" si="69"/>
        <v>6.171875</v>
      </c>
      <c r="L642" s="10">
        <f t="shared" si="76"/>
        <v>6.171875</v>
      </c>
      <c r="M642" s="11">
        <f t="shared" si="70"/>
        <v>0.79041712164257305</v>
      </c>
      <c r="N642" s="10">
        <f t="shared" si="71"/>
        <v>2.2865094569060576</v>
      </c>
    </row>
    <row r="643" spans="1:14" ht="20" customHeight="1">
      <c r="A643" s="7" t="s">
        <v>447</v>
      </c>
      <c r="B643" s="8" t="s">
        <v>352</v>
      </c>
      <c r="C643" s="8">
        <v>470.04</v>
      </c>
      <c r="D643" s="9">
        <v>1.3799999999999999E-3</v>
      </c>
      <c r="E643" s="8">
        <v>2.35</v>
      </c>
      <c r="F643" s="7" t="s">
        <v>448</v>
      </c>
      <c r="G643" s="9">
        <v>53000000</v>
      </c>
      <c r="H643" s="9">
        <v>112000000</v>
      </c>
      <c r="I643" s="9">
        <v>47700000</v>
      </c>
      <c r="J643" s="10">
        <f t="shared" ref="J643:J706" si="77">G643/I643</f>
        <v>1.1111111111111112</v>
      </c>
      <c r="K643" s="10">
        <f t="shared" ref="K643:K706" si="78">H643/I643</f>
        <v>2.3480083857442349</v>
      </c>
      <c r="L643" s="10">
        <f t="shared" si="76"/>
        <v>2.3480083857442349</v>
      </c>
      <c r="M643" s="11">
        <f t="shared" ref="M643:M706" si="79">LOG10(L643)</f>
        <v>0.37069964363006769</v>
      </c>
      <c r="N643" s="10">
        <f t="shared" ref="N643:N706" si="80">-LOG10(D643)</f>
        <v>2.8601209135987635</v>
      </c>
    </row>
    <row r="644" spans="1:14" ht="20" customHeight="1">
      <c r="A644" s="7" t="s">
        <v>196</v>
      </c>
      <c r="B644" s="8" t="s">
        <v>197</v>
      </c>
      <c r="C644" s="8">
        <v>831.89</v>
      </c>
      <c r="D644" s="9">
        <v>6.8099999999999996E-4</v>
      </c>
      <c r="E644" s="8">
        <v>1.66</v>
      </c>
      <c r="F644" s="7" t="s">
        <v>198</v>
      </c>
      <c r="G644" s="9">
        <v>202000000</v>
      </c>
      <c r="H644" s="9">
        <v>213000000</v>
      </c>
      <c r="I644" s="9">
        <v>128000000</v>
      </c>
      <c r="J644" s="10">
        <f t="shared" si="77"/>
        <v>1.578125</v>
      </c>
      <c r="K644" s="10">
        <f t="shared" si="78"/>
        <v>1.6640625</v>
      </c>
      <c r="L644" s="10">
        <f t="shared" si="76"/>
        <v>1.6640625</v>
      </c>
      <c r="M644" s="11">
        <f t="shared" si="79"/>
        <v>0.22116963379086935</v>
      </c>
      <c r="N644" s="10">
        <f t="shared" si="80"/>
        <v>3.1668528880872149</v>
      </c>
    </row>
    <row r="645" spans="1:14" ht="20" customHeight="1">
      <c r="A645" s="7" t="s">
        <v>1767</v>
      </c>
      <c r="B645" s="8" t="s">
        <v>1045</v>
      </c>
      <c r="C645" s="8">
        <v>80.010000000000005</v>
      </c>
      <c r="D645" s="9">
        <v>3.81E-3</v>
      </c>
      <c r="E645" s="8">
        <v>20.51</v>
      </c>
      <c r="F645" s="7" t="s">
        <v>1768</v>
      </c>
      <c r="G645" s="9">
        <v>1210000</v>
      </c>
      <c r="H645" s="9">
        <v>59200</v>
      </c>
      <c r="I645" s="9">
        <v>337000</v>
      </c>
      <c r="J645" s="10">
        <f t="shared" si="77"/>
        <v>3.5905044510385755</v>
      </c>
      <c r="K645" s="10">
        <f t="shared" si="78"/>
        <v>0.17566765578635016</v>
      </c>
      <c r="L645" s="10">
        <f t="shared" si="76"/>
        <v>3.5905044510385755</v>
      </c>
      <c r="M645" s="11">
        <f t="shared" si="79"/>
        <v>0.5551554694451114</v>
      </c>
      <c r="N645" s="10">
        <f t="shared" si="80"/>
        <v>2.4190750243243806</v>
      </c>
    </row>
    <row r="646" spans="1:14" ht="20" customHeight="1">
      <c r="A646" s="7" t="s">
        <v>2455</v>
      </c>
      <c r="B646" s="8" t="s">
        <v>1633</v>
      </c>
      <c r="C646" s="8">
        <v>18.21</v>
      </c>
      <c r="D646" s="9">
        <v>2.4800000000000001E-4</v>
      </c>
      <c r="E646" s="8">
        <v>5.53</v>
      </c>
      <c r="F646" s="7" t="s">
        <v>2456</v>
      </c>
      <c r="G646" s="9">
        <v>1880000</v>
      </c>
      <c r="H646" s="9">
        <v>672000</v>
      </c>
      <c r="I646" s="9">
        <v>3720000</v>
      </c>
      <c r="J646" s="10">
        <f t="shared" si="77"/>
        <v>0.5053763440860215</v>
      </c>
      <c r="K646" s="10">
        <f t="shared" si="78"/>
        <v>0.18064516129032257</v>
      </c>
      <c r="L646" s="10">
        <f>MIN(J646:K646)</f>
        <v>0.18064516129032257</v>
      </c>
      <c r="M646" s="11">
        <f t="shared" si="79"/>
        <v>-0.74317366682807229</v>
      </c>
      <c r="N646" s="10">
        <f t="shared" si="80"/>
        <v>3.6055483191737836</v>
      </c>
    </row>
    <row r="647" spans="1:14" ht="20" customHeight="1">
      <c r="A647" s="7" t="s">
        <v>1997</v>
      </c>
      <c r="B647" s="8" t="s">
        <v>1237</v>
      </c>
      <c r="C647" s="8">
        <v>57.06</v>
      </c>
      <c r="D647" s="8">
        <v>0.02</v>
      </c>
      <c r="E647" s="8">
        <v>2.69</v>
      </c>
      <c r="F647" s="7" t="s">
        <v>1998</v>
      </c>
      <c r="G647" s="9">
        <v>1610000</v>
      </c>
      <c r="H647" s="9">
        <v>3190000</v>
      </c>
      <c r="I647" s="9">
        <v>1190000</v>
      </c>
      <c r="J647" s="10">
        <f t="shared" si="77"/>
        <v>1.3529411764705883</v>
      </c>
      <c r="K647" s="10">
        <f t="shared" si="78"/>
        <v>2.6806722689075628</v>
      </c>
      <c r="L647" s="10">
        <f t="shared" ref="L647:L652" si="81">MAX(J647:K647)</f>
        <v>2.6806722689075628</v>
      </c>
      <c r="M647" s="11">
        <f t="shared" si="79"/>
        <v>0.42824372166465036</v>
      </c>
      <c r="N647" s="10">
        <f t="shared" si="80"/>
        <v>1.6989700043360187</v>
      </c>
    </row>
    <row r="648" spans="1:14" ht="20" customHeight="1">
      <c r="A648" s="7" t="s">
        <v>1275</v>
      </c>
      <c r="B648" s="8" t="s">
        <v>720</v>
      </c>
      <c r="C648" s="8">
        <v>152.83000000000001</v>
      </c>
      <c r="D648" s="9">
        <v>7.45E-4</v>
      </c>
      <c r="E648" s="8">
        <v>4.7699999999999996</v>
      </c>
      <c r="F648" s="7" t="s">
        <v>1276</v>
      </c>
      <c r="G648" s="9">
        <v>21300000</v>
      </c>
      <c r="H648" s="9">
        <v>8520000</v>
      </c>
      <c r="I648" s="9">
        <v>4460000</v>
      </c>
      <c r="J648" s="10">
        <f t="shared" si="77"/>
        <v>4.7757847533632285</v>
      </c>
      <c r="K648" s="10">
        <f t="shared" si="78"/>
        <v>1.9103139013452914</v>
      </c>
      <c r="L648" s="10">
        <f t="shared" si="81"/>
        <v>4.7757847533632285</v>
      </c>
      <c r="M648" s="11">
        <f t="shared" si="79"/>
        <v>0.67904474472659582</v>
      </c>
      <c r="N648" s="10">
        <f t="shared" si="80"/>
        <v>3.1278437272517072</v>
      </c>
    </row>
    <row r="649" spans="1:14" ht="20" customHeight="1">
      <c r="A649" s="7" t="s">
        <v>2031</v>
      </c>
      <c r="B649" s="8" t="s">
        <v>1633</v>
      </c>
      <c r="C649" s="8">
        <v>52.39</v>
      </c>
      <c r="D649" s="9">
        <v>2.2799999999999999E-3</v>
      </c>
      <c r="E649" s="8">
        <v>14.82</v>
      </c>
      <c r="F649" s="7" t="s">
        <v>2032</v>
      </c>
      <c r="G649" s="9">
        <v>175000</v>
      </c>
      <c r="H649" s="9">
        <v>579000</v>
      </c>
      <c r="I649" s="9">
        <v>39100</v>
      </c>
      <c r="J649" s="10">
        <f t="shared" si="77"/>
        <v>4.4757033248081841</v>
      </c>
      <c r="K649" s="10">
        <f t="shared" si="78"/>
        <v>14.808184143222507</v>
      </c>
      <c r="L649" s="10">
        <f t="shared" si="81"/>
        <v>14.808184143222507</v>
      </c>
      <c r="M649" s="11">
        <f t="shared" si="79"/>
        <v>1.1705018063315693</v>
      </c>
      <c r="N649" s="10">
        <f t="shared" si="80"/>
        <v>2.642065152999546</v>
      </c>
    </row>
    <row r="650" spans="1:14" ht="20" customHeight="1">
      <c r="A650" s="7" t="s">
        <v>2223</v>
      </c>
      <c r="B650" s="8" t="s">
        <v>1633</v>
      </c>
      <c r="C650" s="8">
        <v>33.69</v>
      </c>
      <c r="D650" s="9">
        <v>9.2900000000000003E-4</v>
      </c>
      <c r="E650" s="8">
        <v>2.62</v>
      </c>
      <c r="F650" s="7" t="s">
        <v>2224</v>
      </c>
      <c r="G650" s="9">
        <v>4750000</v>
      </c>
      <c r="H650" s="9">
        <v>4250000</v>
      </c>
      <c r="I650" s="9">
        <v>1820000</v>
      </c>
      <c r="J650" s="10">
        <f t="shared" si="77"/>
        <v>2.6098901098901099</v>
      </c>
      <c r="K650" s="10">
        <f t="shared" si="78"/>
        <v>2.3351648351648353</v>
      </c>
      <c r="L650" s="10">
        <f t="shared" si="81"/>
        <v>2.6098901098901099</v>
      </c>
      <c r="M650" s="11">
        <f t="shared" si="79"/>
        <v>0.41662222163979179</v>
      </c>
      <c r="N650" s="10">
        <f t="shared" si="80"/>
        <v>3.0319842860063582</v>
      </c>
    </row>
    <row r="651" spans="1:14" ht="20" customHeight="1">
      <c r="A651" s="7" t="s">
        <v>2335</v>
      </c>
      <c r="B651" s="8" t="s">
        <v>1633</v>
      </c>
      <c r="C651" s="8">
        <v>25.79</v>
      </c>
      <c r="D651" s="9">
        <v>1.34E-4</v>
      </c>
      <c r="E651" s="8">
        <v>1.99</v>
      </c>
      <c r="F651" s="7" t="s">
        <v>2336</v>
      </c>
      <c r="G651" s="9">
        <v>5550000</v>
      </c>
      <c r="H651" s="9">
        <v>11000000</v>
      </c>
      <c r="I651" s="9">
        <v>6160000</v>
      </c>
      <c r="J651" s="10">
        <f t="shared" si="77"/>
        <v>0.90097402597402598</v>
      </c>
      <c r="K651" s="10">
        <f t="shared" si="78"/>
        <v>1.7857142857142858</v>
      </c>
      <c r="L651" s="10">
        <f t="shared" si="81"/>
        <v>1.7857142857142858</v>
      </c>
      <c r="M651" s="11">
        <f t="shared" si="79"/>
        <v>0.25181197299379959</v>
      </c>
      <c r="N651" s="10">
        <f t="shared" si="80"/>
        <v>3.8728952016351923</v>
      </c>
    </row>
    <row r="652" spans="1:14" ht="20" customHeight="1">
      <c r="A652" s="7" t="s">
        <v>1074</v>
      </c>
      <c r="B652" s="8" t="s">
        <v>730</v>
      </c>
      <c r="C652" s="8">
        <v>194.16</v>
      </c>
      <c r="D652" s="8">
        <v>0.01</v>
      </c>
      <c r="E652" s="8">
        <v>1.8</v>
      </c>
      <c r="F652" s="7" t="s">
        <v>1075</v>
      </c>
      <c r="G652" s="9">
        <v>12800000</v>
      </c>
      <c r="H652" s="9">
        <v>10300000</v>
      </c>
      <c r="I652" s="9">
        <v>7130000</v>
      </c>
      <c r="J652" s="10">
        <f t="shared" si="77"/>
        <v>1.7952314165497896</v>
      </c>
      <c r="K652" s="10">
        <f t="shared" si="78"/>
        <v>1.4446002805049087</v>
      </c>
      <c r="L652" s="10">
        <f t="shared" si="81"/>
        <v>1.7952314165497896</v>
      </c>
      <c r="M652" s="11">
        <f t="shared" si="79"/>
        <v>0.25412043979600279</v>
      </c>
      <c r="N652" s="10">
        <f t="shared" si="80"/>
        <v>2</v>
      </c>
    </row>
    <row r="653" spans="1:14" ht="20" customHeight="1">
      <c r="A653" s="7" t="s">
        <v>1118</v>
      </c>
      <c r="B653" s="8" t="s">
        <v>1045</v>
      </c>
      <c r="C653" s="8">
        <v>182.94</v>
      </c>
      <c r="D653" s="9">
        <v>1.5800000000000001E-5</v>
      </c>
      <c r="E653" s="8">
        <v>2.87</v>
      </c>
      <c r="F653" s="7" t="s">
        <v>1119</v>
      </c>
      <c r="G653" s="9">
        <v>31400000</v>
      </c>
      <c r="H653" s="9">
        <v>90000000</v>
      </c>
      <c r="I653" s="9">
        <v>84700000</v>
      </c>
      <c r="J653" s="10">
        <f t="shared" si="77"/>
        <v>0.37072018890200709</v>
      </c>
      <c r="K653" s="10">
        <f t="shared" si="78"/>
        <v>1.0625737898465171</v>
      </c>
      <c r="L653" s="10">
        <f>MIN(J653:K653)</f>
        <v>0.37072018890200709</v>
      </c>
      <c r="M653" s="11">
        <f t="shared" si="79"/>
        <v>-0.43095376225749199</v>
      </c>
      <c r="N653" s="10">
        <f t="shared" si="80"/>
        <v>4.8013429130455769</v>
      </c>
    </row>
    <row r="654" spans="1:14" ht="20" customHeight="1">
      <c r="A654" s="7" t="s">
        <v>2195</v>
      </c>
      <c r="B654" s="8" t="s">
        <v>1633</v>
      </c>
      <c r="C654" s="8">
        <v>37.479999999999997</v>
      </c>
      <c r="D654" s="9">
        <v>1.2800000000000001E-3</v>
      </c>
      <c r="E654" s="8">
        <v>44.51</v>
      </c>
      <c r="F654" s="7" t="s">
        <v>2196</v>
      </c>
      <c r="G654" s="9">
        <v>4190000</v>
      </c>
      <c r="H654" s="9">
        <v>666000</v>
      </c>
      <c r="I654" s="9">
        <v>94100</v>
      </c>
      <c r="J654" s="10">
        <f t="shared" si="77"/>
        <v>44.52709883103082</v>
      </c>
      <c r="K654" s="10">
        <f t="shared" si="78"/>
        <v>7.077577045696068</v>
      </c>
      <c r="L654" s="10">
        <f>MAX(J654:K654)</f>
        <v>44.52709883103082</v>
      </c>
      <c r="M654" s="11">
        <f t="shared" si="79"/>
        <v>1.6486243995390384</v>
      </c>
      <c r="N654" s="10">
        <f t="shared" si="80"/>
        <v>2.8927900303521317</v>
      </c>
    </row>
    <row r="655" spans="1:14" ht="20" customHeight="1">
      <c r="A655" s="7" t="s">
        <v>505</v>
      </c>
      <c r="B655" s="8" t="s">
        <v>506</v>
      </c>
      <c r="C655" s="8">
        <v>419.45</v>
      </c>
      <c r="D655" s="9">
        <v>3.0200000000000002E-4</v>
      </c>
      <c r="E655" s="8">
        <v>2</v>
      </c>
      <c r="F655" s="7" t="s">
        <v>507</v>
      </c>
      <c r="G655" s="9">
        <v>42000000</v>
      </c>
      <c r="H655" s="9">
        <v>51500000</v>
      </c>
      <c r="I655" s="9">
        <v>25700000</v>
      </c>
      <c r="J655" s="10">
        <f t="shared" si="77"/>
        <v>1.6342412451361867</v>
      </c>
      <c r="K655" s="10">
        <f t="shared" si="78"/>
        <v>2.0038910505836576</v>
      </c>
      <c r="L655" s="10">
        <f>MAX(J655:K655)</f>
        <v>2.0038910505836576</v>
      </c>
      <c r="M655" s="11">
        <f t="shared" si="79"/>
        <v>0.30187410570989648</v>
      </c>
      <c r="N655" s="10">
        <f t="shared" si="80"/>
        <v>3.5199930570428495</v>
      </c>
    </row>
    <row r="656" spans="1:14" ht="20" customHeight="1">
      <c r="A656" s="7" t="s">
        <v>2445</v>
      </c>
      <c r="B656" s="8" t="s">
        <v>1633</v>
      </c>
      <c r="C656" s="8">
        <v>18.5</v>
      </c>
      <c r="D656" s="9">
        <v>2.8E-3</v>
      </c>
      <c r="E656" s="8">
        <v>3.28</v>
      </c>
      <c r="F656" s="7" t="s">
        <v>2446</v>
      </c>
      <c r="G656" s="9">
        <v>3410000</v>
      </c>
      <c r="H656" s="9">
        <v>11200000</v>
      </c>
      <c r="I656" s="9">
        <v>7710000</v>
      </c>
      <c r="J656" s="10">
        <f t="shared" si="77"/>
        <v>0.44228274967574577</v>
      </c>
      <c r="K656" s="10">
        <f t="shared" si="78"/>
        <v>1.4526588845654993</v>
      </c>
      <c r="L656" s="10">
        <f>MIN(J656:K656)</f>
        <v>0.44228274967574577</v>
      </c>
      <c r="M656" s="11">
        <f t="shared" si="79"/>
        <v>-0.35429999905845927</v>
      </c>
      <c r="N656" s="10">
        <f t="shared" si="80"/>
        <v>2.5528419686577806</v>
      </c>
    </row>
    <row r="657" spans="1:14" ht="20" customHeight="1">
      <c r="A657" s="7" t="s">
        <v>1402</v>
      </c>
      <c r="B657" s="8" t="s">
        <v>931</v>
      </c>
      <c r="C657" s="8">
        <v>129.43</v>
      </c>
      <c r="D657" s="8">
        <v>0.01</v>
      </c>
      <c r="E657" s="8">
        <v>1.92</v>
      </c>
      <c r="F657" s="7" t="s">
        <v>1403</v>
      </c>
      <c r="G657" s="9">
        <v>3090000</v>
      </c>
      <c r="H657" s="9">
        <v>4530000</v>
      </c>
      <c r="I657" s="9">
        <v>2360000</v>
      </c>
      <c r="J657" s="10">
        <f t="shared" si="77"/>
        <v>1.3093220338983051</v>
      </c>
      <c r="K657" s="10">
        <f t="shared" si="78"/>
        <v>1.9194915254237288</v>
      </c>
      <c r="L657" s="10">
        <f>MAX(J657:K657)</f>
        <v>1.9194915254237288</v>
      </c>
      <c r="M657" s="11">
        <f t="shared" si="79"/>
        <v>0.2831861990427253</v>
      </c>
      <c r="N657" s="10">
        <f t="shared" si="80"/>
        <v>2</v>
      </c>
    </row>
    <row r="658" spans="1:14" ht="20" customHeight="1">
      <c r="A658" s="7" t="s">
        <v>102</v>
      </c>
      <c r="B658" s="8" t="s">
        <v>103</v>
      </c>
      <c r="C658" s="8">
        <v>1164.74</v>
      </c>
      <c r="D658" s="9">
        <v>2.7599999999999998E-6</v>
      </c>
      <c r="E658" s="8">
        <v>2.14</v>
      </c>
      <c r="F658" s="7" t="s">
        <v>104</v>
      </c>
      <c r="G658" s="9">
        <v>105000000</v>
      </c>
      <c r="H658" s="9">
        <v>164000000</v>
      </c>
      <c r="I658" s="9">
        <v>76800000</v>
      </c>
      <c r="J658" s="10">
        <f t="shared" si="77"/>
        <v>1.3671875</v>
      </c>
      <c r="K658" s="10">
        <f t="shared" si="78"/>
        <v>2.1354166666666665</v>
      </c>
      <c r="L658" s="10">
        <f>MAX(J658:K658)</f>
        <v>2.1354166666666665</v>
      </c>
      <c r="M658" s="11">
        <f t="shared" si="79"/>
        <v>0.32948262801618583</v>
      </c>
      <c r="N658" s="10">
        <f t="shared" si="80"/>
        <v>5.5590909179347827</v>
      </c>
    </row>
    <row r="659" spans="1:14" ht="20" customHeight="1">
      <c r="A659" s="7" t="s">
        <v>2213</v>
      </c>
      <c r="B659" s="8" t="s">
        <v>1237</v>
      </c>
      <c r="C659" s="8">
        <v>34.69</v>
      </c>
      <c r="D659" s="9">
        <v>1.6900000000000001E-5</v>
      </c>
      <c r="E659" s="8">
        <v>16.09</v>
      </c>
      <c r="F659" s="7" t="s">
        <v>2214</v>
      </c>
      <c r="G659" s="9">
        <v>244000</v>
      </c>
      <c r="H659" s="9">
        <v>3930000</v>
      </c>
      <c r="I659" s="9">
        <v>974000</v>
      </c>
      <c r="J659" s="10">
        <f t="shared" si="77"/>
        <v>0.25051334702258726</v>
      </c>
      <c r="K659" s="10">
        <f t="shared" si="78"/>
        <v>4.0349075975359341</v>
      </c>
      <c r="L659" s="10">
        <f>MIN(J659:K659)</f>
        <v>0.25051334702258726</v>
      </c>
      <c r="M659" s="11">
        <f t="shared" si="79"/>
        <v>-0.60116913053988608</v>
      </c>
      <c r="N659" s="10">
        <f t="shared" si="80"/>
        <v>4.7721132953863261</v>
      </c>
    </row>
    <row r="660" spans="1:14" ht="20" customHeight="1">
      <c r="A660" s="7" t="s">
        <v>2551</v>
      </c>
      <c r="B660" s="8" t="s">
        <v>1633</v>
      </c>
      <c r="C660" s="8">
        <v>14.17</v>
      </c>
      <c r="D660" s="9">
        <v>4.7099999999999998E-3</v>
      </c>
      <c r="E660" s="8">
        <v>663.28</v>
      </c>
      <c r="F660" s="7" t="s">
        <v>2552</v>
      </c>
      <c r="G660" s="9">
        <v>368000</v>
      </c>
      <c r="H660" s="9">
        <v>482000</v>
      </c>
      <c r="I660" s="8">
        <v>727.34</v>
      </c>
      <c r="J660" s="10">
        <f t="shared" si="77"/>
        <v>505.95319932906204</v>
      </c>
      <c r="K660" s="10">
        <f t="shared" si="78"/>
        <v>662.68870129513016</v>
      </c>
      <c r="L660" s="10">
        <f>MAX(J660:K660)</f>
        <v>662.68870129513016</v>
      </c>
      <c r="M660" s="11">
        <f t="shared" si="79"/>
        <v>2.8213095660234067</v>
      </c>
      <c r="N660" s="10">
        <f t="shared" si="80"/>
        <v>2.3269790928711038</v>
      </c>
    </row>
    <row r="661" spans="1:14" ht="20" customHeight="1">
      <c r="A661" s="7" t="s">
        <v>651</v>
      </c>
      <c r="B661" s="8" t="s">
        <v>503</v>
      </c>
      <c r="C661" s="8">
        <v>323.55</v>
      </c>
      <c r="D661" s="9">
        <v>1.1199999999999999E-3</v>
      </c>
      <c r="E661" s="8">
        <v>1.76</v>
      </c>
      <c r="F661" s="7" t="s">
        <v>652</v>
      </c>
      <c r="G661" s="9">
        <v>35500000</v>
      </c>
      <c r="H661" s="9">
        <v>31000000</v>
      </c>
      <c r="I661" s="9">
        <v>54700000</v>
      </c>
      <c r="J661" s="10">
        <f t="shared" si="77"/>
        <v>0.64899451553930532</v>
      </c>
      <c r="K661" s="10">
        <f t="shared" si="78"/>
        <v>0.56672760511883002</v>
      </c>
      <c r="L661" s="10">
        <f>MIN(J661:K661)</f>
        <v>0.56672760511883002</v>
      </c>
      <c r="M661" s="11">
        <f t="shared" si="79"/>
        <v>-0.24662563249915806</v>
      </c>
      <c r="N661" s="10">
        <f t="shared" si="80"/>
        <v>2.9507819773298185</v>
      </c>
    </row>
    <row r="662" spans="1:14" ht="20" customHeight="1">
      <c r="A662" s="7" t="s">
        <v>1781</v>
      </c>
      <c r="B662" s="8" t="s">
        <v>1045</v>
      </c>
      <c r="C662" s="8">
        <v>79.06</v>
      </c>
      <c r="D662" s="9">
        <v>7.7899999999999996E-4</v>
      </c>
      <c r="E662" s="8">
        <v>18.55</v>
      </c>
      <c r="F662" s="7" t="s">
        <v>1782</v>
      </c>
      <c r="G662" s="9">
        <v>1430000</v>
      </c>
      <c r="H662" s="9">
        <v>77200</v>
      </c>
      <c r="I662" s="9">
        <v>567000</v>
      </c>
      <c r="J662" s="10">
        <f t="shared" si="77"/>
        <v>2.5220458553791887</v>
      </c>
      <c r="K662" s="10">
        <f t="shared" si="78"/>
        <v>0.13615520282186949</v>
      </c>
      <c r="L662" s="10">
        <f t="shared" ref="L662:L668" si="82">MAX(J662:K662)</f>
        <v>2.5220458553791887</v>
      </c>
      <c r="M662" s="11">
        <f t="shared" si="79"/>
        <v>0.40175297857215525</v>
      </c>
      <c r="N662" s="10">
        <f t="shared" si="80"/>
        <v>3.1084625423274357</v>
      </c>
    </row>
    <row r="663" spans="1:14" ht="20" customHeight="1">
      <c r="A663" s="7" t="s">
        <v>1168</v>
      </c>
      <c r="B663" s="8" t="s">
        <v>720</v>
      </c>
      <c r="C663" s="8">
        <v>171.77</v>
      </c>
      <c r="D663" s="9">
        <v>4.2000000000000002E-4</v>
      </c>
      <c r="E663" s="8">
        <v>2.72</v>
      </c>
      <c r="F663" s="7" t="s">
        <v>1169</v>
      </c>
      <c r="G663" s="9">
        <v>6010000</v>
      </c>
      <c r="H663" s="9">
        <v>7770000</v>
      </c>
      <c r="I663" s="9">
        <v>2850000</v>
      </c>
      <c r="J663" s="10">
        <f t="shared" si="77"/>
        <v>2.1087719298245613</v>
      </c>
      <c r="K663" s="10">
        <f t="shared" si="78"/>
        <v>2.7263157894736842</v>
      </c>
      <c r="L663" s="10">
        <f t="shared" si="82"/>
        <v>2.7263157894736842</v>
      </c>
      <c r="M663" s="11">
        <f t="shared" si="79"/>
        <v>0.43557615879240408</v>
      </c>
      <c r="N663" s="10">
        <f t="shared" si="80"/>
        <v>3.3767507096020997</v>
      </c>
    </row>
    <row r="664" spans="1:14" ht="20" customHeight="1">
      <c r="A664" s="7" t="s">
        <v>2509</v>
      </c>
      <c r="B664" s="8" t="s">
        <v>1633</v>
      </c>
      <c r="C664" s="8">
        <v>15.84</v>
      </c>
      <c r="D664" s="9">
        <v>4.55E-4</v>
      </c>
      <c r="E664" s="8">
        <v>11.58</v>
      </c>
      <c r="F664" s="7" t="s">
        <v>2510</v>
      </c>
      <c r="G664" s="9">
        <v>285000</v>
      </c>
      <c r="H664" s="9">
        <v>480000</v>
      </c>
      <c r="I664" s="9">
        <v>41400</v>
      </c>
      <c r="J664" s="10">
        <f t="shared" si="77"/>
        <v>6.8840579710144931</v>
      </c>
      <c r="K664" s="10">
        <f t="shared" si="78"/>
        <v>11.594202898550725</v>
      </c>
      <c r="L664" s="10">
        <f t="shared" si="82"/>
        <v>11.594202898550725</v>
      </c>
      <c r="M664" s="11">
        <f t="shared" si="79"/>
        <v>1.0642408962546883</v>
      </c>
      <c r="N664" s="10">
        <f t="shared" si="80"/>
        <v>3.3419886033428874</v>
      </c>
    </row>
    <row r="665" spans="1:14" ht="20" customHeight="1">
      <c r="A665" s="7" t="s">
        <v>1875</v>
      </c>
      <c r="B665" s="8" t="s">
        <v>1237</v>
      </c>
      <c r="C665" s="8">
        <v>68.930000000000007</v>
      </c>
      <c r="D665" s="9">
        <v>3.0500000000000002E-3</v>
      </c>
      <c r="E665" s="8">
        <v>10.54</v>
      </c>
      <c r="F665" s="7" t="s">
        <v>1876</v>
      </c>
      <c r="G665" s="9">
        <v>3560000</v>
      </c>
      <c r="H665" s="9">
        <v>1860000</v>
      </c>
      <c r="I665" s="9">
        <v>338000</v>
      </c>
      <c r="J665" s="10">
        <f t="shared" si="77"/>
        <v>10.532544378698224</v>
      </c>
      <c r="K665" s="10">
        <f t="shared" si="78"/>
        <v>5.5029585798816569</v>
      </c>
      <c r="L665" s="10">
        <f t="shared" si="82"/>
        <v>10.532544378698224</v>
      </c>
      <c r="M665" s="11">
        <f t="shared" si="79"/>
        <v>1.0225332976952204</v>
      </c>
      <c r="N665" s="10">
        <f t="shared" si="80"/>
        <v>2.5157001606532141</v>
      </c>
    </row>
    <row r="666" spans="1:14" ht="20" customHeight="1">
      <c r="A666" s="7" t="s">
        <v>1735</v>
      </c>
      <c r="B666" s="8" t="s">
        <v>613</v>
      </c>
      <c r="C666" s="8">
        <v>83.58</v>
      </c>
      <c r="D666" s="9">
        <v>1.5100000000000001E-4</v>
      </c>
      <c r="E666" s="8">
        <v>21.86</v>
      </c>
      <c r="F666" s="7" t="s">
        <v>1736</v>
      </c>
      <c r="G666" s="9">
        <v>4120000</v>
      </c>
      <c r="H666" s="9">
        <v>1630000</v>
      </c>
      <c r="I666" s="9">
        <v>189000</v>
      </c>
      <c r="J666" s="10">
        <f t="shared" si="77"/>
        <v>21.798941798941797</v>
      </c>
      <c r="K666" s="10">
        <f t="shared" si="78"/>
        <v>8.6243386243386251</v>
      </c>
      <c r="L666" s="10">
        <f t="shared" si="82"/>
        <v>21.798941798941797</v>
      </c>
      <c r="M666" s="11">
        <f t="shared" si="79"/>
        <v>1.3384354118598905</v>
      </c>
      <c r="N666" s="10">
        <f t="shared" si="80"/>
        <v>3.8210230527068307</v>
      </c>
    </row>
    <row r="667" spans="1:14" ht="20" customHeight="1">
      <c r="A667" s="7" t="s">
        <v>1281</v>
      </c>
      <c r="B667" s="8" t="s">
        <v>931</v>
      </c>
      <c r="C667" s="8">
        <v>152.11000000000001</v>
      </c>
      <c r="D667" s="9">
        <v>3.9999999999999998E-7</v>
      </c>
      <c r="E667" s="8">
        <v>7.16</v>
      </c>
      <c r="F667" s="7" t="s">
        <v>1282</v>
      </c>
      <c r="G667" s="9">
        <v>34100000</v>
      </c>
      <c r="H667" s="9">
        <v>37800000</v>
      </c>
      <c r="I667" s="9">
        <v>5280000</v>
      </c>
      <c r="J667" s="10">
        <f t="shared" si="77"/>
        <v>6.458333333333333</v>
      </c>
      <c r="K667" s="10">
        <f t="shared" si="78"/>
        <v>7.1590909090909092</v>
      </c>
      <c r="L667" s="10">
        <f t="shared" si="82"/>
        <v>7.1590909090909092</v>
      </c>
      <c r="M667" s="11">
        <f t="shared" si="79"/>
        <v>0.85485787730341312</v>
      </c>
      <c r="N667" s="10">
        <f t="shared" si="80"/>
        <v>6.3979400086720375</v>
      </c>
    </row>
    <row r="668" spans="1:14" ht="20" customHeight="1">
      <c r="A668" s="7" t="s">
        <v>647</v>
      </c>
      <c r="B668" s="8" t="s">
        <v>322</v>
      </c>
      <c r="C668" s="8">
        <v>324.83</v>
      </c>
      <c r="D668" s="9">
        <v>5.7399999999999999E-5</v>
      </c>
      <c r="E668" s="8">
        <v>10.1</v>
      </c>
      <c r="F668" s="7" t="s">
        <v>648</v>
      </c>
      <c r="G668" s="9">
        <v>2450000</v>
      </c>
      <c r="H668" s="9">
        <v>24500000</v>
      </c>
      <c r="I668" s="9">
        <v>2420000</v>
      </c>
      <c r="J668" s="10">
        <f t="shared" si="77"/>
        <v>1.0123966942148761</v>
      </c>
      <c r="K668" s="10">
        <f t="shared" si="78"/>
        <v>10.12396694214876</v>
      </c>
      <c r="L668" s="10">
        <f t="shared" si="82"/>
        <v>10.12396694214876</v>
      </c>
      <c r="M668" s="11">
        <f t="shared" si="79"/>
        <v>1.0053507183841013</v>
      </c>
      <c r="N668" s="10">
        <f t="shared" si="80"/>
        <v>4.2410881076020264</v>
      </c>
    </row>
    <row r="669" spans="1:14" ht="20" customHeight="1">
      <c r="A669" s="7" t="s">
        <v>2313</v>
      </c>
      <c r="B669" s="8" t="s">
        <v>1633</v>
      </c>
      <c r="C669" s="8">
        <v>26.94</v>
      </c>
      <c r="D669" s="9">
        <v>1.6000000000000001E-3</v>
      </c>
      <c r="E669" s="8">
        <v>2.75</v>
      </c>
      <c r="F669" s="7" t="s">
        <v>2314</v>
      </c>
      <c r="G669" s="9">
        <v>2620000</v>
      </c>
      <c r="H669" s="9">
        <v>1460000</v>
      </c>
      <c r="I669" s="9">
        <v>4010000</v>
      </c>
      <c r="J669" s="10">
        <f t="shared" si="77"/>
        <v>0.65336658354114718</v>
      </c>
      <c r="K669" s="10">
        <f t="shared" si="78"/>
        <v>0.36408977556109728</v>
      </c>
      <c r="L669" s="10">
        <f>MIN(J669:K669)</f>
        <v>0.36408977556109728</v>
      </c>
      <c r="M669" s="11">
        <f t="shared" si="79"/>
        <v>-0.43879151683574519</v>
      </c>
      <c r="N669" s="10">
        <f t="shared" si="80"/>
        <v>2.795880017344075</v>
      </c>
    </row>
    <row r="670" spans="1:14" ht="20" customHeight="1">
      <c r="A670" s="7" t="s">
        <v>400</v>
      </c>
      <c r="B670" s="8" t="s">
        <v>120</v>
      </c>
      <c r="C670" s="8">
        <v>523.41</v>
      </c>
      <c r="D670" s="9">
        <v>8.7099999999999996E-6</v>
      </c>
      <c r="E670" s="8">
        <v>2.93</v>
      </c>
      <c r="F670" s="7" t="s">
        <v>401</v>
      </c>
      <c r="G670" s="9">
        <v>47600000</v>
      </c>
      <c r="H670" s="9">
        <v>61000000</v>
      </c>
      <c r="I670" s="9">
        <v>20800000</v>
      </c>
      <c r="J670" s="10">
        <f t="shared" si="77"/>
        <v>2.2884615384615383</v>
      </c>
      <c r="K670" s="10">
        <f t="shared" si="78"/>
        <v>2.9326923076923075</v>
      </c>
      <c r="L670" s="10">
        <f>MAX(J670:K670)</f>
        <v>2.9326923076923075</v>
      </c>
      <c r="M670" s="11">
        <f t="shared" si="79"/>
        <v>0.46726650004800546</v>
      </c>
      <c r="N670" s="10">
        <f t="shared" si="80"/>
        <v>5.0599818449923371</v>
      </c>
    </row>
    <row r="671" spans="1:14" ht="20" customHeight="1">
      <c r="A671" s="7" t="s">
        <v>626</v>
      </c>
      <c r="B671" s="8" t="s">
        <v>477</v>
      </c>
      <c r="C671" s="8">
        <v>340.68</v>
      </c>
      <c r="D671" s="9">
        <v>8.1699999999999997E-6</v>
      </c>
      <c r="E671" s="8">
        <v>3.15</v>
      </c>
      <c r="F671" s="7" t="s">
        <v>627</v>
      </c>
      <c r="G671" s="9">
        <v>48200000</v>
      </c>
      <c r="H671" s="9">
        <v>22600000</v>
      </c>
      <c r="I671" s="9">
        <v>15300000</v>
      </c>
      <c r="J671" s="10">
        <f t="shared" si="77"/>
        <v>3.1503267973856208</v>
      </c>
      <c r="K671" s="10">
        <f t="shared" si="78"/>
        <v>1.477124183006536</v>
      </c>
      <c r="L671" s="10">
        <f>MAX(J671:K671)</f>
        <v>3.1503267973856208</v>
      </c>
      <c r="M671" s="11">
        <f t="shared" si="79"/>
        <v>0.49835560742125079</v>
      </c>
      <c r="N671" s="10">
        <f t="shared" si="80"/>
        <v>5.0877779434675849</v>
      </c>
    </row>
    <row r="672" spans="1:14" ht="20" customHeight="1">
      <c r="A672" s="7" t="s">
        <v>1318</v>
      </c>
      <c r="B672" s="8" t="s">
        <v>814</v>
      </c>
      <c r="C672" s="8">
        <v>142.31</v>
      </c>
      <c r="D672" s="9">
        <v>1.6400000000000001E-7</v>
      </c>
      <c r="E672" s="8">
        <v>62.69</v>
      </c>
      <c r="F672" s="7" t="s">
        <v>1319</v>
      </c>
      <c r="G672" s="9">
        <v>9080000</v>
      </c>
      <c r="H672" s="9">
        <v>2560000</v>
      </c>
      <c r="I672" s="9">
        <v>145000</v>
      </c>
      <c r="J672" s="10">
        <f t="shared" si="77"/>
        <v>62.620689655172413</v>
      </c>
      <c r="K672" s="10">
        <f t="shared" si="78"/>
        <v>17.655172413793103</v>
      </c>
      <c r="L672" s="10">
        <f>MAX(J672:K672)</f>
        <v>62.620689655172413</v>
      </c>
      <c r="M672" s="11">
        <f t="shared" si="79"/>
        <v>1.7967178462861102</v>
      </c>
      <c r="N672" s="10">
        <f t="shared" si="80"/>
        <v>6.785156151952302</v>
      </c>
    </row>
    <row r="673" spans="1:14" ht="20" customHeight="1">
      <c r="A673" s="7" t="s">
        <v>2301</v>
      </c>
      <c r="B673" s="8" t="s">
        <v>1633</v>
      </c>
      <c r="C673" s="8">
        <v>27.46</v>
      </c>
      <c r="D673" s="9">
        <v>8.8900000000000003E-3</v>
      </c>
      <c r="E673" s="8">
        <v>5.83</v>
      </c>
      <c r="F673" s="7" t="s">
        <v>2302</v>
      </c>
      <c r="G673" s="9">
        <v>414000</v>
      </c>
      <c r="H673" s="9">
        <v>2410000</v>
      </c>
      <c r="I673" s="9">
        <v>1720000</v>
      </c>
      <c r="J673" s="10">
        <f t="shared" si="77"/>
        <v>0.24069767441860465</v>
      </c>
      <c r="K673" s="10">
        <f t="shared" si="78"/>
        <v>1.4011627906976745</v>
      </c>
      <c r="L673" s="10">
        <f>MIN(J673:K673)</f>
        <v>0.24069767441860465</v>
      </c>
      <c r="M673" s="11">
        <f t="shared" si="79"/>
        <v>-0.61852810578664996</v>
      </c>
      <c r="N673" s="10">
        <f t="shared" si="80"/>
        <v>2.0510982390297863</v>
      </c>
    </row>
    <row r="674" spans="1:14" ht="20" customHeight="1">
      <c r="A674" s="7" t="s">
        <v>1967</v>
      </c>
      <c r="B674" s="8" t="s">
        <v>1237</v>
      </c>
      <c r="C674" s="8">
        <v>60.24</v>
      </c>
      <c r="D674" s="9">
        <v>6.2700000000000004E-3</v>
      </c>
      <c r="E674" s="8">
        <v>3.3</v>
      </c>
      <c r="F674" s="7" t="s">
        <v>1968</v>
      </c>
      <c r="G674" s="9">
        <v>924000</v>
      </c>
      <c r="H674" s="9">
        <v>1100000</v>
      </c>
      <c r="I674" s="9">
        <v>3050000</v>
      </c>
      <c r="J674" s="10">
        <f t="shared" si="77"/>
        <v>0.30295081967213117</v>
      </c>
      <c r="K674" s="10">
        <f t="shared" si="78"/>
        <v>0.36065573770491804</v>
      </c>
      <c r="L674" s="10">
        <f>MIN(J674:K674)</f>
        <v>0.30295081967213117</v>
      </c>
      <c r="M674" s="11">
        <f t="shared" si="79"/>
        <v>-0.51862786812667916</v>
      </c>
      <c r="N674" s="10">
        <f t="shared" si="80"/>
        <v>2.2027324591692836</v>
      </c>
    </row>
    <row r="675" spans="1:14" ht="20" customHeight="1">
      <c r="A675" s="7" t="s">
        <v>45</v>
      </c>
      <c r="B675" s="8" t="s">
        <v>46</v>
      </c>
      <c r="C675" s="8">
        <v>1766.19</v>
      </c>
      <c r="D675" s="9">
        <v>1.8100000000000001E-4</v>
      </c>
      <c r="E675" s="8">
        <v>8.09</v>
      </c>
      <c r="F675" s="7" t="s">
        <v>47</v>
      </c>
      <c r="G675" s="9">
        <v>18800000</v>
      </c>
      <c r="H675" s="9">
        <v>152000000</v>
      </c>
      <c r="I675" s="9">
        <v>18900000</v>
      </c>
      <c r="J675" s="10">
        <f t="shared" si="77"/>
        <v>0.99470899470899465</v>
      </c>
      <c r="K675" s="10">
        <f t="shared" si="78"/>
        <v>8.0423280423280428</v>
      </c>
      <c r="L675" s="10">
        <f>MAX(J675:K675)</f>
        <v>8.0423280423280428</v>
      </c>
      <c r="M675" s="11">
        <f t="shared" si="79"/>
        <v>0.90538178377152845</v>
      </c>
      <c r="N675" s="10">
        <f t="shared" si="80"/>
        <v>3.7423214251308154</v>
      </c>
    </row>
    <row r="676" spans="1:14" ht="20" customHeight="1">
      <c r="A676" s="7" t="s">
        <v>444</v>
      </c>
      <c r="B676" s="8" t="s">
        <v>445</v>
      </c>
      <c r="C676" s="8">
        <v>470.76</v>
      </c>
      <c r="D676" s="9">
        <v>5.8900000000000003E-3</v>
      </c>
      <c r="E676" s="8">
        <v>4.54</v>
      </c>
      <c r="F676" s="7" t="s">
        <v>446</v>
      </c>
      <c r="G676" s="9">
        <v>10400000</v>
      </c>
      <c r="H676" s="9">
        <v>5680000</v>
      </c>
      <c r="I676" s="9">
        <v>25800000</v>
      </c>
      <c r="J676" s="10">
        <f t="shared" si="77"/>
        <v>0.40310077519379844</v>
      </c>
      <c r="K676" s="10">
        <f t="shared" si="78"/>
        <v>0.22015503875968992</v>
      </c>
      <c r="L676" s="10">
        <f>MIN(J676:K676)</f>
        <v>0.22015503875968992</v>
      </c>
      <c r="M676" s="11">
        <f t="shared" si="79"/>
        <v>-0.65727137025221127</v>
      </c>
      <c r="N676" s="10">
        <f t="shared" si="80"/>
        <v>2.2298847052128985</v>
      </c>
    </row>
    <row r="677" spans="1:14" ht="20" customHeight="1">
      <c r="A677" s="7" t="s">
        <v>21</v>
      </c>
      <c r="B677" s="8" t="s">
        <v>22</v>
      </c>
      <c r="C677" s="8">
        <v>2774.71</v>
      </c>
      <c r="D677" s="9">
        <v>3.3699999999999997E-8</v>
      </c>
      <c r="E677" s="8">
        <v>4.75</v>
      </c>
      <c r="F677" s="7" t="s">
        <v>23</v>
      </c>
      <c r="G677" s="9">
        <v>111000000</v>
      </c>
      <c r="H677" s="9">
        <v>306000000</v>
      </c>
      <c r="I677" s="9">
        <v>64400000</v>
      </c>
      <c r="J677" s="10">
        <f t="shared" si="77"/>
        <v>1.7236024844720497</v>
      </c>
      <c r="K677" s="10">
        <f t="shared" si="78"/>
        <v>4.7515527950310563</v>
      </c>
      <c r="L677" s="10">
        <f>MAX(J677:K677)</f>
        <v>4.7515527950310563</v>
      </c>
      <c r="M677" s="11">
        <f t="shared" si="79"/>
        <v>0.67683555912176796</v>
      </c>
      <c r="N677" s="10">
        <f t="shared" si="80"/>
        <v>7.4723700991286615</v>
      </c>
    </row>
    <row r="678" spans="1:14" ht="20" customHeight="1">
      <c r="A678" s="7" t="s">
        <v>522</v>
      </c>
      <c r="B678" s="8" t="s">
        <v>523</v>
      </c>
      <c r="C678" s="8">
        <v>407.52</v>
      </c>
      <c r="D678" s="9">
        <v>5.0699999999999999E-5</v>
      </c>
      <c r="E678" s="8">
        <v>8.1999999999999993</v>
      </c>
      <c r="F678" s="7" t="s">
        <v>524</v>
      </c>
      <c r="G678" s="9">
        <v>19800000</v>
      </c>
      <c r="H678" s="9">
        <v>33700000</v>
      </c>
      <c r="I678" s="9">
        <v>4110000</v>
      </c>
      <c r="J678" s="10">
        <f t="shared" si="77"/>
        <v>4.8175182481751824</v>
      </c>
      <c r="K678" s="10">
        <f t="shared" si="78"/>
        <v>8.1995133819951338</v>
      </c>
      <c r="L678" s="10">
        <f>MAX(J678:K678)</f>
        <v>8.1995133819951338</v>
      </c>
      <c r="M678" s="11">
        <f t="shared" si="79"/>
        <v>0.91378807899526937</v>
      </c>
      <c r="N678" s="10">
        <f t="shared" si="80"/>
        <v>4.2949920406666644</v>
      </c>
    </row>
    <row r="679" spans="1:14" ht="20" customHeight="1">
      <c r="A679" s="7" t="s">
        <v>510</v>
      </c>
      <c r="B679" s="8" t="s">
        <v>506</v>
      </c>
      <c r="C679" s="8">
        <v>417.56</v>
      </c>
      <c r="D679" s="9">
        <v>4.3800000000000002E-4</v>
      </c>
      <c r="E679" s="8">
        <v>3.65</v>
      </c>
      <c r="F679" s="7" t="s">
        <v>511</v>
      </c>
      <c r="G679" s="9">
        <v>36500000</v>
      </c>
      <c r="H679" s="9">
        <v>44300000</v>
      </c>
      <c r="I679" s="9">
        <v>12100000</v>
      </c>
      <c r="J679" s="10">
        <f t="shared" si="77"/>
        <v>3.0165289256198347</v>
      </c>
      <c r="K679" s="10">
        <f t="shared" si="78"/>
        <v>3.6611570247933884</v>
      </c>
      <c r="L679" s="10">
        <f>MAX(J679:K679)</f>
        <v>3.6611570247933884</v>
      </c>
      <c r="M679" s="11">
        <f t="shared" si="79"/>
        <v>0.56361835590661946</v>
      </c>
      <c r="N679" s="10">
        <f t="shared" si="80"/>
        <v>3.3585258894959003</v>
      </c>
    </row>
    <row r="680" spans="1:14" ht="20" customHeight="1">
      <c r="A680" s="7" t="s">
        <v>633</v>
      </c>
      <c r="B680" s="8" t="s">
        <v>582</v>
      </c>
      <c r="C680" s="8">
        <v>336.62</v>
      </c>
      <c r="D680" s="9">
        <v>3.4099999999999998E-3</v>
      </c>
      <c r="E680" s="8">
        <v>1.52</v>
      </c>
      <c r="F680" s="7" t="s">
        <v>634</v>
      </c>
      <c r="G680" s="9">
        <v>25800000</v>
      </c>
      <c r="H680" s="9">
        <v>28800000</v>
      </c>
      <c r="I680" s="9">
        <v>18900000</v>
      </c>
      <c r="J680" s="10">
        <f t="shared" si="77"/>
        <v>1.3650793650793651</v>
      </c>
      <c r="K680" s="10">
        <f t="shared" si="78"/>
        <v>1.5238095238095237</v>
      </c>
      <c r="L680" s="10">
        <f>MAX(J680:K680)</f>
        <v>1.5238095238095237</v>
      </c>
      <c r="M680" s="11">
        <f t="shared" si="79"/>
        <v>0.18293068358598669</v>
      </c>
      <c r="N680" s="10">
        <f t="shared" si="80"/>
        <v>2.4672456210075024</v>
      </c>
    </row>
    <row r="681" spans="1:14" ht="20" customHeight="1">
      <c r="A681" s="7" t="s">
        <v>2463</v>
      </c>
      <c r="B681" s="8" t="s">
        <v>1633</v>
      </c>
      <c r="C681" s="8">
        <v>17.36</v>
      </c>
      <c r="D681" s="9">
        <v>3.4099999999999998E-3</v>
      </c>
      <c r="E681" s="8">
        <v>2.74</v>
      </c>
      <c r="F681" s="7" t="s">
        <v>2464</v>
      </c>
      <c r="G681" s="9">
        <v>1210000</v>
      </c>
      <c r="H681" s="9">
        <v>1750000</v>
      </c>
      <c r="I681" s="9">
        <v>3310000</v>
      </c>
      <c r="J681" s="10">
        <f t="shared" si="77"/>
        <v>0.36555891238670696</v>
      </c>
      <c r="K681" s="10">
        <f t="shared" si="78"/>
        <v>0.52870090634441091</v>
      </c>
      <c r="L681" s="10">
        <f>MIN(J681:K681)</f>
        <v>0.36555891238670696</v>
      </c>
      <c r="M681" s="11">
        <f t="shared" si="79"/>
        <v>-0.43704262345926864</v>
      </c>
      <c r="N681" s="10">
        <f t="shared" si="80"/>
        <v>2.4672456210075024</v>
      </c>
    </row>
    <row r="682" spans="1:14" ht="20" customHeight="1">
      <c r="A682" s="7" t="s">
        <v>1562</v>
      </c>
      <c r="B682" s="8" t="s">
        <v>931</v>
      </c>
      <c r="C682" s="8">
        <v>110.96</v>
      </c>
      <c r="D682" s="9">
        <v>2.0599999999999999E-4</v>
      </c>
      <c r="E682" s="8">
        <v>2.56</v>
      </c>
      <c r="F682" s="7" t="s">
        <v>1563</v>
      </c>
      <c r="G682" s="9">
        <v>1260000</v>
      </c>
      <c r="H682" s="9">
        <v>3220000</v>
      </c>
      <c r="I682" s="9">
        <v>1880000</v>
      </c>
      <c r="J682" s="10">
        <f t="shared" si="77"/>
        <v>0.67021276595744683</v>
      </c>
      <c r="K682" s="10">
        <f t="shared" si="78"/>
        <v>1.7127659574468086</v>
      </c>
      <c r="L682" s="10">
        <f>MIN(J682:K682)</f>
        <v>0.67021276595744683</v>
      </c>
      <c r="M682" s="11">
        <f t="shared" si="79"/>
        <v>-0.17378730414611693</v>
      </c>
      <c r="N682" s="10">
        <f t="shared" si="80"/>
        <v>3.6861327796308467</v>
      </c>
    </row>
    <row r="683" spans="1:14" ht="20" customHeight="1">
      <c r="A683" s="7" t="s">
        <v>467</v>
      </c>
      <c r="B683" s="8" t="s">
        <v>252</v>
      </c>
      <c r="C683" s="8">
        <v>455.78</v>
      </c>
      <c r="D683" s="9">
        <v>3.6999999999999998E-5</v>
      </c>
      <c r="E683" s="8">
        <v>3.39</v>
      </c>
      <c r="F683" s="7" t="s">
        <v>468</v>
      </c>
      <c r="G683" s="9">
        <v>17400000</v>
      </c>
      <c r="H683" s="9">
        <v>30800000</v>
      </c>
      <c r="I683" s="9">
        <v>9090000</v>
      </c>
      <c r="J683" s="10">
        <f t="shared" si="77"/>
        <v>1.9141914191419143</v>
      </c>
      <c r="K683" s="10">
        <f t="shared" si="78"/>
        <v>3.3883388338833882</v>
      </c>
      <c r="L683" s="10">
        <f>MAX(J683:K683)</f>
        <v>3.3883388338833882</v>
      </c>
      <c r="M683" s="11">
        <f t="shared" si="79"/>
        <v>0.52998683327847684</v>
      </c>
      <c r="N683" s="10">
        <f t="shared" si="80"/>
        <v>4.431798275933005</v>
      </c>
    </row>
    <row r="684" spans="1:14" ht="20" customHeight="1">
      <c r="A684" s="7" t="s">
        <v>1514</v>
      </c>
      <c r="B684" s="8" t="s">
        <v>613</v>
      </c>
      <c r="C684" s="8">
        <v>114.97</v>
      </c>
      <c r="D684" s="9">
        <v>2.8400000000000002E-4</v>
      </c>
      <c r="E684" s="8">
        <v>15.61</v>
      </c>
      <c r="F684" s="7" t="s">
        <v>1515</v>
      </c>
      <c r="G684" s="9">
        <v>7380000</v>
      </c>
      <c r="H684" s="9">
        <v>18400000</v>
      </c>
      <c r="I684" s="9">
        <v>1180000</v>
      </c>
      <c r="J684" s="10">
        <f t="shared" si="77"/>
        <v>6.2542372881355934</v>
      </c>
      <c r="K684" s="10">
        <f t="shared" si="78"/>
        <v>15.59322033898305</v>
      </c>
      <c r="L684" s="10">
        <f>MAX(J684:K684)</f>
        <v>15.59322033898305</v>
      </c>
      <c r="M684" s="11">
        <f t="shared" si="79"/>
        <v>1.1929358157034111</v>
      </c>
      <c r="N684" s="10">
        <f t="shared" si="80"/>
        <v>3.5466816599529625</v>
      </c>
    </row>
    <row r="685" spans="1:14" ht="20" customHeight="1">
      <c r="A685" s="7" t="s">
        <v>2143</v>
      </c>
      <c r="B685" s="8" t="s">
        <v>1237</v>
      </c>
      <c r="C685" s="8">
        <v>42.54</v>
      </c>
      <c r="D685" s="8">
        <v>0.01</v>
      </c>
      <c r="E685" s="8">
        <v>1.82</v>
      </c>
      <c r="F685" s="7" t="s">
        <v>2144</v>
      </c>
      <c r="G685" s="9">
        <v>1560000</v>
      </c>
      <c r="H685" s="9">
        <v>2840000</v>
      </c>
      <c r="I685" s="9">
        <v>1860000</v>
      </c>
      <c r="J685" s="10">
        <f t="shared" si="77"/>
        <v>0.83870967741935487</v>
      </c>
      <c r="K685" s="10">
        <f t="shared" si="78"/>
        <v>1.5268817204301075</v>
      </c>
      <c r="L685" s="10">
        <f>MAX(J685:K685)</f>
        <v>1.5268817204301075</v>
      </c>
      <c r="M685" s="11">
        <f t="shared" si="79"/>
        <v>0.18380539582912137</v>
      </c>
      <c r="N685" s="10">
        <f t="shared" si="80"/>
        <v>2</v>
      </c>
    </row>
    <row r="686" spans="1:14" ht="20" customHeight="1">
      <c r="A686" s="7" t="s">
        <v>1001</v>
      </c>
      <c r="B686" s="8" t="s">
        <v>613</v>
      </c>
      <c r="C686" s="8">
        <v>207.77</v>
      </c>
      <c r="D686" s="9">
        <v>2.5799999999999998E-3</v>
      </c>
      <c r="E686" s="8">
        <v>2.5099999999999998</v>
      </c>
      <c r="F686" s="7" t="s">
        <v>1002</v>
      </c>
      <c r="G686" s="9">
        <v>14800000</v>
      </c>
      <c r="H686" s="9">
        <v>18600000</v>
      </c>
      <c r="I686" s="9">
        <v>7430000</v>
      </c>
      <c r="J686" s="10">
        <f t="shared" si="77"/>
        <v>1.9919246298788695</v>
      </c>
      <c r="K686" s="10">
        <f t="shared" si="78"/>
        <v>2.5033647375504708</v>
      </c>
      <c r="L686" s="10">
        <f>MAX(J686:K686)</f>
        <v>2.5033647375504708</v>
      </c>
      <c r="M686" s="11">
        <f t="shared" si="79"/>
        <v>0.39852413045734097</v>
      </c>
      <c r="N686" s="10">
        <f t="shared" si="80"/>
        <v>2.5883802940367699</v>
      </c>
    </row>
    <row r="687" spans="1:14" ht="20" customHeight="1">
      <c r="A687" s="7" t="s">
        <v>913</v>
      </c>
      <c r="B687" s="8" t="s">
        <v>344</v>
      </c>
      <c r="C687" s="8">
        <v>233.22</v>
      </c>
      <c r="D687" s="9">
        <v>6.1600000000000003E-6</v>
      </c>
      <c r="E687" s="8">
        <v>3.26</v>
      </c>
      <c r="F687" s="7" t="s">
        <v>914</v>
      </c>
      <c r="G687" s="9">
        <v>9430000</v>
      </c>
      <c r="H687" s="9">
        <v>9830000</v>
      </c>
      <c r="I687" s="9">
        <v>3010000</v>
      </c>
      <c r="J687" s="10">
        <f t="shared" si="77"/>
        <v>3.132890365448505</v>
      </c>
      <c r="K687" s="10">
        <f t="shared" si="78"/>
        <v>3.2657807308970099</v>
      </c>
      <c r="L687" s="10">
        <f>MAX(J687:K687)</f>
        <v>3.2657807308970099</v>
      </c>
      <c r="M687" s="11">
        <f t="shared" si="79"/>
        <v>0.51398702223829229</v>
      </c>
      <c r="N687" s="10">
        <f t="shared" si="80"/>
        <v>5.2104192878355748</v>
      </c>
    </row>
    <row r="688" spans="1:14" ht="20" customHeight="1">
      <c r="A688" s="7" t="s">
        <v>760</v>
      </c>
      <c r="B688" s="8" t="s">
        <v>710</v>
      </c>
      <c r="C688" s="8">
        <v>284.37</v>
      </c>
      <c r="D688" s="8">
        <v>0.01</v>
      </c>
      <c r="E688" s="8">
        <v>2.1</v>
      </c>
      <c r="F688" s="7" t="s">
        <v>761</v>
      </c>
      <c r="G688" s="9">
        <v>8270000</v>
      </c>
      <c r="H688" s="9">
        <v>5530000</v>
      </c>
      <c r="I688" s="9">
        <v>11600000</v>
      </c>
      <c r="J688" s="10">
        <f t="shared" si="77"/>
        <v>0.71293103448275863</v>
      </c>
      <c r="K688" s="10">
        <f t="shared" si="78"/>
        <v>0.47672413793103446</v>
      </c>
      <c r="L688" s="10">
        <f>MIN(J688:K688)</f>
        <v>0.47672413793103446</v>
      </c>
      <c r="M688" s="11">
        <f t="shared" si="79"/>
        <v>-0.32173285792222023</v>
      </c>
      <c r="N688" s="10">
        <f t="shared" si="80"/>
        <v>2</v>
      </c>
    </row>
    <row r="689" spans="1:14" ht="20" customHeight="1">
      <c r="A689" s="7" t="s">
        <v>1440</v>
      </c>
      <c r="B689" s="8" t="s">
        <v>814</v>
      </c>
      <c r="C689" s="8">
        <v>123.64</v>
      </c>
      <c r="D689" s="9">
        <v>1.1400000000000001E-4</v>
      </c>
      <c r="E689" s="8">
        <v>3.05</v>
      </c>
      <c r="F689" s="7" t="s">
        <v>1441</v>
      </c>
      <c r="G689" s="9">
        <v>6950000</v>
      </c>
      <c r="H689" s="9">
        <v>4180000</v>
      </c>
      <c r="I689" s="9">
        <v>2280000</v>
      </c>
      <c r="J689" s="10">
        <f t="shared" si="77"/>
        <v>3.0482456140350878</v>
      </c>
      <c r="K689" s="10">
        <f t="shared" si="78"/>
        <v>1.8333333333333333</v>
      </c>
      <c r="L689" s="10">
        <f>MAX(J689:K689)</f>
        <v>3.0482456140350878</v>
      </c>
      <c r="M689" s="11">
        <f t="shared" si="79"/>
        <v>0.48404995758966013</v>
      </c>
      <c r="N689" s="10">
        <f t="shared" si="80"/>
        <v>3.9430951486635273</v>
      </c>
    </row>
    <row r="690" spans="1:14" ht="20" customHeight="1">
      <c r="A690" s="7" t="s">
        <v>2535</v>
      </c>
      <c r="B690" s="8" t="s">
        <v>1633</v>
      </c>
      <c r="C690" s="8">
        <v>14.68</v>
      </c>
      <c r="D690" s="9">
        <v>8.0999999999999996E-3</v>
      </c>
      <c r="E690" s="8">
        <v>3.76</v>
      </c>
      <c r="F690" s="7" t="s">
        <v>2536</v>
      </c>
      <c r="G690" s="9">
        <v>2680000</v>
      </c>
      <c r="H690" s="9">
        <v>3890000</v>
      </c>
      <c r="I690" s="9">
        <v>10100000</v>
      </c>
      <c r="J690" s="10">
        <f t="shared" si="77"/>
        <v>0.26534653465346536</v>
      </c>
      <c r="K690" s="10">
        <f t="shared" si="78"/>
        <v>0.38514851485148516</v>
      </c>
      <c r="L690" s="10">
        <f>MIN(J690:K690)</f>
        <v>0.26534653465346536</v>
      </c>
      <c r="M690" s="11">
        <f t="shared" si="79"/>
        <v>-0.57618657975385368</v>
      </c>
      <c r="N690" s="10">
        <f t="shared" si="80"/>
        <v>2.0915149811213505</v>
      </c>
    </row>
    <row r="691" spans="1:14" ht="20" customHeight="1">
      <c r="A691" s="7" t="s">
        <v>1787</v>
      </c>
      <c r="B691" s="8" t="s">
        <v>1237</v>
      </c>
      <c r="C691" s="8">
        <v>78.37</v>
      </c>
      <c r="D691" s="9">
        <v>1.13E-4</v>
      </c>
      <c r="E691" s="8">
        <v>1.9</v>
      </c>
      <c r="F691" s="7" t="s">
        <v>1788</v>
      </c>
      <c r="G691" s="9">
        <v>8710000</v>
      </c>
      <c r="H691" s="9">
        <v>16400000</v>
      </c>
      <c r="I691" s="9">
        <v>16500000</v>
      </c>
      <c r="J691" s="10">
        <f t="shared" si="77"/>
        <v>0.52787878787878784</v>
      </c>
      <c r="K691" s="10">
        <f t="shared" si="78"/>
        <v>0.9939393939393939</v>
      </c>
      <c r="L691" s="10">
        <f>MIN(J691:K691)</f>
        <v>0.52787878787878784</v>
      </c>
      <c r="M691" s="11">
        <f t="shared" si="79"/>
        <v>-0.2774657892062431</v>
      </c>
      <c r="N691" s="10">
        <f t="shared" si="80"/>
        <v>3.9469215565165805</v>
      </c>
    </row>
    <row r="692" spans="1:14" ht="20" customHeight="1">
      <c r="A692" s="7" t="s">
        <v>2257</v>
      </c>
      <c r="B692" s="8" t="s">
        <v>1633</v>
      </c>
      <c r="C692" s="8">
        <v>30.47</v>
      </c>
      <c r="D692" s="9">
        <v>2.4699999999999999E-4</v>
      </c>
      <c r="E692" s="8">
        <v>397.45</v>
      </c>
      <c r="F692" s="7" t="s">
        <v>2258</v>
      </c>
      <c r="G692" s="9">
        <v>594000</v>
      </c>
      <c r="H692" s="9">
        <v>487000</v>
      </c>
      <c r="I692" s="8">
        <v>1493.92</v>
      </c>
      <c r="J692" s="10">
        <f t="shared" si="77"/>
        <v>397.61165256506371</v>
      </c>
      <c r="K692" s="10">
        <f t="shared" si="78"/>
        <v>325.98800471243436</v>
      </c>
      <c r="L692" s="10">
        <f>MAX(J692:K692)</f>
        <v>397.61165256506371</v>
      </c>
      <c r="M692" s="11">
        <f t="shared" si="79"/>
        <v>2.5994591035184142</v>
      </c>
      <c r="N692" s="10">
        <f t="shared" si="80"/>
        <v>3.6073030467403342</v>
      </c>
    </row>
    <row r="693" spans="1:14" ht="20" customHeight="1">
      <c r="A693" s="7" t="s">
        <v>1269</v>
      </c>
      <c r="B693" s="8" t="s">
        <v>344</v>
      </c>
      <c r="C693" s="8">
        <v>153.33000000000001</v>
      </c>
      <c r="D693" s="9">
        <v>6.0800000000000002E-6</v>
      </c>
      <c r="E693" s="8">
        <v>2.0499999999999998</v>
      </c>
      <c r="F693" s="7" t="s">
        <v>1270</v>
      </c>
      <c r="G693" s="9">
        <v>18500000</v>
      </c>
      <c r="H693" s="9">
        <v>24100000</v>
      </c>
      <c r="I693" s="9">
        <v>11800000</v>
      </c>
      <c r="J693" s="10">
        <f t="shared" si="77"/>
        <v>1.5677966101694916</v>
      </c>
      <c r="K693" s="10">
        <f t="shared" si="78"/>
        <v>2.0423728813559321</v>
      </c>
      <c r="L693" s="10">
        <f>MAX(J693:K693)</f>
        <v>2.0423728813559321</v>
      </c>
      <c r="M693" s="11">
        <f t="shared" si="79"/>
        <v>0.31013503526874298</v>
      </c>
      <c r="N693" s="10">
        <f t="shared" si="80"/>
        <v>5.2160964207272649</v>
      </c>
    </row>
    <row r="694" spans="1:14" ht="20" customHeight="1">
      <c r="A694" s="7" t="s">
        <v>2437</v>
      </c>
      <c r="B694" s="8" t="s">
        <v>1633</v>
      </c>
      <c r="C694" s="8">
        <v>19.420000000000002</v>
      </c>
      <c r="D694" s="9">
        <v>3.2399999999999999E-6</v>
      </c>
      <c r="E694" s="8">
        <v>20.190000000000001</v>
      </c>
      <c r="F694" s="7" t="s">
        <v>2438</v>
      </c>
      <c r="G694" s="9">
        <v>2380000</v>
      </c>
      <c r="H694" s="9">
        <v>1530000</v>
      </c>
      <c r="I694" s="9">
        <v>118000</v>
      </c>
      <c r="J694" s="10">
        <f t="shared" si="77"/>
        <v>20.16949152542373</v>
      </c>
      <c r="K694" s="10">
        <f t="shared" si="78"/>
        <v>12.966101694915254</v>
      </c>
      <c r="L694" s="10">
        <f>MAX(J694:K694)</f>
        <v>20.16949152542373</v>
      </c>
      <c r="M694" s="11">
        <f t="shared" si="79"/>
        <v>1.3046949497503866</v>
      </c>
      <c r="N694" s="10">
        <f t="shared" si="80"/>
        <v>5.489454989793388</v>
      </c>
    </row>
    <row r="695" spans="1:14" ht="20" customHeight="1">
      <c r="A695" s="7" t="s">
        <v>2303</v>
      </c>
      <c r="B695" s="8" t="s">
        <v>1633</v>
      </c>
      <c r="C695" s="8">
        <v>27.38</v>
      </c>
      <c r="D695" s="9">
        <v>2.33E-3</v>
      </c>
      <c r="E695" s="8">
        <v>8.8699999999999992</v>
      </c>
      <c r="F695" s="7" t="s">
        <v>2304</v>
      </c>
      <c r="G695" s="9">
        <v>924000</v>
      </c>
      <c r="H695" s="9">
        <v>560000</v>
      </c>
      <c r="I695" s="9">
        <v>104000</v>
      </c>
      <c r="J695" s="10">
        <f t="shared" si="77"/>
        <v>8.884615384615385</v>
      </c>
      <c r="K695" s="10">
        <f t="shared" si="78"/>
        <v>5.384615384615385</v>
      </c>
      <c r="L695" s="10">
        <f>MAX(J695:K695)</f>
        <v>8.884615384615385</v>
      </c>
      <c r="M695" s="11">
        <f t="shared" si="79"/>
        <v>0.94863863192132636</v>
      </c>
      <c r="N695" s="10">
        <f t="shared" si="80"/>
        <v>2.6326440789739811</v>
      </c>
    </row>
    <row r="696" spans="1:14" ht="20" customHeight="1">
      <c r="A696" s="7" t="s">
        <v>2379</v>
      </c>
      <c r="B696" s="8" t="s">
        <v>1633</v>
      </c>
      <c r="C696" s="8">
        <v>23.21</v>
      </c>
      <c r="D696" s="8">
        <v>0.02</v>
      </c>
      <c r="E696" s="8">
        <v>139.86000000000001</v>
      </c>
      <c r="F696" s="7" t="s">
        <v>2380</v>
      </c>
      <c r="G696" s="8">
        <v>2005.46</v>
      </c>
      <c r="H696" s="9">
        <v>280000</v>
      </c>
      <c r="I696" s="9">
        <v>45700</v>
      </c>
      <c r="J696" s="10">
        <f t="shared" si="77"/>
        <v>4.3883150984682713E-2</v>
      </c>
      <c r="K696" s="10">
        <f t="shared" si="78"/>
        <v>6.1269146608315097</v>
      </c>
      <c r="L696" s="10">
        <f>MIN(J696:K696)</f>
        <v>4.3883150984682713E-2</v>
      </c>
      <c r="M696" s="11">
        <f t="shared" si="79"/>
        <v>-1.3577021959075173</v>
      </c>
      <c r="N696" s="10">
        <f t="shared" si="80"/>
        <v>1.6989700043360187</v>
      </c>
    </row>
    <row r="697" spans="1:14" ht="20" customHeight="1">
      <c r="A697" s="7" t="s">
        <v>684</v>
      </c>
      <c r="B697" s="8" t="s">
        <v>523</v>
      </c>
      <c r="C697" s="8">
        <v>310.49</v>
      </c>
      <c r="D697" s="9">
        <v>8.4900000000000004E-5</v>
      </c>
      <c r="E697" s="8">
        <v>2.8</v>
      </c>
      <c r="F697" s="7" t="s">
        <v>685</v>
      </c>
      <c r="G697" s="9">
        <v>14300000</v>
      </c>
      <c r="H697" s="9">
        <v>40100000</v>
      </c>
      <c r="I697" s="9">
        <v>20900000</v>
      </c>
      <c r="J697" s="10">
        <f t="shared" si="77"/>
        <v>0.68421052631578949</v>
      </c>
      <c r="K697" s="10">
        <f t="shared" si="78"/>
        <v>1.9186602870813396</v>
      </c>
      <c r="L697" s="10">
        <f>MAX(J697:K697)</f>
        <v>1.9186602870813396</v>
      </c>
      <c r="M697" s="11">
        <f t="shared" si="79"/>
        <v>0.28299808650912828</v>
      </c>
      <c r="N697" s="10">
        <f t="shared" si="80"/>
        <v>4.0710923097560476</v>
      </c>
    </row>
    <row r="698" spans="1:14" ht="20" customHeight="1">
      <c r="A698" s="7" t="s">
        <v>806</v>
      </c>
      <c r="B698" s="8" t="s">
        <v>807</v>
      </c>
      <c r="C698" s="8">
        <v>269.36</v>
      </c>
      <c r="D698" s="9">
        <v>4.1300000000000001E-4</v>
      </c>
      <c r="E698" s="8">
        <v>5.13</v>
      </c>
      <c r="F698" s="7" t="s">
        <v>808</v>
      </c>
      <c r="G698" s="9">
        <v>11400000</v>
      </c>
      <c r="H698" s="9">
        <v>58400000</v>
      </c>
      <c r="I698" s="9">
        <v>18200000</v>
      </c>
      <c r="J698" s="10">
        <f t="shared" si="77"/>
        <v>0.62637362637362637</v>
      </c>
      <c r="K698" s="10">
        <f t="shared" si="78"/>
        <v>3.2087912087912089</v>
      </c>
      <c r="L698" s="10">
        <f>MIN(J698:K698)</f>
        <v>0.62637362637362637</v>
      </c>
      <c r="M698" s="11">
        <f t="shared" si="79"/>
        <v>-0.20316653664860221</v>
      </c>
      <c r="N698" s="10">
        <f t="shared" si="80"/>
        <v>3.3840499483435988</v>
      </c>
    </row>
    <row r="699" spans="1:14" ht="20" customHeight="1">
      <c r="A699" s="7" t="s">
        <v>581</v>
      </c>
      <c r="B699" s="8" t="s">
        <v>582</v>
      </c>
      <c r="C699" s="8">
        <v>365.65</v>
      </c>
      <c r="D699" s="9">
        <v>9.5100000000000002E-4</v>
      </c>
      <c r="E699" s="8">
        <v>2.99</v>
      </c>
      <c r="F699" s="7" t="s">
        <v>583</v>
      </c>
      <c r="G699" s="9">
        <v>27400000</v>
      </c>
      <c r="H699" s="9">
        <v>33900000</v>
      </c>
      <c r="I699" s="9">
        <v>11300000</v>
      </c>
      <c r="J699" s="10">
        <f t="shared" si="77"/>
        <v>2.4247787610619471</v>
      </c>
      <c r="K699" s="10">
        <f t="shared" si="78"/>
        <v>3</v>
      </c>
      <c r="L699" s="10">
        <f t="shared" ref="L699:L706" si="83">MAX(J699:K699)</f>
        <v>3</v>
      </c>
      <c r="M699" s="11">
        <f t="shared" si="79"/>
        <v>0.47712125471966244</v>
      </c>
      <c r="N699" s="10">
        <f t="shared" si="80"/>
        <v>3.0218194830625862</v>
      </c>
    </row>
    <row r="700" spans="1:14" ht="20" customHeight="1">
      <c r="A700" s="7" t="s">
        <v>2191</v>
      </c>
      <c r="B700" s="8" t="s">
        <v>1633</v>
      </c>
      <c r="C700" s="8">
        <v>37.71</v>
      </c>
      <c r="D700" s="8">
        <v>0.01</v>
      </c>
      <c r="E700" s="8">
        <v>292.01</v>
      </c>
      <c r="F700" s="7" t="s">
        <v>2192</v>
      </c>
      <c r="G700" s="9">
        <v>762000</v>
      </c>
      <c r="H700" s="9">
        <v>2610000</v>
      </c>
      <c r="I700" s="8">
        <v>8949.08</v>
      </c>
      <c r="J700" s="10">
        <f t="shared" si="77"/>
        <v>85.148417490959972</v>
      </c>
      <c r="K700" s="10">
        <f t="shared" si="78"/>
        <v>291.650091406044</v>
      </c>
      <c r="L700" s="10">
        <f t="shared" si="83"/>
        <v>291.650091406044</v>
      </c>
      <c r="M700" s="11">
        <f t="shared" si="79"/>
        <v>2.4648621168782725</v>
      </c>
      <c r="N700" s="10">
        <f t="shared" si="80"/>
        <v>2</v>
      </c>
    </row>
    <row r="701" spans="1:14" ht="20" customHeight="1">
      <c r="A701" s="7" t="s">
        <v>1749</v>
      </c>
      <c r="B701" s="8" t="s">
        <v>1045</v>
      </c>
      <c r="C701" s="8">
        <v>81.540000000000006</v>
      </c>
      <c r="D701" s="9">
        <v>2.2799999999999999E-3</v>
      </c>
      <c r="E701" s="8">
        <v>1.65</v>
      </c>
      <c r="F701" s="7" t="s">
        <v>1750</v>
      </c>
      <c r="G701" s="9">
        <v>4530000</v>
      </c>
      <c r="H701" s="9">
        <v>5150000</v>
      </c>
      <c r="I701" s="9">
        <v>3120000</v>
      </c>
      <c r="J701" s="10">
        <f t="shared" si="77"/>
        <v>1.4519230769230769</v>
      </c>
      <c r="K701" s="10">
        <f t="shared" si="78"/>
        <v>1.6506410256410255</v>
      </c>
      <c r="L701" s="10">
        <f t="shared" si="83"/>
        <v>1.6506410256410255</v>
      </c>
      <c r="M701" s="11">
        <f t="shared" si="79"/>
        <v>0.2176526350227482</v>
      </c>
      <c r="N701" s="10">
        <f t="shared" si="80"/>
        <v>2.642065152999546</v>
      </c>
    </row>
    <row r="702" spans="1:14" ht="20" customHeight="1">
      <c r="A702" s="7" t="s">
        <v>2125</v>
      </c>
      <c r="B702" s="8" t="s">
        <v>1237</v>
      </c>
      <c r="C702" s="8">
        <v>44.8</v>
      </c>
      <c r="D702" s="9">
        <v>2.4199999999999998E-3</v>
      </c>
      <c r="E702" s="8">
        <v>5.65</v>
      </c>
      <c r="F702" s="7" t="s">
        <v>2126</v>
      </c>
      <c r="G702" s="9">
        <v>5720000</v>
      </c>
      <c r="H702" s="9">
        <v>7870000</v>
      </c>
      <c r="I702" s="9">
        <v>1390000</v>
      </c>
      <c r="J702" s="10">
        <f t="shared" si="77"/>
        <v>4.1151079136690649</v>
      </c>
      <c r="K702" s="10">
        <f t="shared" si="78"/>
        <v>5.6618705035971226</v>
      </c>
      <c r="L702" s="10">
        <f t="shared" si="83"/>
        <v>5.6618705035971226</v>
      </c>
      <c r="M702" s="11">
        <f t="shared" si="79"/>
        <v>0.75295993210496948</v>
      </c>
      <c r="N702" s="10">
        <f t="shared" si="80"/>
        <v>2.6161846340195689</v>
      </c>
    </row>
    <row r="703" spans="1:14" ht="20" customHeight="1">
      <c r="A703" s="7" t="s">
        <v>1747</v>
      </c>
      <c r="B703" s="8" t="s">
        <v>1237</v>
      </c>
      <c r="C703" s="8">
        <v>82.11</v>
      </c>
      <c r="D703" s="9">
        <v>1.4E-3</v>
      </c>
      <c r="E703" s="8">
        <v>2.95</v>
      </c>
      <c r="F703" s="7" t="s">
        <v>1748</v>
      </c>
      <c r="G703" s="9">
        <v>5390000</v>
      </c>
      <c r="H703" s="9">
        <v>5860000</v>
      </c>
      <c r="I703" s="9">
        <v>1980000</v>
      </c>
      <c r="J703" s="10">
        <f t="shared" si="77"/>
        <v>2.7222222222222223</v>
      </c>
      <c r="K703" s="10">
        <f t="shared" si="78"/>
        <v>2.9595959595959598</v>
      </c>
      <c r="L703" s="10">
        <f t="shared" si="83"/>
        <v>2.9595959595959598</v>
      </c>
      <c r="M703" s="11">
        <f t="shared" si="79"/>
        <v>0.47123242575655955</v>
      </c>
      <c r="N703" s="10">
        <f t="shared" si="80"/>
        <v>2.8538719643217618</v>
      </c>
    </row>
    <row r="704" spans="1:14" ht="20" customHeight="1">
      <c r="A704" s="7" t="s">
        <v>1628</v>
      </c>
      <c r="B704" s="8" t="s">
        <v>1045</v>
      </c>
      <c r="C704" s="8">
        <v>97.74</v>
      </c>
      <c r="D704" s="9">
        <v>4.3399999999999998E-4</v>
      </c>
      <c r="E704" s="8">
        <v>8.84</v>
      </c>
      <c r="F704" s="7" t="s">
        <v>1629</v>
      </c>
      <c r="G704" s="9">
        <v>3210000</v>
      </c>
      <c r="H704" s="9">
        <v>3960000</v>
      </c>
      <c r="I704" s="9">
        <v>448000</v>
      </c>
      <c r="J704" s="10">
        <f t="shared" si="77"/>
        <v>7.1651785714285712</v>
      </c>
      <c r="K704" s="10">
        <f t="shared" si="78"/>
        <v>8.8392857142857135</v>
      </c>
      <c r="L704" s="10">
        <f t="shared" si="83"/>
        <v>8.8392857142857135</v>
      </c>
      <c r="M704" s="11">
        <f t="shared" si="79"/>
        <v>0.94641717192736829</v>
      </c>
      <c r="N704" s="10">
        <f t="shared" si="80"/>
        <v>3.3625102704874892</v>
      </c>
    </row>
    <row r="705" spans="1:14" ht="20" customHeight="1">
      <c r="A705" s="7" t="s">
        <v>906</v>
      </c>
      <c r="B705" s="8" t="s">
        <v>573</v>
      </c>
      <c r="C705" s="8">
        <v>235.41</v>
      </c>
      <c r="D705" s="9">
        <v>1.0399999999999999E-3</v>
      </c>
      <c r="E705" s="8">
        <v>2.71</v>
      </c>
      <c r="F705" s="7" t="s">
        <v>907</v>
      </c>
      <c r="G705" s="9">
        <v>16200000</v>
      </c>
      <c r="H705" s="9">
        <v>21800000</v>
      </c>
      <c r="I705" s="9">
        <v>8030000</v>
      </c>
      <c r="J705" s="10">
        <f t="shared" si="77"/>
        <v>2.0174346201743463</v>
      </c>
      <c r="K705" s="10">
        <f t="shared" si="78"/>
        <v>2.7148194271481945</v>
      </c>
      <c r="L705" s="10">
        <f t="shared" si="83"/>
        <v>2.7148194271481945</v>
      </c>
      <c r="M705" s="11">
        <f t="shared" si="79"/>
        <v>0.43374094832592391</v>
      </c>
      <c r="N705" s="10">
        <f t="shared" si="80"/>
        <v>2.9829666607012197</v>
      </c>
    </row>
    <row r="706" spans="1:14" ht="20" customHeight="1">
      <c r="A706" s="7" t="s">
        <v>2019</v>
      </c>
      <c r="B706" s="8" t="s">
        <v>1633</v>
      </c>
      <c r="C706" s="8">
        <v>53.64</v>
      </c>
      <c r="D706" s="9">
        <v>2.0899999999999998E-3</v>
      </c>
      <c r="E706" s="8">
        <v>2.37</v>
      </c>
      <c r="F706" s="7" t="s">
        <v>2020</v>
      </c>
      <c r="G706" s="9">
        <v>2950000</v>
      </c>
      <c r="H706" s="9">
        <v>4810000</v>
      </c>
      <c r="I706" s="9">
        <v>2030000</v>
      </c>
      <c r="J706" s="10">
        <f t="shared" si="77"/>
        <v>1.4532019704433496</v>
      </c>
      <c r="K706" s="10">
        <f t="shared" si="78"/>
        <v>2.3694581280788176</v>
      </c>
      <c r="L706" s="10">
        <f t="shared" si="83"/>
        <v>2.3694581280788176</v>
      </c>
      <c r="M706" s="11">
        <f t="shared" si="79"/>
        <v>0.37464903846061881</v>
      </c>
      <c r="N706" s="10">
        <f t="shared" si="80"/>
        <v>2.6798537138889462</v>
      </c>
    </row>
    <row r="707" spans="1:14" ht="20" customHeight="1">
      <c r="A707" s="7" t="s">
        <v>2555</v>
      </c>
      <c r="B707" s="8" t="s">
        <v>1633</v>
      </c>
      <c r="C707" s="8">
        <v>13.92</v>
      </c>
      <c r="D707" s="9">
        <v>2.4499999999999999E-3</v>
      </c>
      <c r="E707" s="8">
        <v>3.72</v>
      </c>
      <c r="F707" s="7" t="s">
        <v>2556</v>
      </c>
      <c r="G707" s="9">
        <v>94900</v>
      </c>
      <c r="H707" s="9">
        <v>137000</v>
      </c>
      <c r="I707" s="9">
        <v>353000</v>
      </c>
      <c r="J707" s="10">
        <f t="shared" ref="J707:J770" si="84">G707/I707</f>
        <v>0.2688385269121813</v>
      </c>
      <c r="K707" s="10">
        <f t="shared" ref="K707:K770" si="85">H707/I707</f>
        <v>0.38810198300283288</v>
      </c>
      <c r="L707" s="10">
        <f>MIN(J707:K707)</f>
        <v>0.2688385269121813</v>
      </c>
      <c r="M707" s="11">
        <f t="shared" ref="M707:M770" si="86">LOG10(L707)</f>
        <v>-0.57050849296052986</v>
      </c>
      <c r="N707" s="10">
        <f t="shared" ref="N707:N770" si="87">-LOG10(D707)</f>
        <v>2.6108339156354674</v>
      </c>
    </row>
    <row r="708" spans="1:14" ht="20" customHeight="1">
      <c r="A708" s="7" t="s">
        <v>1247</v>
      </c>
      <c r="B708" s="8" t="s">
        <v>931</v>
      </c>
      <c r="C708" s="8">
        <v>156.86000000000001</v>
      </c>
      <c r="D708" s="9">
        <v>5.77E-3</v>
      </c>
      <c r="E708" s="8">
        <v>1.83</v>
      </c>
      <c r="F708" s="7" t="s">
        <v>1248</v>
      </c>
      <c r="G708" s="9">
        <v>6370000</v>
      </c>
      <c r="H708" s="9">
        <v>4810000</v>
      </c>
      <c r="I708" s="9">
        <v>3480000</v>
      </c>
      <c r="J708" s="10">
        <f t="shared" si="84"/>
        <v>1.8304597701149425</v>
      </c>
      <c r="K708" s="10">
        <f t="shared" si="85"/>
        <v>1.382183908045977</v>
      </c>
      <c r="L708" s="10">
        <f>MAX(J708:K708)</f>
        <v>1.8304597701149425</v>
      </c>
      <c r="M708" s="11">
        <f t="shared" si="86"/>
        <v>0.26256018838876954</v>
      </c>
      <c r="N708" s="10">
        <f t="shared" si="87"/>
        <v>2.2388241868442686</v>
      </c>
    </row>
    <row r="709" spans="1:14" ht="20" customHeight="1">
      <c r="A709" s="7" t="s">
        <v>1460</v>
      </c>
      <c r="B709" s="8" t="s">
        <v>1309</v>
      </c>
      <c r="C709" s="8">
        <v>120.69</v>
      </c>
      <c r="D709" s="9">
        <v>1.4499999999999999E-3</v>
      </c>
      <c r="E709" s="8">
        <v>8.2799999999999994</v>
      </c>
      <c r="F709" s="7" t="s">
        <v>1461</v>
      </c>
      <c r="G709" s="9">
        <v>1710000</v>
      </c>
      <c r="H709" s="9">
        <v>3290000</v>
      </c>
      <c r="I709" s="9">
        <v>398000</v>
      </c>
      <c r="J709" s="10">
        <f t="shared" si="84"/>
        <v>4.2964824120603016</v>
      </c>
      <c r="K709" s="10">
        <f t="shared" si="85"/>
        <v>8.2663316582914579</v>
      </c>
      <c r="L709" s="10">
        <f>MAX(J709:K709)</f>
        <v>8.2663316582914579</v>
      </c>
      <c r="M709" s="11">
        <f t="shared" si="86"/>
        <v>0.91731282587628649</v>
      </c>
      <c r="N709" s="10">
        <f t="shared" si="87"/>
        <v>2.8386319977650252</v>
      </c>
    </row>
    <row r="710" spans="1:14" ht="20" customHeight="1">
      <c r="A710" s="7" t="s">
        <v>951</v>
      </c>
      <c r="B710" s="8" t="s">
        <v>600</v>
      </c>
      <c r="C710" s="8">
        <v>223.08</v>
      </c>
      <c r="D710" s="9">
        <v>1.15E-4</v>
      </c>
      <c r="E710" s="8">
        <v>2.15</v>
      </c>
      <c r="F710" s="7" t="s">
        <v>952</v>
      </c>
      <c r="G710" s="9">
        <v>4640000</v>
      </c>
      <c r="H710" s="9">
        <v>6960000</v>
      </c>
      <c r="I710" s="9">
        <v>10000000</v>
      </c>
      <c r="J710" s="10">
        <f t="shared" si="84"/>
        <v>0.46400000000000002</v>
      </c>
      <c r="K710" s="10">
        <f t="shared" si="85"/>
        <v>0.69599999999999995</v>
      </c>
      <c r="L710" s="10">
        <f>MIN(J710:K710)</f>
        <v>0.46400000000000002</v>
      </c>
      <c r="M710" s="11">
        <f t="shared" si="86"/>
        <v>-0.33348201944511913</v>
      </c>
      <c r="N710" s="10">
        <f t="shared" si="87"/>
        <v>3.9393021596463882</v>
      </c>
    </row>
    <row r="711" spans="1:14" ht="20" customHeight="1">
      <c r="A711" s="7" t="s">
        <v>727</v>
      </c>
      <c r="B711" s="8" t="s">
        <v>437</v>
      </c>
      <c r="C711" s="8">
        <v>294.77</v>
      </c>
      <c r="D711" s="9">
        <v>1.37E-4</v>
      </c>
      <c r="E711" s="8">
        <v>2.84</v>
      </c>
      <c r="F711" s="7" t="s">
        <v>728</v>
      </c>
      <c r="G711" s="9">
        <v>14700000</v>
      </c>
      <c r="H711" s="9">
        <v>19800000</v>
      </c>
      <c r="I711" s="9">
        <v>6970000</v>
      </c>
      <c r="J711" s="10">
        <f t="shared" si="84"/>
        <v>2.1090387374461979</v>
      </c>
      <c r="K711" s="10">
        <f t="shared" si="85"/>
        <v>2.8407460545193688</v>
      </c>
      <c r="L711" s="10">
        <f>MAX(J711:K711)</f>
        <v>2.8407460545193688</v>
      </c>
      <c r="M711" s="11">
        <f t="shared" si="86"/>
        <v>0.4534324121635217</v>
      </c>
      <c r="N711" s="10">
        <f t="shared" si="87"/>
        <v>3.8632794328435933</v>
      </c>
    </row>
    <row r="712" spans="1:14" ht="20" customHeight="1">
      <c r="A712" s="7" t="s">
        <v>1580</v>
      </c>
      <c r="B712" s="8" t="s">
        <v>1237</v>
      </c>
      <c r="C712" s="8">
        <v>107.03</v>
      </c>
      <c r="D712" s="9">
        <v>7.1000000000000002E-4</v>
      </c>
      <c r="E712" s="8">
        <v>2.5099999999999998</v>
      </c>
      <c r="F712" s="7" t="s">
        <v>1581</v>
      </c>
      <c r="G712" s="9">
        <v>4440000</v>
      </c>
      <c r="H712" s="9">
        <v>2460000</v>
      </c>
      <c r="I712" s="9">
        <v>1770000</v>
      </c>
      <c r="J712" s="10">
        <f t="shared" si="84"/>
        <v>2.5084745762711864</v>
      </c>
      <c r="K712" s="10">
        <f t="shared" si="85"/>
        <v>1.3898305084745763</v>
      </c>
      <c r="L712" s="10">
        <f>MAX(J712:K712)</f>
        <v>2.5084745762711864</v>
      </c>
      <c r="M712" s="11">
        <f t="shared" si="86"/>
        <v>0.39940970375281321</v>
      </c>
      <c r="N712" s="10">
        <f t="shared" si="87"/>
        <v>3.1487416512809245</v>
      </c>
    </row>
    <row r="713" spans="1:14" ht="20" customHeight="1">
      <c r="A713" s="7" t="s">
        <v>2505</v>
      </c>
      <c r="B713" s="8" t="s">
        <v>1633</v>
      </c>
      <c r="C713" s="8">
        <v>15.91</v>
      </c>
      <c r="D713" s="9">
        <v>5.7800000000000004E-3</v>
      </c>
      <c r="E713" s="8">
        <v>3.44</v>
      </c>
      <c r="F713" s="7" t="s">
        <v>2506</v>
      </c>
      <c r="G713" s="9">
        <v>401000</v>
      </c>
      <c r="H713" s="9">
        <v>410000</v>
      </c>
      <c r="I713" s="9">
        <v>119000</v>
      </c>
      <c r="J713" s="10">
        <f t="shared" si="84"/>
        <v>3.3697478991596639</v>
      </c>
      <c r="K713" s="10">
        <f t="shared" si="85"/>
        <v>3.4453781512605044</v>
      </c>
      <c r="L713" s="10">
        <f>MAX(J713:K713)</f>
        <v>3.4453781512605044</v>
      </c>
      <c r="M713" s="11">
        <f t="shared" si="86"/>
        <v>0.53723689532720476</v>
      </c>
      <c r="N713" s="10">
        <f t="shared" si="87"/>
        <v>2.238072161579471</v>
      </c>
    </row>
    <row r="714" spans="1:14" ht="20" customHeight="1">
      <c r="A714" s="7" t="s">
        <v>2351</v>
      </c>
      <c r="B714" s="8" t="s">
        <v>1633</v>
      </c>
      <c r="C714" s="8">
        <v>24.61</v>
      </c>
      <c r="D714" s="9">
        <v>5.5999999999999999E-3</v>
      </c>
      <c r="E714" s="8">
        <v>20.56</v>
      </c>
      <c r="F714" s="7" t="s">
        <v>2352</v>
      </c>
      <c r="G714" s="9">
        <v>145000</v>
      </c>
      <c r="H714" s="9">
        <v>446000</v>
      </c>
      <c r="I714" s="9">
        <v>2980000</v>
      </c>
      <c r="J714" s="10">
        <f t="shared" si="84"/>
        <v>4.8657718120805368E-2</v>
      </c>
      <c r="K714" s="10">
        <f t="shared" si="85"/>
        <v>0.14966442953020134</v>
      </c>
      <c r="L714" s="10">
        <f>MIN(J714:K714)</f>
        <v>4.8657718120805368E-2</v>
      </c>
      <c r="M714" s="11">
        <f t="shared" si="86"/>
        <v>-1.3128482618412805</v>
      </c>
      <c r="N714" s="10">
        <f t="shared" si="87"/>
        <v>2.2518119729937998</v>
      </c>
    </row>
    <row r="715" spans="1:14" ht="20" customHeight="1">
      <c r="A715" s="7" t="s">
        <v>1432</v>
      </c>
      <c r="B715" s="8" t="s">
        <v>814</v>
      </c>
      <c r="C715" s="8">
        <v>124.45</v>
      </c>
      <c r="D715" s="9">
        <v>1.1199999999999999E-3</v>
      </c>
      <c r="E715" s="8">
        <v>3.98</v>
      </c>
      <c r="F715" s="7" t="s">
        <v>1433</v>
      </c>
      <c r="G715" s="9">
        <v>7120000</v>
      </c>
      <c r="H715" s="9">
        <v>14100000</v>
      </c>
      <c r="I715" s="9">
        <v>3540000</v>
      </c>
      <c r="J715" s="10">
        <f t="shared" si="84"/>
        <v>2.0112994350282487</v>
      </c>
      <c r="K715" s="10">
        <f t="shared" si="85"/>
        <v>3.9830508474576272</v>
      </c>
      <c r="L715" s="10">
        <f>MAX(J715:K715)</f>
        <v>3.9830508474576272</v>
      </c>
      <c r="M715" s="11">
        <f t="shared" si="86"/>
        <v>0.60021585062959204</v>
      </c>
      <c r="N715" s="10">
        <f t="shared" si="87"/>
        <v>2.9507819773298185</v>
      </c>
    </row>
    <row r="716" spans="1:14" ht="20" customHeight="1">
      <c r="A716" s="7" t="s">
        <v>894</v>
      </c>
      <c r="B716" s="8" t="s">
        <v>710</v>
      </c>
      <c r="C716" s="8">
        <v>241.65</v>
      </c>
      <c r="D716" s="9">
        <v>2.4599999999999999E-3</v>
      </c>
      <c r="E716" s="8">
        <v>1.73</v>
      </c>
      <c r="F716" s="7" t="s">
        <v>895</v>
      </c>
      <c r="G716" s="9">
        <v>20400000</v>
      </c>
      <c r="H716" s="9">
        <v>17200000</v>
      </c>
      <c r="I716" s="9">
        <v>29800000</v>
      </c>
      <c r="J716" s="10">
        <f t="shared" si="84"/>
        <v>0.68456375838926176</v>
      </c>
      <c r="K716" s="10">
        <f t="shared" si="85"/>
        <v>0.57718120805369133</v>
      </c>
      <c r="L716" s="10">
        <f>MIN(J716:K716)</f>
        <v>0.57718120805369133</v>
      </c>
      <c r="M716" s="11">
        <f t="shared" si="86"/>
        <v>-0.23868781716870627</v>
      </c>
      <c r="N716" s="10">
        <f t="shared" si="87"/>
        <v>2.6090648928966207</v>
      </c>
    </row>
    <row r="717" spans="1:14" ht="20" customHeight="1">
      <c r="A717" s="7" t="s">
        <v>1791</v>
      </c>
      <c r="B717" s="8" t="s">
        <v>1633</v>
      </c>
      <c r="C717" s="8">
        <v>78</v>
      </c>
      <c r="D717" s="9">
        <v>8.5400000000000005E-4</v>
      </c>
      <c r="E717" s="8">
        <v>3.04</v>
      </c>
      <c r="F717" s="7" t="s">
        <v>1792</v>
      </c>
      <c r="G717" s="9">
        <v>5900000</v>
      </c>
      <c r="H717" s="9">
        <v>1970000</v>
      </c>
      <c r="I717" s="9">
        <v>1940000</v>
      </c>
      <c r="J717" s="10">
        <f t="shared" si="84"/>
        <v>3.0412371134020617</v>
      </c>
      <c r="K717" s="10">
        <f t="shared" si="85"/>
        <v>1.0154639175257731</v>
      </c>
      <c r="L717" s="10">
        <f>MAX(J717:K717)</f>
        <v>3.0412371134020617</v>
      </c>
      <c r="M717" s="11">
        <f t="shared" si="86"/>
        <v>0.48305028171191811</v>
      </c>
      <c r="N717" s="10">
        <f t="shared" si="87"/>
        <v>3.0685421293109951</v>
      </c>
    </row>
    <row r="718" spans="1:14" ht="20" customHeight="1">
      <c r="A718" s="7" t="s">
        <v>372</v>
      </c>
      <c r="B718" s="8" t="s">
        <v>373</v>
      </c>
      <c r="C718" s="8">
        <v>550.76</v>
      </c>
      <c r="D718" s="9">
        <v>2.5600000000000002E-3</v>
      </c>
      <c r="E718" s="8">
        <v>1.75</v>
      </c>
      <c r="F718" s="7" t="s">
        <v>374</v>
      </c>
      <c r="G718" s="9">
        <v>115000000</v>
      </c>
      <c r="H718" s="9">
        <v>201000000</v>
      </c>
      <c r="I718" s="9">
        <v>194000000</v>
      </c>
      <c r="J718" s="10">
        <f t="shared" si="84"/>
        <v>0.59278350515463918</v>
      </c>
      <c r="K718" s="10">
        <f t="shared" si="85"/>
        <v>1.0360824742268042</v>
      </c>
      <c r="L718" s="10">
        <f>MIN(J718:K718)</f>
        <v>0.59278350515463918</v>
      </c>
      <c r="M718" s="11">
        <f t="shared" si="86"/>
        <v>-0.22710388957661437</v>
      </c>
      <c r="N718" s="10">
        <f t="shared" si="87"/>
        <v>2.5917600346881504</v>
      </c>
    </row>
    <row r="719" spans="1:14" ht="20" customHeight="1">
      <c r="A719" s="7" t="s">
        <v>2263</v>
      </c>
      <c r="B719" s="8" t="s">
        <v>1633</v>
      </c>
      <c r="C719" s="8">
        <v>29.96</v>
      </c>
      <c r="D719" s="9">
        <v>5.9299999999999999E-4</v>
      </c>
      <c r="E719" s="8">
        <v>7.09</v>
      </c>
      <c r="F719" s="7" t="s">
        <v>2264</v>
      </c>
      <c r="G719" s="9">
        <v>2400000</v>
      </c>
      <c r="H719" s="9">
        <v>2660000</v>
      </c>
      <c r="I719" s="9">
        <v>375000</v>
      </c>
      <c r="J719" s="10">
        <f t="shared" si="84"/>
        <v>6.4</v>
      </c>
      <c r="K719" s="10">
        <f t="shared" si="85"/>
        <v>7.0933333333333337</v>
      </c>
      <c r="L719" s="10">
        <f>MAX(J719:K719)</f>
        <v>7.0933333333333337</v>
      </c>
      <c r="M719" s="11">
        <f t="shared" si="86"/>
        <v>0.8508503689033482</v>
      </c>
      <c r="N719" s="10">
        <f t="shared" si="87"/>
        <v>3.2269453066357374</v>
      </c>
    </row>
    <row r="720" spans="1:14" ht="20" customHeight="1">
      <c r="A720" s="7" t="s">
        <v>1829</v>
      </c>
      <c r="B720" s="8" t="s">
        <v>1309</v>
      </c>
      <c r="C720" s="8">
        <v>73.73</v>
      </c>
      <c r="D720" s="9">
        <v>3.7000000000000002E-6</v>
      </c>
      <c r="E720" s="8">
        <v>9.39</v>
      </c>
      <c r="F720" s="7" t="s">
        <v>1830</v>
      </c>
      <c r="G720" s="9">
        <v>707000</v>
      </c>
      <c r="H720" s="9">
        <v>226000</v>
      </c>
      <c r="I720" s="9">
        <v>75300</v>
      </c>
      <c r="J720" s="10">
        <f t="shared" si="84"/>
        <v>9.3891102257636128</v>
      </c>
      <c r="K720" s="10">
        <f t="shared" si="85"/>
        <v>3.00132802124834</v>
      </c>
      <c r="L720" s="10">
        <f>MAX(J720:K720)</f>
        <v>9.3891102257636128</v>
      </c>
      <c r="M720" s="11">
        <f t="shared" si="86"/>
        <v>0.97262443759619888</v>
      </c>
      <c r="N720" s="10">
        <f t="shared" si="87"/>
        <v>5.431798275933005</v>
      </c>
    </row>
    <row r="721" spans="1:14" ht="20" customHeight="1">
      <c r="A721" s="7" t="s">
        <v>1821</v>
      </c>
      <c r="B721" s="8" t="s">
        <v>1309</v>
      </c>
      <c r="C721" s="8">
        <v>75.23</v>
      </c>
      <c r="D721" s="9">
        <v>2.8399999999999999E-5</v>
      </c>
      <c r="E721" s="8">
        <v>8.25</v>
      </c>
      <c r="F721" s="7" t="s">
        <v>1822</v>
      </c>
      <c r="G721" s="9">
        <v>354000</v>
      </c>
      <c r="H721" s="9">
        <v>724000</v>
      </c>
      <c r="I721" s="9">
        <v>2920000</v>
      </c>
      <c r="J721" s="10">
        <f t="shared" si="84"/>
        <v>0.12123287671232877</v>
      </c>
      <c r="K721" s="10">
        <f t="shared" si="85"/>
        <v>0.24794520547945206</v>
      </c>
      <c r="L721" s="10">
        <f>MIN(J721:K721)</f>
        <v>0.12123287671232877</v>
      </c>
      <c r="M721" s="11">
        <f t="shared" si="86"/>
        <v>-0.91637958942263043</v>
      </c>
      <c r="N721" s="10">
        <f t="shared" si="87"/>
        <v>4.546681659952962</v>
      </c>
    </row>
    <row r="722" spans="1:14" ht="20" customHeight="1">
      <c r="A722" s="7" t="s">
        <v>969</v>
      </c>
      <c r="B722" s="8" t="s">
        <v>344</v>
      </c>
      <c r="C722" s="8">
        <v>218.13</v>
      </c>
      <c r="D722" s="9">
        <v>3.4699999999999998E-4</v>
      </c>
      <c r="E722" s="8">
        <v>3.02</v>
      </c>
      <c r="F722" s="7" t="s">
        <v>970</v>
      </c>
      <c r="G722" s="9">
        <v>8280000</v>
      </c>
      <c r="H722" s="9">
        <v>10700000</v>
      </c>
      <c r="I722" s="9">
        <v>3530000</v>
      </c>
      <c r="J722" s="10">
        <f t="shared" si="84"/>
        <v>2.3456090651558075</v>
      </c>
      <c r="K722" s="10">
        <f t="shared" si="85"/>
        <v>3.0311614730878187</v>
      </c>
      <c r="L722" s="10">
        <f>MAX(J722:K722)</f>
        <v>3.0311614730878187</v>
      </c>
      <c r="M722" s="11">
        <f t="shared" si="86"/>
        <v>0.48160907229738709</v>
      </c>
      <c r="N722" s="10">
        <f t="shared" si="87"/>
        <v>3.4596705252091264</v>
      </c>
    </row>
    <row r="723" spans="1:14" ht="20" customHeight="1">
      <c r="A723" s="7" t="s">
        <v>2361</v>
      </c>
      <c r="B723" s="8" t="s">
        <v>1633</v>
      </c>
      <c r="C723" s="8">
        <v>23.55</v>
      </c>
      <c r="D723" s="9">
        <v>8.1899999999999999E-5</v>
      </c>
      <c r="E723" s="8">
        <v>2.2999999999999998</v>
      </c>
      <c r="F723" s="7" t="s">
        <v>2362</v>
      </c>
      <c r="G723" s="9">
        <v>3000000</v>
      </c>
      <c r="H723" s="9">
        <v>6580000</v>
      </c>
      <c r="I723" s="9">
        <v>6890000</v>
      </c>
      <c r="J723" s="10">
        <f t="shared" si="84"/>
        <v>0.43541364296081275</v>
      </c>
      <c r="K723" s="10">
        <f t="shared" si="85"/>
        <v>0.95500725689404931</v>
      </c>
      <c r="L723" s="10">
        <f>MIN(J723:K723)</f>
        <v>0.43541364296081275</v>
      </c>
      <c r="M723" s="11">
        <f t="shared" si="86"/>
        <v>-0.36109796718796339</v>
      </c>
      <c r="N723" s="10">
        <f t="shared" si="87"/>
        <v>4.0867160982395818</v>
      </c>
    </row>
    <row r="724" spans="1:14" ht="20" customHeight="1">
      <c r="A724" s="7" t="s">
        <v>1470</v>
      </c>
      <c r="B724" s="8" t="s">
        <v>613</v>
      </c>
      <c r="C724" s="8">
        <v>120.26</v>
      </c>
      <c r="D724" s="9">
        <v>2.02E-5</v>
      </c>
      <c r="E724" s="8">
        <v>3.9</v>
      </c>
      <c r="F724" s="7" t="s">
        <v>1471</v>
      </c>
      <c r="G724" s="9">
        <v>10800000</v>
      </c>
      <c r="H724" s="9">
        <v>20500000</v>
      </c>
      <c r="I724" s="9">
        <v>5260000</v>
      </c>
      <c r="J724" s="10">
        <f t="shared" si="84"/>
        <v>2.0532319391634979</v>
      </c>
      <c r="K724" s="10">
        <f t="shared" si="85"/>
        <v>3.8973384030418252</v>
      </c>
      <c r="L724" s="10">
        <f>MAX(J724:K724)</f>
        <v>3.8973384030418252</v>
      </c>
      <c r="M724" s="11">
        <f t="shared" si="86"/>
        <v>0.59076811690201525</v>
      </c>
      <c r="N724" s="10">
        <f t="shared" si="87"/>
        <v>4.6946486305533766</v>
      </c>
    </row>
    <row r="725" spans="1:14" ht="20" customHeight="1">
      <c r="A725" s="7" t="s">
        <v>2035</v>
      </c>
      <c r="B725" s="8" t="s">
        <v>1633</v>
      </c>
      <c r="C725" s="8">
        <v>51.9</v>
      </c>
      <c r="D725" s="8">
        <v>0.02</v>
      </c>
      <c r="E725" s="8">
        <v>86.84</v>
      </c>
      <c r="F725" s="7" t="s">
        <v>2036</v>
      </c>
      <c r="G725" s="9">
        <v>452000</v>
      </c>
      <c r="H725" s="9">
        <v>292000</v>
      </c>
      <c r="I725" s="8">
        <v>5204.95</v>
      </c>
      <c r="J725" s="10">
        <f t="shared" si="84"/>
        <v>86.840411531330759</v>
      </c>
      <c r="K725" s="10">
        <f t="shared" si="85"/>
        <v>56.100442847673854</v>
      </c>
      <c r="L725" s="10">
        <f>MAX(J725:K725)</f>
        <v>86.840411531330759</v>
      </c>
      <c r="M725" s="11">
        <f t="shared" si="86"/>
        <v>1.9387218728819056</v>
      </c>
      <c r="N725" s="10">
        <f t="shared" si="87"/>
        <v>1.6989700043360187</v>
      </c>
    </row>
    <row r="726" spans="1:14" ht="20" customHeight="1">
      <c r="A726" s="7" t="s">
        <v>2275</v>
      </c>
      <c r="B726" s="8" t="s">
        <v>1633</v>
      </c>
      <c r="C726" s="8">
        <v>29.52</v>
      </c>
      <c r="D726" s="9">
        <v>8.25E-4</v>
      </c>
      <c r="E726" s="8">
        <v>4.04</v>
      </c>
      <c r="F726" s="7" t="s">
        <v>2276</v>
      </c>
      <c r="G726" s="9">
        <v>565000</v>
      </c>
      <c r="H726" s="9">
        <v>2050000</v>
      </c>
      <c r="I726" s="9">
        <v>507000</v>
      </c>
      <c r="J726" s="10">
        <f t="shared" si="84"/>
        <v>1.1143984220907297</v>
      </c>
      <c r="K726" s="10">
        <f t="shared" si="85"/>
        <v>4.0433925049309662</v>
      </c>
      <c r="L726" s="10">
        <f>MAX(J726:K726)</f>
        <v>4.0433925049309662</v>
      </c>
      <c r="M726" s="11">
        <f t="shared" si="86"/>
        <v>0.60674590172241827</v>
      </c>
      <c r="N726" s="10">
        <f t="shared" si="87"/>
        <v>3.083546051450075</v>
      </c>
    </row>
    <row r="727" spans="1:14" ht="20" customHeight="1">
      <c r="A727" s="7" t="s">
        <v>2383</v>
      </c>
      <c r="B727" s="8" t="s">
        <v>1633</v>
      </c>
      <c r="C727" s="8">
        <v>22.95</v>
      </c>
      <c r="D727" s="9">
        <v>2.7100000000000002E-3</v>
      </c>
      <c r="E727" s="8">
        <v>3.65</v>
      </c>
      <c r="F727" s="7" t="s">
        <v>2384</v>
      </c>
      <c r="G727" s="9">
        <v>702000</v>
      </c>
      <c r="H727" s="9">
        <v>1150000</v>
      </c>
      <c r="I727" s="9">
        <v>2560000</v>
      </c>
      <c r="J727" s="10">
        <f t="shared" si="84"/>
        <v>0.27421875000000001</v>
      </c>
      <c r="K727" s="10">
        <f t="shared" si="85"/>
        <v>0.44921875</v>
      </c>
      <c r="L727" s="10">
        <f>MIN(J727:K727)</f>
        <v>0.27421875000000001</v>
      </c>
      <c r="M727" s="11">
        <f t="shared" si="86"/>
        <v>-0.56190285318204425</v>
      </c>
      <c r="N727" s="10">
        <f t="shared" si="87"/>
        <v>2.5670307091255942</v>
      </c>
    </row>
    <row r="728" spans="1:14" ht="20" customHeight="1">
      <c r="A728" s="7" t="s">
        <v>1783</v>
      </c>
      <c r="B728" s="8" t="s">
        <v>1237</v>
      </c>
      <c r="C728" s="8">
        <v>78.64</v>
      </c>
      <c r="D728" s="9">
        <v>2.2899999999999999E-3</v>
      </c>
      <c r="E728" s="8">
        <v>2.2999999999999998</v>
      </c>
      <c r="F728" s="7" t="s">
        <v>1784</v>
      </c>
      <c r="G728" s="9">
        <v>2720000</v>
      </c>
      <c r="H728" s="9">
        <v>5510000</v>
      </c>
      <c r="I728" s="9">
        <v>2390000</v>
      </c>
      <c r="J728" s="10">
        <f t="shared" si="84"/>
        <v>1.1380753138075315</v>
      </c>
      <c r="K728" s="10">
        <f t="shared" si="85"/>
        <v>2.3054393305439329</v>
      </c>
      <c r="L728" s="10">
        <f>MAX(J728:K728)</f>
        <v>2.3054393305439329</v>
      </c>
      <c r="M728" s="11">
        <f t="shared" si="86"/>
        <v>0.36275369790364731</v>
      </c>
      <c r="N728" s="10">
        <f t="shared" si="87"/>
        <v>2.6401645176601121</v>
      </c>
    </row>
    <row r="729" spans="1:14" ht="20" customHeight="1">
      <c r="A729" s="7" t="s">
        <v>1843</v>
      </c>
      <c r="B729" s="8" t="s">
        <v>1633</v>
      </c>
      <c r="C729" s="8">
        <v>72.59</v>
      </c>
      <c r="D729" s="9">
        <v>3.8000000000000002E-4</v>
      </c>
      <c r="E729" s="8">
        <v>2.96</v>
      </c>
      <c r="F729" s="7" t="s">
        <v>1844</v>
      </c>
      <c r="G729" s="9">
        <v>6300000</v>
      </c>
      <c r="H729" s="9">
        <v>4250000</v>
      </c>
      <c r="I729" s="9">
        <v>12600000</v>
      </c>
      <c r="J729" s="10">
        <f t="shared" si="84"/>
        <v>0.5</v>
      </c>
      <c r="K729" s="10">
        <f t="shared" si="85"/>
        <v>0.33730158730158732</v>
      </c>
      <c r="L729" s="10">
        <f>MIN(J729:K729)</f>
        <v>0.33730158730158732</v>
      </c>
      <c r="M729" s="11">
        <f t="shared" si="86"/>
        <v>-0.47198161506725134</v>
      </c>
      <c r="N729" s="10">
        <f t="shared" si="87"/>
        <v>3.4202164033831899</v>
      </c>
    </row>
    <row r="730" spans="1:14" ht="20" customHeight="1">
      <c r="A730" s="7" t="s">
        <v>146</v>
      </c>
      <c r="B730" s="8" t="s">
        <v>147</v>
      </c>
      <c r="C730" s="8">
        <v>994.2</v>
      </c>
      <c r="D730" s="9">
        <v>1.83E-4</v>
      </c>
      <c r="E730" s="8">
        <v>1.84</v>
      </c>
      <c r="F730" s="7" t="s">
        <v>148</v>
      </c>
      <c r="G730" s="9">
        <v>121000000</v>
      </c>
      <c r="H730" s="9">
        <v>174000000</v>
      </c>
      <c r="I730" s="9">
        <v>224000000</v>
      </c>
      <c r="J730" s="10">
        <f t="shared" si="84"/>
        <v>0.5401785714285714</v>
      </c>
      <c r="K730" s="10">
        <f t="shared" si="85"/>
        <v>0.7767857142857143</v>
      </c>
      <c r="L730" s="10">
        <f>MIN(J730:K730)</f>
        <v>0.5401785714285714</v>
      </c>
      <c r="M730" s="11">
        <f t="shared" si="86"/>
        <v>-0.26746264801771275</v>
      </c>
      <c r="N730" s="10">
        <f t="shared" si="87"/>
        <v>3.7375489102695707</v>
      </c>
    </row>
    <row r="731" spans="1:14" ht="20" customHeight="1">
      <c r="A731" s="7" t="s">
        <v>838</v>
      </c>
      <c r="B731" s="8" t="s">
        <v>533</v>
      </c>
      <c r="C731" s="8">
        <v>260.27999999999997</v>
      </c>
      <c r="D731" s="9">
        <v>1.2E-5</v>
      </c>
      <c r="E731" s="8">
        <v>3.24</v>
      </c>
      <c r="F731" s="7" t="s">
        <v>839</v>
      </c>
      <c r="G731" s="9">
        <v>20100000</v>
      </c>
      <c r="H731" s="9">
        <v>16700000</v>
      </c>
      <c r="I731" s="9">
        <v>6200000</v>
      </c>
      <c r="J731" s="10">
        <f t="shared" si="84"/>
        <v>3.2419354838709675</v>
      </c>
      <c r="K731" s="10">
        <f t="shared" si="85"/>
        <v>2.693548387096774</v>
      </c>
      <c r="L731" s="10">
        <f>MAX(J731:K731)</f>
        <v>3.2419354838709675</v>
      </c>
      <c r="M731" s="11">
        <f t="shared" si="86"/>
        <v>0.51080436792223494</v>
      </c>
      <c r="N731" s="10">
        <f t="shared" si="87"/>
        <v>4.9208187539523749</v>
      </c>
    </row>
    <row r="732" spans="1:14" ht="20" customHeight="1">
      <c r="A732" s="7" t="s">
        <v>2479</v>
      </c>
      <c r="B732" s="8" t="s">
        <v>1633</v>
      </c>
      <c r="C732" s="8">
        <v>16.79</v>
      </c>
      <c r="D732" s="8">
        <v>0.01</v>
      </c>
      <c r="E732" s="8">
        <v>11.92</v>
      </c>
      <c r="F732" s="7" t="s">
        <v>2480</v>
      </c>
      <c r="G732" s="9">
        <v>66400</v>
      </c>
      <c r="H732" s="9">
        <v>791000</v>
      </c>
      <c r="I732" s="9">
        <v>466000</v>
      </c>
      <c r="J732" s="10">
        <f t="shared" si="84"/>
        <v>0.1424892703862661</v>
      </c>
      <c r="K732" s="10">
        <f t="shared" si="85"/>
        <v>1.6974248927038627</v>
      </c>
      <c r="L732" s="10">
        <f>MIN(J732:K732)</f>
        <v>0.1424892703862661</v>
      </c>
      <c r="M732" s="11">
        <f t="shared" si="86"/>
        <v>-0.84621783732198264</v>
      </c>
      <c r="N732" s="10">
        <f t="shared" si="87"/>
        <v>2</v>
      </c>
    </row>
    <row r="733" spans="1:14" ht="20" customHeight="1">
      <c r="A733" s="7" t="s">
        <v>1158</v>
      </c>
      <c r="B733" s="8" t="s">
        <v>814</v>
      </c>
      <c r="C733" s="8">
        <v>173.72</v>
      </c>
      <c r="D733" s="9">
        <v>4.84E-4</v>
      </c>
      <c r="E733" s="8">
        <v>3.36</v>
      </c>
      <c r="F733" s="7" t="s">
        <v>1159</v>
      </c>
      <c r="G733" s="9">
        <v>10100000</v>
      </c>
      <c r="H733" s="9">
        <v>9930000</v>
      </c>
      <c r="I733" s="9">
        <v>33400000</v>
      </c>
      <c r="J733" s="10">
        <f t="shared" si="84"/>
        <v>0.30239520958083832</v>
      </c>
      <c r="K733" s="10">
        <f t="shared" si="85"/>
        <v>0.29730538922155686</v>
      </c>
      <c r="L733" s="10">
        <f>MIN(J733:K733)</f>
        <v>0.29730538922155686</v>
      </c>
      <c r="M733" s="11">
        <f t="shared" si="86"/>
        <v>-0.52679721831618331</v>
      </c>
      <c r="N733" s="10">
        <f t="shared" si="87"/>
        <v>3.3151546383555877</v>
      </c>
    </row>
    <row r="734" spans="1:14" ht="20" customHeight="1">
      <c r="A734" s="7" t="s">
        <v>2385</v>
      </c>
      <c r="B734" s="8" t="s">
        <v>1633</v>
      </c>
      <c r="C734" s="8">
        <v>22.71</v>
      </c>
      <c r="D734" s="9">
        <v>2.49E-3</v>
      </c>
      <c r="E734" s="8">
        <v>4.47</v>
      </c>
      <c r="F734" s="7" t="s">
        <v>2386</v>
      </c>
      <c r="G734" s="9">
        <v>560000</v>
      </c>
      <c r="H734" s="9">
        <v>2500000</v>
      </c>
      <c r="I734" s="9">
        <v>1490000</v>
      </c>
      <c r="J734" s="10">
        <f t="shared" si="84"/>
        <v>0.37583892617449666</v>
      </c>
      <c r="K734" s="10">
        <f t="shared" si="85"/>
        <v>1.6778523489932886</v>
      </c>
      <c r="L734" s="10">
        <f>MIN(J734:K734)</f>
        <v>0.37583892617449666</v>
      </c>
      <c r="M734" s="11">
        <f t="shared" si="86"/>
        <v>-0.42499824140607362</v>
      </c>
      <c r="N734" s="10">
        <f t="shared" si="87"/>
        <v>2.6038006529042637</v>
      </c>
    </row>
    <row r="735" spans="1:14" ht="20" customHeight="1">
      <c r="A735" s="7" t="s">
        <v>2527</v>
      </c>
      <c r="B735" s="8" t="s">
        <v>1633</v>
      </c>
      <c r="C735" s="8">
        <v>15.13</v>
      </c>
      <c r="D735" s="9">
        <v>3.3300000000000003E-5</v>
      </c>
      <c r="E735" s="8">
        <v>51.49</v>
      </c>
      <c r="F735" s="7" t="s">
        <v>2528</v>
      </c>
      <c r="G735" s="9">
        <v>4290000</v>
      </c>
      <c r="H735" s="9">
        <v>17500000</v>
      </c>
      <c r="I735" s="9">
        <v>340000</v>
      </c>
      <c r="J735" s="10">
        <f t="shared" si="84"/>
        <v>12.617647058823529</v>
      </c>
      <c r="K735" s="10">
        <f t="shared" si="85"/>
        <v>51.470588235294116</v>
      </c>
      <c r="L735" s="10">
        <f>MAX(J735:K735)</f>
        <v>51.470588235294116</v>
      </c>
      <c r="M735" s="11">
        <f t="shared" si="86"/>
        <v>1.7115591316440393</v>
      </c>
      <c r="N735" s="10">
        <f t="shared" si="87"/>
        <v>4.4775557664936798</v>
      </c>
    </row>
    <row r="736" spans="1:14" ht="20" customHeight="1">
      <c r="A736" s="7" t="s">
        <v>1769</v>
      </c>
      <c r="B736" s="8" t="s">
        <v>1045</v>
      </c>
      <c r="C736" s="8">
        <v>79.900000000000006</v>
      </c>
      <c r="D736" s="8">
        <v>0.02</v>
      </c>
      <c r="E736" s="8">
        <v>4.47</v>
      </c>
      <c r="F736" s="7" t="s">
        <v>1770</v>
      </c>
      <c r="G736" s="9">
        <v>3080000</v>
      </c>
      <c r="H736" s="9">
        <v>1640000</v>
      </c>
      <c r="I736" s="9">
        <v>689000</v>
      </c>
      <c r="J736" s="10">
        <f t="shared" si="84"/>
        <v>4.4702467343976782</v>
      </c>
      <c r="K736" s="10">
        <f t="shared" si="85"/>
        <v>2.3802612481857763</v>
      </c>
      <c r="L736" s="10">
        <f>MAX(J736:K736)</f>
        <v>4.4702467343976782</v>
      </c>
      <c r="M736" s="11">
        <f t="shared" si="86"/>
        <v>0.65033149459281847</v>
      </c>
      <c r="N736" s="10">
        <f t="shared" si="87"/>
        <v>1.6989700043360187</v>
      </c>
    </row>
    <row r="737" spans="1:14" ht="20" customHeight="1">
      <c r="A737" s="7" t="s">
        <v>1566</v>
      </c>
      <c r="B737" s="8" t="s">
        <v>1060</v>
      </c>
      <c r="C737" s="8">
        <v>110.15</v>
      </c>
      <c r="D737" s="9">
        <v>3.7399999999999998E-3</v>
      </c>
      <c r="E737" s="8">
        <v>2.77</v>
      </c>
      <c r="F737" s="7" t="s">
        <v>1567</v>
      </c>
      <c r="G737" s="9">
        <v>947000</v>
      </c>
      <c r="H737" s="9">
        <v>1240000</v>
      </c>
      <c r="I737" s="9">
        <v>2620000</v>
      </c>
      <c r="J737" s="10">
        <f t="shared" si="84"/>
        <v>0.36145038167938931</v>
      </c>
      <c r="K737" s="10">
        <f t="shared" si="85"/>
        <v>0.47328244274809161</v>
      </c>
      <c r="L737" s="10">
        <f>MIN(J737:K737)</f>
        <v>0.36145038167938931</v>
      </c>
      <c r="M737" s="11">
        <f t="shared" si="86"/>
        <v>-0.44195131231647206</v>
      </c>
      <c r="N737" s="10">
        <f t="shared" si="87"/>
        <v>2.4271283977995197</v>
      </c>
    </row>
    <row r="738" spans="1:14" ht="20" customHeight="1">
      <c r="A738" s="7" t="s">
        <v>1528</v>
      </c>
      <c r="B738" s="8" t="s">
        <v>613</v>
      </c>
      <c r="C738" s="8">
        <v>113.66</v>
      </c>
      <c r="D738" s="9">
        <v>8.7100000000000007E-3</v>
      </c>
      <c r="E738" s="8">
        <v>1.61</v>
      </c>
      <c r="F738" s="7" t="s">
        <v>1529</v>
      </c>
      <c r="G738" s="9">
        <v>12000000</v>
      </c>
      <c r="H738" s="9">
        <v>9560000</v>
      </c>
      <c r="I738" s="9">
        <v>15400000</v>
      </c>
      <c r="J738" s="10">
        <f t="shared" si="84"/>
        <v>0.77922077922077926</v>
      </c>
      <c r="K738" s="10">
        <f t="shared" si="85"/>
        <v>0.62077922077922076</v>
      </c>
      <c r="L738" s="10">
        <f>MIN(J738:K738)</f>
        <v>0.62077922077922076</v>
      </c>
      <c r="M738" s="11">
        <f t="shared" si="86"/>
        <v>-0.20706282856036301</v>
      </c>
      <c r="N738" s="10">
        <f t="shared" si="87"/>
        <v>2.0599818449923366</v>
      </c>
    </row>
    <row r="739" spans="1:14" ht="20" customHeight="1">
      <c r="A739" s="7" t="s">
        <v>1979</v>
      </c>
      <c r="B739" s="8" t="s">
        <v>1237</v>
      </c>
      <c r="C739" s="8">
        <v>59.05</v>
      </c>
      <c r="D739" s="9">
        <v>3.7800000000000003E-4</v>
      </c>
      <c r="E739" s="8">
        <v>2.57</v>
      </c>
      <c r="F739" s="7" t="s">
        <v>1980</v>
      </c>
      <c r="G739" s="9">
        <v>4420000</v>
      </c>
      <c r="H739" s="9">
        <v>2740000</v>
      </c>
      <c r="I739" s="9">
        <v>1720000</v>
      </c>
      <c r="J739" s="10">
        <f t="shared" si="84"/>
        <v>2.5697674418604652</v>
      </c>
      <c r="K739" s="10">
        <f t="shared" si="85"/>
        <v>1.5930232558139534</v>
      </c>
      <c r="L739" s="10">
        <f t="shared" ref="L739:L745" si="88">MAX(J739:K739)</f>
        <v>2.5697674418604652</v>
      </c>
      <c r="M739" s="11">
        <f t="shared" si="86"/>
        <v>0.40989382244154299</v>
      </c>
      <c r="N739" s="10">
        <f t="shared" si="87"/>
        <v>3.4225082001627745</v>
      </c>
    </row>
    <row r="740" spans="1:14" ht="20" customHeight="1">
      <c r="A740" s="7" t="s">
        <v>977</v>
      </c>
      <c r="B740" s="8" t="s">
        <v>573</v>
      </c>
      <c r="C740" s="8">
        <v>217.14</v>
      </c>
      <c r="D740" s="9">
        <v>7.3499999999999998E-3</v>
      </c>
      <c r="E740" s="8">
        <v>1.81</v>
      </c>
      <c r="F740" s="7" t="s">
        <v>978</v>
      </c>
      <c r="G740" s="9">
        <v>24800000</v>
      </c>
      <c r="H740" s="9">
        <v>30900000</v>
      </c>
      <c r="I740" s="9">
        <v>17100000</v>
      </c>
      <c r="J740" s="10">
        <f t="shared" si="84"/>
        <v>1.4502923976608186</v>
      </c>
      <c r="K740" s="10">
        <f t="shared" si="85"/>
        <v>1.8070175438596492</v>
      </c>
      <c r="L740" s="10">
        <f t="shared" si="88"/>
        <v>1.8070175438596492</v>
      </c>
      <c r="M740" s="11">
        <f t="shared" si="86"/>
        <v>0.25696236903268083</v>
      </c>
      <c r="N740" s="10">
        <f t="shared" si="87"/>
        <v>2.1337126609158052</v>
      </c>
    </row>
    <row r="741" spans="1:14" ht="20" customHeight="1">
      <c r="A741" s="7" t="s">
        <v>896</v>
      </c>
      <c r="B741" s="8" t="s">
        <v>533</v>
      </c>
      <c r="C741" s="8">
        <v>240.01</v>
      </c>
      <c r="D741" s="9">
        <v>7.0299999999999998E-3</v>
      </c>
      <c r="E741" s="8">
        <v>2.38</v>
      </c>
      <c r="F741" s="7" t="s">
        <v>897</v>
      </c>
      <c r="G741" s="9">
        <v>26200000</v>
      </c>
      <c r="H741" s="9">
        <v>24100000</v>
      </c>
      <c r="I741" s="9">
        <v>11000000</v>
      </c>
      <c r="J741" s="10">
        <f t="shared" si="84"/>
        <v>2.3818181818181818</v>
      </c>
      <c r="K741" s="10">
        <f t="shared" si="85"/>
        <v>2.1909090909090909</v>
      </c>
      <c r="L741" s="10">
        <f t="shared" si="88"/>
        <v>2.3818181818181818</v>
      </c>
      <c r="M741" s="11">
        <f t="shared" si="86"/>
        <v>0.37690860616152044</v>
      </c>
      <c r="N741" s="10">
        <f t="shared" si="87"/>
        <v>2.1530446749801762</v>
      </c>
    </row>
    <row r="742" spans="1:14" ht="20" customHeight="1">
      <c r="A742" s="7" t="s">
        <v>1600</v>
      </c>
      <c r="B742" s="8" t="s">
        <v>926</v>
      </c>
      <c r="C742" s="8">
        <v>105.4</v>
      </c>
      <c r="D742" s="9">
        <v>3.96E-3</v>
      </c>
      <c r="E742" s="8">
        <v>1.78</v>
      </c>
      <c r="F742" s="7" t="s">
        <v>1601</v>
      </c>
      <c r="G742" s="9">
        <v>4490000</v>
      </c>
      <c r="H742" s="9">
        <v>6570000</v>
      </c>
      <c r="I742" s="9">
        <v>3680000</v>
      </c>
      <c r="J742" s="10">
        <f t="shared" si="84"/>
        <v>1.2201086956521738</v>
      </c>
      <c r="K742" s="10">
        <f t="shared" si="85"/>
        <v>1.7853260869565217</v>
      </c>
      <c r="L742" s="10">
        <f t="shared" si="88"/>
        <v>1.7853260869565217</v>
      </c>
      <c r="M742" s="11">
        <f t="shared" si="86"/>
        <v>0.25171755088626313</v>
      </c>
      <c r="N742" s="10">
        <f t="shared" si="87"/>
        <v>2.4023048140744878</v>
      </c>
    </row>
    <row r="743" spans="1:14" ht="20" customHeight="1">
      <c r="A743" s="7" t="s">
        <v>1476</v>
      </c>
      <c r="B743" s="8" t="s">
        <v>1060</v>
      </c>
      <c r="C743" s="8">
        <v>119.89</v>
      </c>
      <c r="D743" s="9">
        <v>5.8900000000000001E-4</v>
      </c>
      <c r="E743" s="8">
        <v>3.68</v>
      </c>
      <c r="F743" s="7" t="s">
        <v>1477</v>
      </c>
      <c r="G743" s="9">
        <v>8090000</v>
      </c>
      <c r="H743" s="9">
        <v>11000000</v>
      </c>
      <c r="I743" s="9">
        <v>2980000</v>
      </c>
      <c r="J743" s="10">
        <f t="shared" si="84"/>
        <v>2.7147651006711411</v>
      </c>
      <c r="K743" s="10">
        <f t="shared" si="85"/>
        <v>3.6912751677852347</v>
      </c>
      <c r="L743" s="10">
        <f t="shared" si="88"/>
        <v>3.6912751677852347</v>
      </c>
      <c r="M743" s="11">
        <f t="shared" si="86"/>
        <v>0.56717642108196975</v>
      </c>
      <c r="N743" s="10">
        <f t="shared" si="87"/>
        <v>3.2298847052128985</v>
      </c>
    </row>
    <row r="744" spans="1:14" ht="20" customHeight="1">
      <c r="A744" s="7" t="s">
        <v>2189</v>
      </c>
      <c r="B744" s="8" t="s">
        <v>1633</v>
      </c>
      <c r="C744" s="8">
        <v>38.33</v>
      </c>
      <c r="D744" s="8">
        <v>0.01</v>
      </c>
      <c r="E744" s="8">
        <v>6.72</v>
      </c>
      <c r="F744" s="7" t="s">
        <v>2190</v>
      </c>
      <c r="G744" s="9">
        <v>1350000</v>
      </c>
      <c r="H744" s="9">
        <v>1170000</v>
      </c>
      <c r="I744" s="9">
        <v>202000</v>
      </c>
      <c r="J744" s="10">
        <f t="shared" si="84"/>
        <v>6.6831683168316829</v>
      </c>
      <c r="K744" s="10">
        <f t="shared" si="85"/>
        <v>5.7920792079207919</v>
      </c>
      <c r="L744" s="10">
        <f t="shared" si="88"/>
        <v>6.6831683168316829</v>
      </c>
      <c r="M744" s="11">
        <f t="shared" si="86"/>
        <v>0.82498239904838233</v>
      </c>
      <c r="N744" s="10">
        <f t="shared" si="87"/>
        <v>2</v>
      </c>
    </row>
    <row r="745" spans="1:14" ht="20" customHeight="1">
      <c r="A745" s="7" t="s">
        <v>535</v>
      </c>
      <c r="B745" s="8" t="s">
        <v>485</v>
      </c>
      <c r="C745" s="8">
        <v>396.33</v>
      </c>
      <c r="D745" s="9">
        <v>1.75E-3</v>
      </c>
      <c r="E745" s="8">
        <v>2.66</v>
      </c>
      <c r="F745" s="7" t="s">
        <v>536</v>
      </c>
      <c r="G745" s="9">
        <v>29500000</v>
      </c>
      <c r="H745" s="9">
        <v>37900000</v>
      </c>
      <c r="I745" s="9">
        <v>14200000</v>
      </c>
      <c r="J745" s="10">
        <f t="shared" si="84"/>
        <v>2.0774647887323945</v>
      </c>
      <c r="K745" s="10">
        <f t="shared" si="85"/>
        <v>2.6690140845070425</v>
      </c>
      <c r="L745" s="10">
        <f t="shared" si="88"/>
        <v>2.6690140845070425</v>
      </c>
      <c r="M745" s="11">
        <f t="shared" si="86"/>
        <v>0.42635086558501589</v>
      </c>
      <c r="N745" s="10">
        <f t="shared" si="87"/>
        <v>2.7569619513137056</v>
      </c>
    </row>
    <row r="746" spans="1:14" ht="20" customHeight="1">
      <c r="A746" s="7" t="s">
        <v>2537</v>
      </c>
      <c r="B746" s="8" t="s">
        <v>1633</v>
      </c>
      <c r="C746" s="8">
        <v>14.58</v>
      </c>
      <c r="D746" s="9">
        <v>9.3300000000000005E-5</v>
      </c>
      <c r="E746" s="8">
        <v>3.18</v>
      </c>
      <c r="F746" s="7" t="s">
        <v>2538</v>
      </c>
      <c r="G746" s="9">
        <v>1560000</v>
      </c>
      <c r="H746" s="9">
        <v>4790000</v>
      </c>
      <c r="I746" s="9">
        <v>4960000</v>
      </c>
      <c r="J746" s="10">
        <f t="shared" si="84"/>
        <v>0.31451612903225806</v>
      </c>
      <c r="K746" s="10">
        <f t="shared" si="85"/>
        <v>0.96572580645161288</v>
      </c>
      <c r="L746" s="10">
        <f>MIN(J746:K746)</f>
        <v>0.31451612903225806</v>
      </c>
      <c r="M746" s="11">
        <f t="shared" si="86"/>
        <v>-0.50235707813573582</v>
      </c>
      <c r="N746" s="10">
        <f t="shared" si="87"/>
        <v>4.0301183562535003</v>
      </c>
    </row>
    <row r="747" spans="1:14" ht="20" customHeight="1">
      <c r="A747" s="7" t="s">
        <v>635</v>
      </c>
      <c r="B747" s="8" t="s">
        <v>437</v>
      </c>
      <c r="C747" s="8">
        <v>335.71</v>
      </c>
      <c r="D747" s="9">
        <v>2.96E-8</v>
      </c>
      <c r="E747" s="8">
        <v>3.11</v>
      </c>
      <c r="F747" s="7" t="s">
        <v>636</v>
      </c>
      <c r="G747" s="9">
        <v>17300000</v>
      </c>
      <c r="H747" s="9">
        <v>24900000</v>
      </c>
      <c r="I747" s="9">
        <v>8000000</v>
      </c>
      <c r="J747" s="10">
        <f t="shared" si="84"/>
        <v>2.1625000000000001</v>
      </c>
      <c r="K747" s="10">
        <f t="shared" si="85"/>
        <v>3.1124999999999998</v>
      </c>
      <c r="L747" s="10">
        <f>MAX(J747:K747)</f>
        <v>3.1124999999999998</v>
      </c>
      <c r="M747" s="11">
        <f t="shared" si="86"/>
        <v>0.49310936010379275</v>
      </c>
      <c r="N747" s="10">
        <f t="shared" si="87"/>
        <v>7.5287082889410613</v>
      </c>
    </row>
    <row r="748" spans="1:14" ht="20" customHeight="1">
      <c r="A748" s="7" t="s">
        <v>1753</v>
      </c>
      <c r="B748" s="8" t="s">
        <v>1045</v>
      </c>
      <c r="C748" s="8">
        <v>81.08</v>
      </c>
      <c r="D748" s="9">
        <v>1.3899999999999999E-4</v>
      </c>
      <c r="E748" s="8">
        <v>48.63</v>
      </c>
      <c r="F748" s="7" t="s">
        <v>1754</v>
      </c>
      <c r="G748" s="9">
        <v>1800000</v>
      </c>
      <c r="H748" s="9">
        <v>697000</v>
      </c>
      <c r="I748" s="9">
        <v>37100</v>
      </c>
      <c r="J748" s="10">
        <f t="shared" si="84"/>
        <v>48.517520215633425</v>
      </c>
      <c r="K748" s="10">
        <f t="shared" si="85"/>
        <v>18.787061994609164</v>
      </c>
      <c r="L748" s="10">
        <f>MAX(J748:K748)</f>
        <v>48.517520215633425</v>
      </c>
      <c r="M748" s="11">
        <f t="shared" si="86"/>
        <v>1.6858985954882602</v>
      </c>
      <c r="N748" s="10">
        <f t="shared" si="87"/>
        <v>3.856985199745905</v>
      </c>
    </row>
    <row r="749" spans="1:14" ht="20" customHeight="1">
      <c r="A749" s="7" t="s">
        <v>520</v>
      </c>
      <c r="B749" s="8" t="s">
        <v>335</v>
      </c>
      <c r="C749" s="8">
        <v>409.51</v>
      </c>
      <c r="D749" s="9">
        <v>9.5000000000000005E-6</v>
      </c>
      <c r="E749" s="8">
        <v>2.64</v>
      </c>
      <c r="F749" s="7" t="s">
        <v>521</v>
      </c>
      <c r="G749" s="9">
        <v>21500000</v>
      </c>
      <c r="H749" s="9">
        <v>24500000</v>
      </c>
      <c r="I749" s="9">
        <v>56800000</v>
      </c>
      <c r="J749" s="10">
        <f t="shared" si="84"/>
        <v>0.37852112676056338</v>
      </c>
      <c r="K749" s="10">
        <f t="shared" si="85"/>
        <v>0.43133802816901406</v>
      </c>
      <c r="L749" s="10">
        <f>MIN(J749:K749)</f>
        <v>0.37852112676056338</v>
      </c>
      <c r="M749" s="11">
        <f t="shared" si="86"/>
        <v>-0.42190987579541356</v>
      </c>
      <c r="N749" s="10">
        <f t="shared" si="87"/>
        <v>5.0222763947111524</v>
      </c>
    </row>
    <row r="750" spans="1:14" ht="20" customHeight="1">
      <c r="A750" s="7" t="s">
        <v>1691</v>
      </c>
      <c r="B750" s="8" t="s">
        <v>1309</v>
      </c>
      <c r="C750" s="8">
        <v>90.48</v>
      </c>
      <c r="D750" s="9">
        <v>2.5799999999999998E-3</v>
      </c>
      <c r="E750" s="8">
        <v>1691.88</v>
      </c>
      <c r="F750" s="7" t="s">
        <v>1692</v>
      </c>
      <c r="G750" s="9">
        <v>882000</v>
      </c>
      <c r="H750" s="9">
        <v>896000</v>
      </c>
      <c r="I750" s="8">
        <v>529.65</v>
      </c>
      <c r="J750" s="10">
        <f t="shared" si="84"/>
        <v>1665.2506372132541</v>
      </c>
      <c r="K750" s="10">
        <f t="shared" si="85"/>
        <v>1691.6831870102899</v>
      </c>
      <c r="L750" s="10">
        <f>MAX(J750:K750)</f>
        <v>1691.6831870102899</v>
      </c>
      <c r="M750" s="11">
        <f t="shared" si="86"/>
        <v>3.2283190330433467</v>
      </c>
      <c r="N750" s="10">
        <f t="shared" si="87"/>
        <v>2.5883802940367699</v>
      </c>
    </row>
    <row r="751" spans="1:14" ht="20" customHeight="1">
      <c r="A751" s="7" t="s">
        <v>2543</v>
      </c>
      <c r="B751" s="8" t="s">
        <v>1633</v>
      </c>
      <c r="C751" s="8">
        <v>14.45</v>
      </c>
      <c r="D751" s="9">
        <v>4.3399999999999998E-5</v>
      </c>
      <c r="E751" s="9">
        <v>1360000</v>
      </c>
      <c r="F751" s="7" t="s">
        <v>2544</v>
      </c>
      <c r="G751" s="9">
        <v>129000</v>
      </c>
      <c r="H751" s="9">
        <v>67400</v>
      </c>
      <c r="I751" s="8">
        <v>0.09</v>
      </c>
      <c r="J751" s="10">
        <f t="shared" si="84"/>
        <v>1433333.3333333335</v>
      </c>
      <c r="K751" s="10">
        <f t="shared" si="85"/>
        <v>748888.88888888888</v>
      </c>
      <c r="L751" s="10">
        <f>MAX(J751:K751)</f>
        <v>1433333.3333333335</v>
      </c>
      <c r="M751" s="11">
        <f t="shared" si="86"/>
        <v>6.1563472008599245</v>
      </c>
      <c r="N751" s="10">
        <f t="shared" si="87"/>
        <v>4.3625102704874896</v>
      </c>
    </row>
    <row r="752" spans="1:14" ht="20" customHeight="1">
      <c r="A752" s="7" t="s">
        <v>560</v>
      </c>
      <c r="B752" s="8" t="s">
        <v>561</v>
      </c>
      <c r="C752" s="8">
        <v>378.39</v>
      </c>
      <c r="D752" s="8">
        <v>0.01</v>
      </c>
      <c r="E752" s="8">
        <v>5.45</v>
      </c>
      <c r="F752" s="7" t="s">
        <v>562</v>
      </c>
      <c r="G752" s="9">
        <v>1010000</v>
      </c>
      <c r="H752" s="9">
        <v>186000</v>
      </c>
      <c r="I752" s="9">
        <v>786000</v>
      </c>
      <c r="J752" s="10">
        <f t="shared" si="84"/>
        <v>1.2849872773536897</v>
      </c>
      <c r="K752" s="10">
        <f t="shared" si="85"/>
        <v>0.23664122137404581</v>
      </c>
      <c r="L752" s="10">
        <f>MIN(J752:K752)</f>
        <v>0.23664122137404581</v>
      </c>
      <c r="M752" s="11">
        <f t="shared" si="86"/>
        <v>-0.62590960182149158</v>
      </c>
      <c r="N752" s="10">
        <f t="shared" si="87"/>
        <v>2</v>
      </c>
    </row>
    <row r="753" spans="1:14" ht="20" customHeight="1">
      <c r="A753" s="7" t="s">
        <v>1578</v>
      </c>
      <c r="B753" s="8" t="s">
        <v>613</v>
      </c>
      <c r="C753" s="8">
        <v>107.48</v>
      </c>
      <c r="D753" s="9">
        <v>7.6400000000000001E-3</v>
      </c>
      <c r="E753" s="8">
        <v>2.6</v>
      </c>
      <c r="F753" s="7" t="s">
        <v>1579</v>
      </c>
      <c r="G753" s="9">
        <v>10800000</v>
      </c>
      <c r="H753" s="9">
        <v>6850000</v>
      </c>
      <c r="I753" s="9">
        <v>4160000</v>
      </c>
      <c r="J753" s="10">
        <f t="shared" si="84"/>
        <v>2.5961538461538463</v>
      </c>
      <c r="K753" s="10">
        <f t="shared" si="85"/>
        <v>1.6466346153846154</v>
      </c>
      <c r="L753" s="10">
        <f>MAX(J753:K753)</f>
        <v>2.5961538461538463</v>
      </c>
      <c r="M753" s="11">
        <f t="shared" si="86"/>
        <v>0.41433042486020699</v>
      </c>
      <c r="N753" s="10">
        <f t="shared" si="87"/>
        <v>2.1169066414243103</v>
      </c>
    </row>
    <row r="754" spans="1:14" ht="20" customHeight="1">
      <c r="A754" s="7" t="s">
        <v>1072</v>
      </c>
      <c r="B754" s="8" t="s">
        <v>705</v>
      </c>
      <c r="C754" s="8">
        <v>194.87</v>
      </c>
      <c r="D754" s="9">
        <v>1.1199999999999999E-3</v>
      </c>
      <c r="E754" s="8">
        <v>2.35</v>
      </c>
      <c r="F754" s="7" t="s">
        <v>1073</v>
      </c>
      <c r="G754" s="9">
        <v>1320000</v>
      </c>
      <c r="H754" s="9">
        <v>3100000</v>
      </c>
      <c r="I754" s="9">
        <v>2360000</v>
      </c>
      <c r="J754" s="10">
        <f t="shared" si="84"/>
        <v>0.55932203389830504</v>
      </c>
      <c r="K754" s="10">
        <f t="shared" si="85"/>
        <v>1.3135593220338984</v>
      </c>
      <c r="L754" s="10">
        <f>MIN(J754:K754)</f>
        <v>0.55932203389830504</v>
      </c>
      <c r="M754" s="11">
        <f t="shared" si="86"/>
        <v>-0.25233807176425677</v>
      </c>
      <c r="N754" s="10">
        <f t="shared" si="87"/>
        <v>2.9507819773298185</v>
      </c>
    </row>
    <row r="755" spans="1:14" ht="20" customHeight="1">
      <c r="A755" s="7" t="s">
        <v>1905</v>
      </c>
      <c r="B755" s="8" t="s">
        <v>1237</v>
      </c>
      <c r="C755" s="8">
        <v>65.97</v>
      </c>
      <c r="D755" s="9">
        <v>2.2699999999999999E-4</v>
      </c>
      <c r="E755" s="8">
        <v>17.45</v>
      </c>
      <c r="F755" s="7" t="s">
        <v>1906</v>
      </c>
      <c r="G755" s="9">
        <v>140000</v>
      </c>
      <c r="H755" s="9">
        <v>2230000</v>
      </c>
      <c r="I755" s="9">
        <v>128000</v>
      </c>
      <c r="J755" s="10">
        <f t="shared" si="84"/>
        <v>1.09375</v>
      </c>
      <c r="K755" s="10">
        <f t="shared" si="85"/>
        <v>17.421875</v>
      </c>
      <c r="L755" s="10">
        <f>MAX(J755:K755)</f>
        <v>17.421875</v>
      </c>
      <c r="M755" s="11">
        <f t="shared" si="86"/>
        <v>1.2410948934002923</v>
      </c>
      <c r="N755" s="10">
        <f t="shared" si="87"/>
        <v>3.6439741428068775</v>
      </c>
    </row>
    <row r="756" spans="1:14" ht="20" customHeight="1">
      <c r="A756" s="7" t="s">
        <v>1520</v>
      </c>
      <c r="B756" s="8" t="s">
        <v>613</v>
      </c>
      <c r="C756" s="8">
        <v>114.18</v>
      </c>
      <c r="D756" s="9">
        <v>1.07E-4</v>
      </c>
      <c r="E756" s="8">
        <v>4.5599999999999996</v>
      </c>
      <c r="F756" s="7" t="s">
        <v>1521</v>
      </c>
      <c r="G756" s="9">
        <v>10500000</v>
      </c>
      <c r="H756" s="9">
        <v>5030000</v>
      </c>
      <c r="I756" s="9">
        <v>2300000</v>
      </c>
      <c r="J756" s="10">
        <f t="shared" si="84"/>
        <v>4.5652173913043477</v>
      </c>
      <c r="K756" s="10">
        <f t="shared" si="85"/>
        <v>2.1869565217391305</v>
      </c>
      <c r="L756" s="10">
        <f>MAX(J756:K756)</f>
        <v>4.5652173913043477</v>
      </c>
      <c r="M756" s="11">
        <f t="shared" si="86"/>
        <v>0.65946146305234521</v>
      </c>
      <c r="N756" s="10">
        <f t="shared" si="87"/>
        <v>3.9706162223147903</v>
      </c>
    </row>
    <row r="757" spans="1:14" ht="20" customHeight="1">
      <c r="A757" s="7" t="s">
        <v>1066</v>
      </c>
      <c r="B757" s="8" t="s">
        <v>730</v>
      </c>
      <c r="C757" s="8">
        <v>196.48</v>
      </c>
      <c r="D757" s="9">
        <v>6.77E-3</v>
      </c>
      <c r="E757" s="8">
        <v>1.76</v>
      </c>
      <c r="F757" s="7" t="s">
        <v>1067</v>
      </c>
      <c r="G757" s="9">
        <v>11100000</v>
      </c>
      <c r="H757" s="9">
        <v>14800000</v>
      </c>
      <c r="I757" s="9">
        <v>8370000</v>
      </c>
      <c r="J757" s="10">
        <f t="shared" si="84"/>
        <v>1.3261648745519714</v>
      </c>
      <c r="K757" s="10">
        <f t="shared" si="85"/>
        <v>1.7682198327359617</v>
      </c>
      <c r="L757" s="10">
        <f>MAX(J757:K757)</f>
        <v>1.7682198327359617</v>
      </c>
      <c r="M757" s="11">
        <f t="shared" si="86"/>
        <v>0.24753625740169738</v>
      </c>
      <c r="N757" s="10">
        <f t="shared" si="87"/>
        <v>2.1694113313148558</v>
      </c>
    </row>
    <row r="758" spans="1:14" ht="20" customHeight="1">
      <c r="A758" s="7" t="s">
        <v>2367</v>
      </c>
      <c r="B758" s="8" t="s">
        <v>1633</v>
      </c>
      <c r="C758" s="8">
        <v>23.51</v>
      </c>
      <c r="D758" s="9">
        <v>5.5799999999999999E-6</v>
      </c>
      <c r="E758" s="8">
        <v>20.74</v>
      </c>
      <c r="F758" s="7" t="s">
        <v>2368</v>
      </c>
      <c r="G758" s="9">
        <v>481000</v>
      </c>
      <c r="H758" s="9">
        <v>398000</v>
      </c>
      <c r="I758" s="9">
        <v>23200</v>
      </c>
      <c r="J758" s="10">
        <f t="shared" si="84"/>
        <v>20.732758620689655</v>
      </c>
      <c r="K758" s="10">
        <f t="shared" si="85"/>
        <v>17.155172413793103</v>
      </c>
      <c r="L758" s="10">
        <f>MAX(J758:K758)</f>
        <v>20.732758620689655</v>
      </c>
      <c r="M758" s="11">
        <f t="shared" si="86"/>
        <v>1.3166570914829321</v>
      </c>
      <c r="N758" s="10">
        <f t="shared" si="87"/>
        <v>5.2533658010624213</v>
      </c>
    </row>
    <row r="759" spans="1:14" ht="20" customHeight="1">
      <c r="A759" s="7" t="s">
        <v>2449</v>
      </c>
      <c r="B759" s="8" t="s">
        <v>1633</v>
      </c>
      <c r="C759" s="8">
        <v>18.309999999999999</v>
      </c>
      <c r="D759" s="9">
        <v>5.1799999999999999E-5</v>
      </c>
      <c r="E759" s="8">
        <v>75.38</v>
      </c>
      <c r="F759" s="7" t="s">
        <v>2450</v>
      </c>
      <c r="G759" s="9">
        <v>15100</v>
      </c>
      <c r="H759" s="9">
        <v>1130000</v>
      </c>
      <c r="I759" s="9">
        <v>255000</v>
      </c>
      <c r="J759" s="10">
        <f t="shared" si="84"/>
        <v>5.9215686274509807E-2</v>
      </c>
      <c r="K759" s="10">
        <f t="shared" si="85"/>
        <v>4.4313725490196081</v>
      </c>
      <c r="L759" s="10">
        <f>MIN(J759:K759)</f>
        <v>5.9215686274509807E-2</v>
      </c>
      <c r="M759" s="11">
        <f t="shared" si="86"/>
        <v>-1.2275632331407857</v>
      </c>
      <c r="N759" s="10">
        <f t="shared" si="87"/>
        <v>4.2856702402547668</v>
      </c>
    </row>
    <row r="760" spans="1:14" ht="20" customHeight="1">
      <c r="A760" s="7" t="s">
        <v>484</v>
      </c>
      <c r="B760" s="8" t="s">
        <v>485</v>
      </c>
      <c r="C760" s="8">
        <v>435.15</v>
      </c>
      <c r="D760" s="9">
        <v>2.58E-5</v>
      </c>
      <c r="E760" s="8">
        <v>2.06</v>
      </c>
      <c r="F760" s="7" t="s">
        <v>486</v>
      </c>
      <c r="G760" s="9">
        <v>70200000</v>
      </c>
      <c r="H760" s="9">
        <v>123000000</v>
      </c>
      <c r="I760" s="9">
        <v>59600000</v>
      </c>
      <c r="J760" s="10">
        <f t="shared" si="84"/>
        <v>1.1778523489932886</v>
      </c>
      <c r="K760" s="10">
        <f t="shared" si="85"/>
        <v>2.063758389261745</v>
      </c>
      <c r="L760" s="10">
        <f>MAX(J760:K760)</f>
        <v>2.063758389261745</v>
      </c>
      <c r="M760" s="11">
        <f t="shared" si="86"/>
        <v>0.31465885169916152</v>
      </c>
      <c r="N760" s="10">
        <f t="shared" si="87"/>
        <v>4.5883802940367699</v>
      </c>
    </row>
    <row r="761" spans="1:14" ht="20" customHeight="1">
      <c r="A761" s="7" t="s">
        <v>307</v>
      </c>
      <c r="B761" s="8" t="s">
        <v>308</v>
      </c>
      <c r="C761" s="8">
        <v>635.22</v>
      </c>
      <c r="D761" s="9">
        <v>1.7E-5</v>
      </c>
      <c r="E761" s="8">
        <v>2.35</v>
      </c>
      <c r="F761" s="7" t="s">
        <v>309</v>
      </c>
      <c r="G761" s="9">
        <v>46100000</v>
      </c>
      <c r="H761" s="9">
        <v>56000000</v>
      </c>
      <c r="I761" s="9">
        <v>23900000</v>
      </c>
      <c r="J761" s="10">
        <f t="shared" si="84"/>
        <v>1.9288702928870294</v>
      </c>
      <c r="K761" s="10">
        <f t="shared" si="85"/>
        <v>2.3430962343096233</v>
      </c>
      <c r="L761" s="10">
        <f>MAX(J761:K761)</f>
        <v>2.3430962343096233</v>
      </c>
      <c r="M761" s="11">
        <f t="shared" si="86"/>
        <v>0.36979012605806272</v>
      </c>
      <c r="N761" s="10">
        <f t="shared" si="87"/>
        <v>4.7695510786217259</v>
      </c>
    </row>
    <row r="762" spans="1:14" ht="20" customHeight="1">
      <c r="A762" s="7" t="s">
        <v>469</v>
      </c>
      <c r="B762" s="8" t="s">
        <v>470</v>
      </c>
      <c r="C762" s="8">
        <v>454.08</v>
      </c>
      <c r="D762" s="9">
        <v>5.5000000000000003E-4</v>
      </c>
      <c r="E762" s="8">
        <v>1.83</v>
      </c>
      <c r="F762" s="7" t="s">
        <v>471</v>
      </c>
      <c r="G762" s="9">
        <v>9940000</v>
      </c>
      <c r="H762" s="9">
        <v>11800000</v>
      </c>
      <c r="I762" s="9">
        <v>18200000</v>
      </c>
      <c r="J762" s="10">
        <f t="shared" si="84"/>
        <v>0.5461538461538461</v>
      </c>
      <c r="K762" s="10">
        <f t="shared" si="85"/>
        <v>0.64835164835164838</v>
      </c>
      <c r="L762" s="10">
        <f>MIN(J762:K762)</f>
        <v>0.5461538461538461</v>
      </c>
      <c r="M762" s="11">
        <f t="shared" si="86"/>
        <v>-0.26268500358776153</v>
      </c>
      <c r="N762" s="10">
        <f t="shared" si="87"/>
        <v>3.2596373105057563</v>
      </c>
    </row>
    <row r="763" spans="1:14" ht="20" customHeight="1">
      <c r="A763" s="7" t="s">
        <v>704</v>
      </c>
      <c r="B763" s="8" t="s">
        <v>705</v>
      </c>
      <c r="C763" s="8">
        <v>303.97000000000003</v>
      </c>
      <c r="D763" s="9">
        <v>3.21E-4</v>
      </c>
      <c r="E763" s="8">
        <v>4.55</v>
      </c>
      <c r="F763" s="7" t="s">
        <v>706</v>
      </c>
      <c r="G763" s="9">
        <v>2780000</v>
      </c>
      <c r="H763" s="9">
        <v>5160000</v>
      </c>
      <c r="I763" s="9">
        <v>1130000</v>
      </c>
      <c r="J763" s="10">
        <f t="shared" si="84"/>
        <v>2.4601769911504423</v>
      </c>
      <c r="K763" s="10">
        <f t="shared" si="85"/>
        <v>4.5663716814159292</v>
      </c>
      <c r="L763" s="10">
        <f t="shared" ref="L763:L768" si="89">MAX(J763:K763)</f>
        <v>4.5663716814159292</v>
      </c>
      <c r="M763" s="11">
        <f t="shared" si="86"/>
        <v>0.65957125814379158</v>
      </c>
      <c r="N763" s="10">
        <f t="shared" si="87"/>
        <v>3.4934949675951281</v>
      </c>
    </row>
    <row r="764" spans="1:14" ht="20" customHeight="1">
      <c r="A764" s="7" t="s">
        <v>1915</v>
      </c>
      <c r="B764" s="8" t="s">
        <v>1633</v>
      </c>
      <c r="C764" s="8">
        <v>65.44</v>
      </c>
      <c r="D764" s="8">
        <v>0.01</v>
      </c>
      <c r="E764" s="8">
        <v>1.79</v>
      </c>
      <c r="F764" s="7" t="s">
        <v>1916</v>
      </c>
      <c r="G764" s="9">
        <v>1790000</v>
      </c>
      <c r="H764" s="9">
        <v>2430000</v>
      </c>
      <c r="I764" s="9">
        <v>1360000</v>
      </c>
      <c r="J764" s="10">
        <f t="shared" si="84"/>
        <v>1.3161764705882353</v>
      </c>
      <c r="K764" s="10">
        <f t="shared" si="85"/>
        <v>1.786764705882353</v>
      </c>
      <c r="L764" s="10">
        <f t="shared" si="89"/>
        <v>1.786764705882353</v>
      </c>
      <c r="M764" s="11">
        <f t="shared" si="86"/>
        <v>0.2520673652280947</v>
      </c>
      <c r="N764" s="10">
        <f t="shared" si="87"/>
        <v>2</v>
      </c>
    </row>
    <row r="765" spans="1:14" ht="20" customHeight="1">
      <c r="A765" s="7" t="s">
        <v>1326</v>
      </c>
      <c r="B765" s="8" t="s">
        <v>720</v>
      </c>
      <c r="C765" s="8">
        <v>141.16</v>
      </c>
      <c r="D765" s="9">
        <v>1.04E-5</v>
      </c>
      <c r="E765" s="8">
        <v>1.97</v>
      </c>
      <c r="F765" s="7" t="s">
        <v>1327</v>
      </c>
      <c r="G765" s="9">
        <v>4590000</v>
      </c>
      <c r="H765" s="9">
        <v>8250000</v>
      </c>
      <c r="I765" s="9">
        <v>4190000</v>
      </c>
      <c r="J765" s="10">
        <f t="shared" si="84"/>
        <v>1.0954653937947494</v>
      </c>
      <c r="K765" s="10">
        <f t="shared" si="85"/>
        <v>1.9689737470167064</v>
      </c>
      <c r="L765" s="10">
        <f t="shared" si="89"/>
        <v>1.9689737470167064</v>
      </c>
      <c r="M765" s="11">
        <f t="shared" si="86"/>
        <v>0.29423992558362977</v>
      </c>
      <c r="N765" s="10">
        <f t="shared" si="87"/>
        <v>4.9829666607012193</v>
      </c>
    </row>
    <row r="766" spans="1:14" ht="20" customHeight="1">
      <c r="A766" s="7" t="s">
        <v>1144</v>
      </c>
      <c r="B766" s="8" t="s">
        <v>533</v>
      </c>
      <c r="C766" s="8">
        <v>175.88</v>
      </c>
      <c r="D766" s="9">
        <v>2.7500000000000002E-4</v>
      </c>
      <c r="E766" s="8">
        <v>1.81</v>
      </c>
      <c r="F766" s="7" t="s">
        <v>1145</v>
      </c>
      <c r="G766" s="9">
        <v>28200000</v>
      </c>
      <c r="H766" s="9">
        <v>21200000</v>
      </c>
      <c r="I766" s="9">
        <v>15600000</v>
      </c>
      <c r="J766" s="10">
        <f t="shared" si="84"/>
        <v>1.8076923076923077</v>
      </c>
      <c r="K766" s="10">
        <f t="shared" si="85"/>
        <v>1.358974358974359</v>
      </c>
      <c r="L766" s="10">
        <f t="shared" si="89"/>
        <v>1.8076923076923077</v>
      </c>
      <c r="M766" s="11">
        <f t="shared" si="86"/>
        <v>0.25712450996489949</v>
      </c>
      <c r="N766" s="10">
        <f t="shared" si="87"/>
        <v>3.5606673061697371</v>
      </c>
    </row>
    <row r="767" spans="1:14" ht="20" customHeight="1">
      <c r="A767" s="7" t="s">
        <v>1450</v>
      </c>
      <c r="B767" s="8" t="s">
        <v>931</v>
      </c>
      <c r="C767" s="8">
        <v>122.58</v>
      </c>
      <c r="D767" s="9">
        <v>4.0999999999999999E-7</v>
      </c>
      <c r="E767" s="8">
        <v>7.5</v>
      </c>
      <c r="F767" s="7" t="s">
        <v>1451</v>
      </c>
      <c r="G767" s="9">
        <v>5660000</v>
      </c>
      <c r="H767" s="9">
        <v>4810000</v>
      </c>
      <c r="I767" s="9">
        <v>755000</v>
      </c>
      <c r="J767" s="10">
        <f t="shared" si="84"/>
        <v>7.4966887417218544</v>
      </c>
      <c r="K767" s="10">
        <f t="shared" si="85"/>
        <v>6.370860927152318</v>
      </c>
      <c r="L767" s="10">
        <f t="shared" si="89"/>
        <v>7.4966887417218544</v>
      </c>
      <c r="M767" s="11">
        <f t="shared" si="86"/>
        <v>0.87486947955908323</v>
      </c>
      <c r="N767" s="10">
        <f t="shared" si="87"/>
        <v>6.3872161432802645</v>
      </c>
    </row>
    <row r="768" spans="1:14" ht="20" customHeight="1">
      <c r="A768" s="7" t="s">
        <v>584</v>
      </c>
      <c r="B768" s="8" t="s">
        <v>585</v>
      </c>
      <c r="C768" s="8">
        <v>364.65</v>
      </c>
      <c r="D768" s="9">
        <v>5.6299999999999996E-3</v>
      </c>
      <c r="E768" s="8">
        <v>1.81</v>
      </c>
      <c r="F768" s="7" t="s">
        <v>586</v>
      </c>
      <c r="G768" s="9">
        <v>24700000</v>
      </c>
      <c r="H768" s="9">
        <v>20500000</v>
      </c>
      <c r="I768" s="9">
        <v>13600000</v>
      </c>
      <c r="J768" s="10">
        <f t="shared" si="84"/>
        <v>1.8161764705882353</v>
      </c>
      <c r="K768" s="10">
        <f t="shared" si="85"/>
        <v>1.5073529411764706</v>
      </c>
      <c r="L768" s="10">
        <f t="shared" si="89"/>
        <v>1.8161764705882353</v>
      </c>
      <c r="M768" s="11">
        <f t="shared" si="86"/>
        <v>0.25915804488944821</v>
      </c>
      <c r="N768" s="10">
        <f t="shared" si="87"/>
        <v>2.2494916051486538</v>
      </c>
    </row>
    <row r="769" spans="1:14" ht="20" customHeight="1">
      <c r="A769" s="7" t="s">
        <v>500</v>
      </c>
      <c r="B769" s="8" t="s">
        <v>485</v>
      </c>
      <c r="C769" s="8">
        <v>423.23</v>
      </c>
      <c r="D769" s="9">
        <v>2.34E-4</v>
      </c>
      <c r="E769" s="8">
        <v>3.73</v>
      </c>
      <c r="F769" s="7" t="s">
        <v>501</v>
      </c>
      <c r="G769" s="9">
        <v>10300000</v>
      </c>
      <c r="H769" s="9">
        <v>24800000</v>
      </c>
      <c r="I769" s="9">
        <v>38200000</v>
      </c>
      <c r="J769" s="10">
        <f t="shared" si="84"/>
        <v>0.26963350785340312</v>
      </c>
      <c r="K769" s="10">
        <f t="shared" si="85"/>
        <v>0.64921465968586389</v>
      </c>
      <c r="L769" s="10">
        <f>MIN(J769:K769)</f>
        <v>0.26963350785340312</v>
      </c>
      <c r="M769" s="11">
        <f t="shared" si="86"/>
        <v>-0.56922613820653656</v>
      </c>
      <c r="N769" s="10">
        <f t="shared" si="87"/>
        <v>3.630784142589857</v>
      </c>
    </row>
    <row r="770" spans="1:14" ht="20" customHeight="1">
      <c r="A770" s="7" t="s">
        <v>2039</v>
      </c>
      <c r="B770" s="8" t="s">
        <v>1633</v>
      </c>
      <c r="C770" s="8">
        <v>51.73</v>
      </c>
      <c r="D770" s="9">
        <v>7.6E-3</v>
      </c>
      <c r="E770" s="8">
        <v>104.37</v>
      </c>
      <c r="F770" s="7" t="s">
        <v>2040</v>
      </c>
      <c r="G770" s="9">
        <v>2490000</v>
      </c>
      <c r="H770" s="9">
        <v>302000</v>
      </c>
      <c r="I770" s="9">
        <v>23800</v>
      </c>
      <c r="J770" s="10">
        <f t="shared" si="84"/>
        <v>104.6218487394958</v>
      </c>
      <c r="K770" s="10">
        <f t="shared" si="85"/>
        <v>12.6890756302521</v>
      </c>
      <c r="L770" s="10">
        <f>MAX(J770:K770)</f>
        <v>104.6218487394958</v>
      </c>
      <c r="M770" s="11">
        <f t="shared" si="86"/>
        <v>2.0196223900392245</v>
      </c>
      <c r="N770" s="10">
        <f t="shared" si="87"/>
        <v>2.1191864077192086</v>
      </c>
    </row>
    <row r="771" spans="1:14" ht="20" customHeight="1">
      <c r="A771" s="7" t="s">
        <v>1324</v>
      </c>
      <c r="B771" s="8" t="s">
        <v>720</v>
      </c>
      <c r="C771" s="8">
        <v>141.29</v>
      </c>
      <c r="D771" s="9">
        <v>4.1599999999999997E-4</v>
      </c>
      <c r="E771" s="8">
        <v>2.88</v>
      </c>
      <c r="F771" s="7" t="s">
        <v>1325</v>
      </c>
      <c r="G771" s="9">
        <v>15500000</v>
      </c>
      <c r="H771" s="9">
        <v>21500000</v>
      </c>
      <c r="I771" s="9">
        <v>7470000</v>
      </c>
      <c r="J771" s="10">
        <f t="shared" ref="J771:J834" si="90">G771/I771</f>
        <v>2.0749665327978581</v>
      </c>
      <c r="K771" s="10">
        <f t="shared" ref="K771:K834" si="91">H771/I771</f>
        <v>2.8781793842034804</v>
      </c>
      <c r="L771" s="10">
        <f>MAX(J771:K771)</f>
        <v>2.8781793842034804</v>
      </c>
      <c r="M771" s="11">
        <f t="shared" ref="M771:M834" si="92">LOG10(L771)</f>
        <v>0.4591178581002065</v>
      </c>
      <c r="N771" s="10">
        <f t="shared" ref="N771:N834" si="93">-LOG10(D771)</f>
        <v>3.3809066693732572</v>
      </c>
    </row>
    <row r="772" spans="1:14" ht="20" customHeight="1">
      <c r="A772" s="7" t="s">
        <v>96</v>
      </c>
      <c r="B772" s="8" t="s">
        <v>97</v>
      </c>
      <c r="C772" s="8">
        <v>1230.01</v>
      </c>
      <c r="D772" s="9">
        <v>2.05E-4</v>
      </c>
      <c r="E772" s="8">
        <v>1.7</v>
      </c>
      <c r="F772" s="7" t="s">
        <v>98</v>
      </c>
      <c r="G772" s="9">
        <v>219000000</v>
      </c>
      <c r="H772" s="9">
        <v>354000000</v>
      </c>
      <c r="I772" s="9">
        <v>371000000</v>
      </c>
      <c r="J772" s="10">
        <f t="shared" si="90"/>
        <v>0.59029649595687328</v>
      </c>
      <c r="K772" s="10">
        <f t="shared" si="91"/>
        <v>0.95417789757412397</v>
      </c>
      <c r="L772" s="10">
        <f>MIN(J772:K772)</f>
        <v>0.59029649595687328</v>
      </c>
      <c r="M772" s="11">
        <f t="shared" si="92"/>
        <v>-0.22892979477492756</v>
      </c>
      <c r="N772" s="10">
        <f t="shared" si="93"/>
        <v>3.6882461389442458</v>
      </c>
    </row>
    <row r="773" spans="1:14" ht="20" customHeight="1">
      <c r="A773" s="7" t="s">
        <v>128</v>
      </c>
      <c r="B773" s="8" t="s">
        <v>129</v>
      </c>
      <c r="C773" s="8">
        <v>1085.67</v>
      </c>
      <c r="D773" s="9">
        <v>1.16E-4</v>
      </c>
      <c r="E773" s="8">
        <v>1.74</v>
      </c>
      <c r="F773" s="7" t="s">
        <v>130</v>
      </c>
      <c r="G773" s="9">
        <v>256000000</v>
      </c>
      <c r="H773" s="9">
        <v>441000000</v>
      </c>
      <c r="I773" s="9">
        <v>445000000</v>
      </c>
      <c r="J773" s="10">
        <f t="shared" si="90"/>
        <v>0.57528089887640455</v>
      </c>
      <c r="K773" s="10">
        <f t="shared" si="91"/>
        <v>0.99101123595505614</v>
      </c>
      <c r="L773" s="10">
        <f>MIN(J773:K773)</f>
        <v>0.57528089887640455</v>
      </c>
      <c r="M773" s="11">
        <f t="shared" si="92"/>
        <v>-0.24012004566908199</v>
      </c>
      <c r="N773" s="10">
        <f t="shared" si="93"/>
        <v>3.9355420107730814</v>
      </c>
    </row>
    <row r="774" spans="1:14" ht="20" customHeight="1">
      <c r="A774" s="7" t="s">
        <v>270</v>
      </c>
      <c r="B774" s="8" t="s">
        <v>271</v>
      </c>
      <c r="C774" s="8">
        <v>687.22</v>
      </c>
      <c r="D774" s="9">
        <v>3.6300000000000001E-5</v>
      </c>
      <c r="E774" s="8">
        <v>3.88</v>
      </c>
      <c r="F774" s="7" t="s">
        <v>272</v>
      </c>
      <c r="G774" s="9">
        <v>83900000</v>
      </c>
      <c r="H774" s="9">
        <v>130000000</v>
      </c>
      <c r="I774" s="9">
        <v>33600000</v>
      </c>
      <c r="J774" s="10">
        <f t="shared" si="90"/>
        <v>2.4970238095238093</v>
      </c>
      <c r="K774" s="10">
        <f t="shared" si="91"/>
        <v>3.8690476190476191</v>
      </c>
      <c r="L774" s="10">
        <f t="shared" ref="L774:L783" si="94">MAX(J774:K774)</f>
        <v>3.8690476190476191</v>
      </c>
      <c r="M774" s="11">
        <f t="shared" si="92"/>
        <v>0.58760407491699274</v>
      </c>
      <c r="N774" s="10">
        <f t="shared" si="93"/>
        <v>4.4400933749638876</v>
      </c>
    </row>
    <row r="775" spans="1:14" ht="20" customHeight="1">
      <c r="A775" s="7" t="s">
        <v>1314</v>
      </c>
      <c r="B775" s="8" t="s">
        <v>573</v>
      </c>
      <c r="C775" s="8">
        <v>142.91999999999999</v>
      </c>
      <c r="D775" s="9">
        <v>2.3099999999999998E-8</v>
      </c>
      <c r="E775" s="8">
        <v>10.3</v>
      </c>
      <c r="F775" s="7" t="s">
        <v>1315</v>
      </c>
      <c r="G775" s="9">
        <v>19100000</v>
      </c>
      <c r="H775" s="9">
        <v>24800000</v>
      </c>
      <c r="I775" s="9">
        <v>2400000</v>
      </c>
      <c r="J775" s="10">
        <f t="shared" si="90"/>
        <v>7.958333333333333</v>
      </c>
      <c r="K775" s="10">
        <f t="shared" si="91"/>
        <v>10.333333333333334</v>
      </c>
      <c r="L775" s="10">
        <f t="shared" si="94"/>
        <v>10.333333333333334</v>
      </c>
      <c r="M775" s="11">
        <f t="shared" si="92"/>
        <v>1.0142404391146103</v>
      </c>
      <c r="N775" s="10">
        <f t="shared" si="93"/>
        <v>7.636388020107856</v>
      </c>
    </row>
    <row r="776" spans="1:14" ht="20" customHeight="1">
      <c r="A776" s="7" t="s">
        <v>1801</v>
      </c>
      <c r="B776" s="8" t="s">
        <v>1045</v>
      </c>
      <c r="C776" s="8">
        <v>77.150000000000006</v>
      </c>
      <c r="D776" s="9">
        <v>2.3099999999999999E-5</v>
      </c>
      <c r="E776" s="8">
        <v>7.32</v>
      </c>
      <c r="F776" s="7" t="s">
        <v>1802</v>
      </c>
      <c r="G776" s="9">
        <v>1340000</v>
      </c>
      <c r="H776" s="9">
        <v>3980000</v>
      </c>
      <c r="I776" s="9">
        <v>544000</v>
      </c>
      <c r="J776" s="10">
        <f t="shared" si="90"/>
        <v>2.4632352941176472</v>
      </c>
      <c r="K776" s="10">
        <f t="shared" si="91"/>
        <v>7.3161764705882355</v>
      </c>
      <c r="L776" s="10">
        <f t="shared" si="94"/>
        <v>7.3161764705882355</v>
      </c>
      <c r="M776" s="11">
        <f t="shared" si="92"/>
        <v>0.86428417237550792</v>
      </c>
      <c r="N776" s="10">
        <f t="shared" si="93"/>
        <v>4.636388020107856</v>
      </c>
    </row>
    <row r="777" spans="1:14" ht="20" customHeight="1">
      <c r="A777" s="7" t="s">
        <v>1582</v>
      </c>
      <c r="B777" s="8" t="s">
        <v>613</v>
      </c>
      <c r="C777" s="8">
        <v>106.9</v>
      </c>
      <c r="D777" s="9">
        <v>3.7100000000000002E-4</v>
      </c>
      <c r="E777" s="8">
        <v>2.4500000000000002</v>
      </c>
      <c r="F777" s="7" t="s">
        <v>1583</v>
      </c>
      <c r="G777" s="9">
        <v>8200000</v>
      </c>
      <c r="H777" s="9">
        <v>9460000</v>
      </c>
      <c r="I777" s="9">
        <v>3870000</v>
      </c>
      <c r="J777" s="10">
        <f t="shared" si="90"/>
        <v>2.1188630490956073</v>
      </c>
      <c r="K777" s="10">
        <f t="shared" si="91"/>
        <v>2.4444444444444446</v>
      </c>
      <c r="L777" s="10">
        <f t="shared" si="94"/>
        <v>2.4444444444444446</v>
      </c>
      <c r="M777" s="11">
        <f t="shared" si="92"/>
        <v>0.38818017138288141</v>
      </c>
      <c r="N777" s="10">
        <f t="shared" si="93"/>
        <v>3.4306260903849539</v>
      </c>
    </row>
    <row r="778" spans="1:14" ht="20" customHeight="1">
      <c r="A778" s="7" t="s">
        <v>1156</v>
      </c>
      <c r="B778" s="8" t="s">
        <v>573</v>
      </c>
      <c r="C778" s="8">
        <v>174.08</v>
      </c>
      <c r="D778" s="9">
        <v>3.9800000000000002E-4</v>
      </c>
      <c r="E778" s="8">
        <v>4.3</v>
      </c>
      <c r="F778" s="7" t="s">
        <v>1157</v>
      </c>
      <c r="G778" s="9">
        <v>12200000</v>
      </c>
      <c r="H778" s="9">
        <v>19500000</v>
      </c>
      <c r="I778" s="9">
        <v>4540000</v>
      </c>
      <c r="J778" s="10">
        <f t="shared" si="90"/>
        <v>2.6872246696035242</v>
      </c>
      <c r="K778" s="10">
        <f t="shared" si="91"/>
        <v>4.2951541850220263</v>
      </c>
      <c r="L778" s="10">
        <f t="shared" si="94"/>
        <v>4.2951541850220263</v>
      </c>
      <c r="M778" s="11">
        <f t="shared" si="92"/>
        <v>0.63297875850541407</v>
      </c>
      <c r="N778" s="10">
        <f t="shared" si="93"/>
        <v>3.4001169279263119</v>
      </c>
    </row>
    <row r="779" spans="1:14" ht="20" customHeight="1">
      <c r="A779" s="7" t="s">
        <v>1921</v>
      </c>
      <c r="B779" s="8" t="s">
        <v>1633</v>
      </c>
      <c r="C779" s="8">
        <v>65.28</v>
      </c>
      <c r="D779" s="9">
        <v>6.0499999999999998E-3</v>
      </c>
      <c r="E779" s="8">
        <v>797.47</v>
      </c>
      <c r="F779" s="7" t="s">
        <v>1922</v>
      </c>
      <c r="G779" s="9">
        <v>2770000</v>
      </c>
      <c r="H779" s="9">
        <v>2660000</v>
      </c>
      <c r="I779" s="8">
        <v>3474.89</v>
      </c>
      <c r="J779" s="10">
        <f t="shared" si="90"/>
        <v>797.14753560544364</v>
      </c>
      <c r="K779" s="10">
        <f t="shared" si="91"/>
        <v>765.49185729620217</v>
      </c>
      <c r="L779" s="10">
        <f t="shared" si="94"/>
        <v>797.14753560544364</v>
      </c>
      <c r="M779" s="11">
        <f t="shared" si="92"/>
        <v>2.9015387078071315</v>
      </c>
      <c r="N779" s="10">
        <f t="shared" si="93"/>
        <v>2.218244625347531</v>
      </c>
    </row>
    <row r="780" spans="1:14" ht="20" customHeight="1">
      <c r="A780" s="7" t="s">
        <v>1576</v>
      </c>
      <c r="B780" s="8" t="s">
        <v>1237</v>
      </c>
      <c r="C780" s="8">
        <v>107.49</v>
      </c>
      <c r="D780" s="9">
        <v>3.23E-6</v>
      </c>
      <c r="E780" s="8">
        <v>3.92</v>
      </c>
      <c r="F780" s="7" t="s">
        <v>1577</v>
      </c>
      <c r="G780" s="9">
        <v>11600000</v>
      </c>
      <c r="H780" s="9">
        <v>7730000</v>
      </c>
      <c r="I780" s="9">
        <v>2960000</v>
      </c>
      <c r="J780" s="10">
        <f t="shared" si="90"/>
        <v>3.9189189189189189</v>
      </c>
      <c r="K780" s="10">
        <f t="shared" si="91"/>
        <v>2.6114864864864864</v>
      </c>
      <c r="L780" s="10">
        <f t="shared" si="94"/>
        <v>3.9189189189189189</v>
      </c>
      <c r="M780" s="11">
        <f t="shared" si="92"/>
        <v>0.59316627816797984</v>
      </c>
      <c r="N780" s="10">
        <f t="shared" si="93"/>
        <v>5.490797477668897</v>
      </c>
    </row>
    <row r="781" spans="1:14" ht="20" customHeight="1">
      <c r="A781" s="7" t="s">
        <v>436</v>
      </c>
      <c r="B781" s="8" t="s">
        <v>437</v>
      </c>
      <c r="C781" s="8">
        <v>484.58</v>
      </c>
      <c r="D781" s="9">
        <v>1.18E-4</v>
      </c>
      <c r="E781" s="8">
        <v>2.14</v>
      </c>
      <c r="F781" s="7" t="s">
        <v>438</v>
      </c>
      <c r="G781" s="9">
        <v>204000000</v>
      </c>
      <c r="H781" s="9">
        <v>223000000</v>
      </c>
      <c r="I781" s="9">
        <v>104000000</v>
      </c>
      <c r="J781" s="10">
        <f t="shared" si="90"/>
        <v>1.9615384615384615</v>
      </c>
      <c r="K781" s="10">
        <f t="shared" si="91"/>
        <v>2.1442307692307692</v>
      </c>
      <c r="L781" s="10">
        <f t="shared" si="94"/>
        <v>2.1442307692307692</v>
      </c>
      <c r="M781" s="11">
        <f t="shared" si="92"/>
        <v>0.33127152374938029</v>
      </c>
      <c r="N781" s="10">
        <f t="shared" si="93"/>
        <v>3.9281179926938745</v>
      </c>
    </row>
    <row r="782" spans="1:14" ht="20" customHeight="1">
      <c r="A782" s="7" t="s">
        <v>1148</v>
      </c>
      <c r="B782" s="8" t="s">
        <v>886</v>
      </c>
      <c r="C782" s="8">
        <v>175.26</v>
      </c>
      <c r="D782" s="9">
        <v>7.0699999999999999E-3</v>
      </c>
      <c r="E782" s="8">
        <v>4.95</v>
      </c>
      <c r="F782" s="7" t="s">
        <v>1149</v>
      </c>
      <c r="G782" s="9">
        <v>982000</v>
      </c>
      <c r="H782" s="9">
        <v>4860000</v>
      </c>
      <c r="I782" s="9">
        <v>1200000</v>
      </c>
      <c r="J782" s="10">
        <f t="shared" si="90"/>
        <v>0.81833333333333336</v>
      </c>
      <c r="K782" s="10">
        <f t="shared" si="91"/>
        <v>4.05</v>
      </c>
      <c r="L782" s="10">
        <f t="shared" si="94"/>
        <v>4.05</v>
      </c>
      <c r="M782" s="11">
        <f t="shared" si="92"/>
        <v>0.60745502321466849</v>
      </c>
      <c r="N782" s="10">
        <f t="shared" si="93"/>
        <v>2.1505805862031004</v>
      </c>
    </row>
    <row r="783" spans="1:14" ht="20" customHeight="1">
      <c r="A783" s="7" t="s">
        <v>421</v>
      </c>
      <c r="B783" s="8" t="s">
        <v>223</v>
      </c>
      <c r="C783" s="8">
        <v>503.59</v>
      </c>
      <c r="D783" s="9">
        <v>3.9499999999999998E-5</v>
      </c>
      <c r="E783" s="8">
        <v>3.14</v>
      </c>
      <c r="F783" s="7" t="s">
        <v>422</v>
      </c>
      <c r="G783" s="9">
        <v>20800000</v>
      </c>
      <c r="H783" s="9">
        <v>44200000</v>
      </c>
      <c r="I783" s="9">
        <v>14000000</v>
      </c>
      <c r="J783" s="10">
        <f t="shared" si="90"/>
        <v>1.4857142857142858</v>
      </c>
      <c r="K783" s="10">
        <f t="shared" si="91"/>
        <v>3.157142857142857</v>
      </c>
      <c r="L783" s="10">
        <f t="shared" si="94"/>
        <v>3.157142857142857</v>
      </c>
      <c r="M783" s="11">
        <f t="shared" si="92"/>
        <v>0.49929423367085385</v>
      </c>
      <c r="N783" s="10">
        <f t="shared" si="93"/>
        <v>4.4034029043735394</v>
      </c>
    </row>
    <row r="784" spans="1:14" ht="20" customHeight="1">
      <c r="A784" s="7" t="s">
        <v>995</v>
      </c>
      <c r="B784" s="8" t="s">
        <v>886</v>
      </c>
      <c r="C784" s="8">
        <v>209.96</v>
      </c>
      <c r="D784" s="9">
        <v>2.0600000000000002E-3</v>
      </c>
      <c r="E784" s="8">
        <v>4.46</v>
      </c>
      <c r="F784" s="7" t="s">
        <v>996</v>
      </c>
      <c r="G784" s="9">
        <v>1330000</v>
      </c>
      <c r="H784" s="9">
        <v>5930000</v>
      </c>
      <c r="I784" s="9">
        <v>2030000</v>
      </c>
      <c r="J784" s="10">
        <f t="shared" si="90"/>
        <v>0.65517241379310343</v>
      </c>
      <c r="K784" s="10">
        <f t="shared" si="91"/>
        <v>2.9211822660098523</v>
      </c>
      <c r="L784" s="10">
        <f>MIN(J784:K784)</f>
        <v>0.65517241379310343</v>
      </c>
      <c r="M784" s="11">
        <f t="shared" si="92"/>
        <v>-0.18364439694612714</v>
      </c>
      <c r="N784" s="10">
        <f t="shared" si="93"/>
        <v>2.6861327796308467</v>
      </c>
    </row>
    <row r="785" spans="1:14" ht="20" customHeight="1">
      <c r="A785" s="7" t="s">
        <v>2315</v>
      </c>
      <c r="B785" s="8" t="s">
        <v>1633</v>
      </c>
      <c r="C785" s="8">
        <v>26.69</v>
      </c>
      <c r="D785" s="9">
        <v>2.0300000000000001E-3</v>
      </c>
      <c r="E785" s="8">
        <v>1.7</v>
      </c>
      <c r="F785" s="7" t="s">
        <v>2316</v>
      </c>
      <c r="G785" s="9">
        <v>1300000</v>
      </c>
      <c r="H785" s="9">
        <v>1630000</v>
      </c>
      <c r="I785" s="9">
        <v>957000</v>
      </c>
      <c r="J785" s="10">
        <f t="shared" si="90"/>
        <v>1.3584117032392895</v>
      </c>
      <c r="K785" s="10">
        <f t="shared" si="91"/>
        <v>1.7032392894461861</v>
      </c>
      <c r="L785" s="10">
        <f t="shared" ref="L785:L796" si="95">MAX(J785:K785)</f>
        <v>1.7032392894461861</v>
      </c>
      <c r="M785" s="11">
        <f t="shared" si="92"/>
        <v>0.23127566662711427</v>
      </c>
      <c r="N785" s="10">
        <f t="shared" si="93"/>
        <v>2.692503962086787</v>
      </c>
    </row>
    <row r="786" spans="1:14" ht="20" customHeight="1">
      <c r="A786" s="7" t="s">
        <v>1643</v>
      </c>
      <c r="B786" s="8" t="s">
        <v>613</v>
      </c>
      <c r="C786" s="8">
        <v>95.93</v>
      </c>
      <c r="D786" s="9">
        <v>2.5700000000000001E-4</v>
      </c>
      <c r="E786" s="8">
        <v>2.87</v>
      </c>
      <c r="F786" s="7" t="s">
        <v>1644</v>
      </c>
      <c r="G786" s="9">
        <v>4000000</v>
      </c>
      <c r="H786" s="9">
        <v>7580000</v>
      </c>
      <c r="I786" s="9">
        <v>2640000</v>
      </c>
      <c r="J786" s="10">
        <f t="shared" si="90"/>
        <v>1.5151515151515151</v>
      </c>
      <c r="K786" s="10">
        <f t="shared" si="91"/>
        <v>2.8712121212121211</v>
      </c>
      <c r="L786" s="10">
        <f t="shared" si="95"/>
        <v>2.8712121212121211</v>
      </c>
      <c r="M786" s="11">
        <f t="shared" si="92"/>
        <v>0.45806527876222247</v>
      </c>
      <c r="N786" s="10">
        <f t="shared" si="93"/>
        <v>3.5900668766687054</v>
      </c>
    </row>
    <row r="787" spans="1:14" ht="20" customHeight="1">
      <c r="A787" s="7" t="s">
        <v>961</v>
      </c>
      <c r="B787" s="8" t="s">
        <v>552</v>
      </c>
      <c r="C787" s="8">
        <v>220.7</v>
      </c>
      <c r="D787" s="9">
        <v>3.8099999999999999E-4</v>
      </c>
      <c r="E787" s="8">
        <v>3.26</v>
      </c>
      <c r="F787" s="7" t="s">
        <v>962</v>
      </c>
      <c r="G787" s="9">
        <v>10200000</v>
      </c>
      <c r="H787" s="9">
        <v>8600000</v>
      </c>
      <c r="I787" s="9">
        <v>3130000</v>
      </c>
      <c r="J787" s="10">
        <f t="shared" si="90"/>
        <v>3.2587859424920129</v>
      </c>
      <c r="K787" s="10">
        <f t="shared" si="91"/>
        <v>2.7476038338658149</v>
      </c>
      <c r="L787" s="10">
        <f t="shared" si="95"/>
        <v>3.2587859424920129</v>
      </c>
      <c r="M787" s="11">
        <f t="shared" si="92"/>
        <v>0.51305583421546908</v>
      </c>
      <c r="N787" s="10">
        <f t="shared" si="93"/>
        <v>3.4190750243243806</v>
      </c>
    </row>
    <row r="788" spans="1:14" ht="20" customHeight="1">
      <c r="A788" s="7" t="s">
        <v>377</v>
      </c>
      <c r="B788" s="8" t="s">
        <v>240</v>
      </c>
      <c r="C788" s="8">
        <v>542.95000000000005</v>
      </c>
      <c r="D788" s="9">
        <v>2.2800000000000001E-4</v>
      </c>
      <c r="E788" s="8">
        <v>3.41</v>
      </c>
      <c r="F788" s="7" t="s">
        <v>378</v>
      </c>
      <c r="G788" s="9">
        <v>42700000</v>
      </c>
      <c r="H788" s="9">
        <v>70400000</v>
      </c>
      <c r="I788" s="9">
        <v>20600000</v>
      </c>
      <c r="J788" s="10">
        <f t="shared" si="90"/>
        <v>2.0728155339805827</v>
      </c>
      <c r="K788" s="10">
        <f t="shared" si="91"/>
        <v>3.4174757281553396</v>
      </c>
      <c r="L788" s="10">
        <f t="shared" si="95"/>
        <v>3.4174757281553396</v>
      </c>
      <c r="M788" s="11">
        <f t="shared" si="92"/>
        <v>0.53370543877295884</v>
      </c>
      <c r="N788" s="10">
        <f t="shared" si="93"/>
        <v>3.642065152999546</v>
      </c>
    </row>
    <row r="789" spans="1:14" ht="20" customHeight="1">
      <c r="A789" s="7" t="s">
        <v>472</v>
      </c>
      <c r="B789" s="8" t="s">
        <v>252</v>
      </c>
      <c r="C789" s="8">
        <v>449.46</v>
      </c>
      <c r="D789" s="9">
        <v>3.4600000000000001E-4</v>
      </c>
      <c r="E789" s="8">
        <v>4.08</v>
      </c>
      <c r="F789" s="7" t="s">
        <v>473</v>
      </c>
      <c r="G789" s="9">
        <v>21600000</v>
      </c>
      <c r="H789" s="9">
        <v>18400000</v>
      </c>
      <c r="I789" s="9">
        <v>5280000</v>
      </c>
      <c r="J789" s="10">
        <f t="shared" si="90"/>
        <v>4.0909090909090908</v>
      </c>
      <c r="K789" s="10">
        <f t="shared" si="91"/>
        <v>3.4848484848484849</v>
      </c>
      <c r="L789" s="10">
        <f t="shared" si="95"/>
        <v>4.0909090909090908</v>
      </c>
      <c r="M789" s="11">
        <f t="shared" si="92"/>
        <v>0.61181982861711859</v>
      </c>
      <c r="N789" s="10">
        <f t="shared" si="93"/>
        <v>3.4609239012072233</v>
      </c>
    </row>
    <row r="790" spans="1:14" ht="20" customHeight="1">
      <c r="A790" s="7" t="s">
        <v>236</v>
      </c>
      <c r="B790" s="8" t="s">
        <v>237</v>
      </c>
      <c r="C790" s="8">
        <v>748.1</v>
      </c>
      <c r="D790" s="9">
        <v>1.2600000000000001E-3</v>
      </c>
      <c r="E790" s="8">
        <v>1.54</v>
      </c>
      <c r="F790" s="7" t="s">
        <v>238</v>
      </c>
      <c r="G790" s="9">
        <v>47900000</v>
      </c>
      <c r="H790" s="9">
        <v>66700000</v>
      </c>
      <c r="I790" s="9">
        <v>43400000</v>
      </c>
      <c r="J790" s="10">
        <f t="shared" si="90"/>
        <v>1.1036866359447004</v>
      </c>
      <c r="K790" s="10">
        <f t="shared" si="91"/>
        <v>1.5368663594470047</v>
      </c>
      <c r="L790" s="10">
        <f t="shared" si="95"/>
        <v>1.5368663594470047</v>
      </c>
      <c r="M790" s="11">
        <f t="shared" si="92"/>
        <v>0.18663610440403827</v>
      </c>
      <c r="N790" s="10">
        <f t="shared" si="93"/>
        <v>2.8996294548824371</v>
      </c>
    </row>
    <row r="791" spans="1:14" ht="20" customHeight="1">
      <c r="A791" s="7" t="s">
        <v>1138</v>
      </c>
      <c r="B791" s="8" t="s">
        <v>720</v>
      </c>
      <c r="C791" s="8">
        <v>177.1</v>
      </c>
      <c r="D791" s="9">
        <v>1.13E-5</v>
      </c>
      <c r="E791" s="8">
        <v>2.58</v>
      </c>
      <c r="F791" s="7" t="s">
        <v>1139</v>
      </c>
      <c r="G791" s="9">
        <v>14600000</v>
      </c>
      <c r="H791" s="9">
        <v>19000000</v>
      </c>
      <c r="I791" s="9">
        <v>7370000</v>
      </c>
      <c r="J791" s="10">
        <f t="shared" si="90"/>
        <v>1.9810040705563094</v>
      </c>
      <c r="K791" s="10">
        <f t="shared" si="91"/>
        <v>2.5780189959294435</v>
      </c>
      <c r="L791" s="10">
        <f t="shared" si="95"/>
        <v>2.5780189959294435</v>
      </c>
      <c r="M791" s="11">
        <f t="shared" si="92"/>
        <v>0.41128611309377744</v>
      </c>
      <c r="N791" s="10">
        <f t="shared" si="93"/>
        <v>4.9469215565165801</v>
      </c>
    </row>
    <row r="792" spans="1:14" ht="20" customHeight="1">
      <c r="A792" s="7" t="s">
        <v>1136</v>
      </c>
      <c r="B792" s="8" t="s">
        <v>931</v>
      </c>
      <c r="C792" s="8">
        <v>177.18</v>
      </c>
      <c r="D792" s="9">
        <v>3.1E-4</v>
      </c>
      <c r="E792" s="8">
        <v>1.91</v>
      </c>
      <c r="F792" s="7" t="s">
        <v>1137</v>
      </c>
      <c r="G792" s="9">
        <v>18900000</v>
      </c>
      <c r="H792" s="9">
        <v>31100000</v>
      </c>
      <c r="I792" s="9">
        <v>16300000</v>
      </c>
      <c r="J792" s="10">
        <f t="shared" si="90"/>
        <v>1.1595092024539877</v>
      </c>
      <c r="K792" s="10">
        <f t="shared" si="91"/>
        <v>1.9079754601226995</v>
      </c>
      <c r="L792" s="10">
        <f t="shared" si="95"/>
        <v>1.9079754601226995</v>
      </c>
      <c r="M792" s="11">
        <f t="shared" si="92"/>
        <v>0.28057278462287971</v>
      </c>
      <c r="N792" s="10">
        <f t="shared" si="93"/>
        <v>3.5086383061657274</v>
      </c>
    </row>
    <row r="793" spans="1:14" ht="20" customHeight="1">
      <c r="A793" s="7" t="s">
        <v>1745</v>
      </c>
      <c r="B793" s="8" t="s">
        <v>1237</v>
      </c>
      <c r="C793" s="8">
        <v>82.72</v>
      </c>
      <c r="D793" s="9">
        <v>1.5900000000000001E-3</v>
      </c>
      <c r="E793" s="8">
        <v>2.1</v>
      </c>
      <c r="F793" s="7" t="s">
        <v>1746</v>
      </c>
      <c r="G793" s="9">
        <v>5550000</v>
      </c>
      <c r="H793" s="9">
        <v>11700000</v>
      </c>
      <c r="I793" s="9">
        <v>5700000</v>
      </c>
      <c r="J793" s="10">
        <f t="shared" si="90"/>
        <v>0.97368421052631582</v>
      </c>
      <c r="K793" s="10">
        <f t="shared" si="91"/>
        <v>2.0526315789473686</v>
      </c>
      <c r="L793" s="10">
        <f t="shared" si="95"/>
        <v>2.0526315789473686</v>
      </c>
      <c r="M793" s="11">
        <f t="shared" si="92"/>
        <v>0.31231100607367029</v>
      </c>
      <c r="N793" s="10">
        <f t="shared" si="93"/>
        <v>2.7986028756795487</v>
      </c>
    </row>
    <row r="794" spans="1:14" ht="20" customHeight="1">
      <c r="A794" s="7" t="s">
        <v>1883</v>
      </c>
      <c r="B794" s="8" t="s">
        <v>1237</v>
      </c>
      <c r="C794" s="8">
        <v>67.959999999999994</v>
      </c>
      <c r="D794" s="9">
        <v>1.9799999999999999E-4</v>
      </c>
      <c r="E794" s="8">
        <v>9.35</v>
      </c>
      <c r="F794" s="7" t="s">
        <v>1884</v>
      </c>
      <c r="G794" s="9">
        <v>1500000</v>
      </c>
      <c r="H794" s="9">
        <v>1110000</v>
      </c>
      <c r="I794" s="9">
        <v>161000</v>
      </c>
      <c r="J794" s="10">
        <f t="shared" si="90"/>
        <v>9.316770186335404</v>
      </c>
      <c r="K794" s="10">
        <f t="shared" si="91"/>
        <v>6.8944099378881987</v>
      </c>
      <c r="L794" s="10">
        <f t="shared" si="95"/>
        <v>9.316770186335404</v>
      </c>
      <c r="M794" s="11">
        <f t="shared" si="92"/>
        <v>0.96926538302383158</v>
      </c>
      <c r="N794" s="10">
        <f t="shared" si="93"/>
        <v>3.7033348097384691</v>
      </c>
    </row>
    <row r="795" spans="1:14" ht="20" customHeight="1">
      <c r="A795" s="7" t="s">
        <v>599</v>
      </c>
      <c r="B795" s="8" t="s">
        <v>600</v>
      </c>
      <c r="C795" s="8">
        <v>356.94</v>
      </c>
      <c r="D795" s="9">
        <v>1.0699999999999999E-5</v>
      </c>
      <c r="E795" s="8">
        <v>6.44</v>
      </c>
      <c r="F795" s="7" t="s">
        <v>601</v>
      </c>
      <c r="G795" s="9">
        <v>97100000</v>
      </c>
      <c r="H795" s="9">
        <v>66600000</v>
      </c>
      <c r="I795" s="9">
        <v>15100000</v>
      </c>
      <c r="J795" s="10">
        <f t="shared" si="90"/>
        <v>6.4304635761589406</v>
      </c>
      <c r="K795" s="10">
        <f t="shared" si="91"/>
        <v>4.4105960264900661</v>
      </c>
      <c r="L795" s="10">
        <f t="shared" si="95"/>
        <v>6.4304635761589406</v>
      </c>
      <c r="M795" s="11">
        <f t="shared" si="92"/>
        <v>0.80824228261483544</v>
      </c>
      <c r="N795" s="10">
        <f t="shared" si="93"/>
        <v>4.9706162223147903</v>
      </c>
    </row>
    <row r="796" spans="1:14" ht="20" customHeight="1">
      <c r="A796" s="7" t="s">
        <v>487</v>
      </c>
      <c r="B796" s="8" t="s">
        <v>485</v>
      </c>
      <c r="C796" s="8">
        <v>434.1</v>
      </c>
      <c r="D796" s="9">
        <v>1.9199999999999999E-5</v>
      </c>
      <c r="E796" s="8">
        <v>4.58</v>
      </c>
      <c r="F796" s="7" t="s">
        <v>488</v>
      </c>
      <c r="G796" s="9">
        <v>118000000</v>
      </c>
      <c r="H796" s="9">
        <v>120000000</v>
      </c>
      <c r="I796" s="9">
        <v>26100000</v>
      </c>
      <c r="J796" s="10">
        <f t="shared" si="90"/>
        <v>4.5210727969348659</v>
      </c>
      <c r="K796" s="10">
        <f t="shared" si="91"/>
        <v>4.5977011494252871</v>
      </c>
      <c r="L796" s="10">
        <f t="shared" si="95"/>
        <v>4.5977011494252871</v>
      </c>
      <c r="M796" s="11">
        <f t="shared" si="92"/>
        <v>0.66254073870934382</v>
      </c>
      <c r="N796" s="10">
        <f t="shared" si="93"/>
        <v>4.7166987712964508</v>
      </c>
    </row>
    <row r="797" spans="1:14" ht="20" customHeight="1">
      <c r="A797" s="7" t="s">
        <v>594</v>
      </c>
      <c r="B797" s="8" t="s">
        <v>552</v>
      </c>
      <c r="C797" s="8">
        <v>360.98</v>
      </c>
      <c r="D797" s="9">
        <v>2.9099999999999998E-3</v>
      </c>
      <c r="E797" s="8">
        <v>1.57</v>
      </c>
      <c r="F797" s="7" t="s">
        <v>595</v>
      </c>
      <c r="G797" s="9">
        <v>24500000</v>
      </c>
      <c r="H797" s="9">
        <v>21200000</v>
      </c>
      <c r="I797" s="9">
        <v>33400000</v>
      </c>
      <c r="J797" s="10">
        <f t="shared" si="90"/>
        <v>0.73353293413173648</v>
      </c>
      <c r="K797" s="10">
        <f t="shared" si="91"/>
        <v>0.6347305389221557</v>
      </c>
      <c r="L797" s="10">
        <f>MIN(J797:K797)</f>
        <v>0.6347305389221557</v>
      </c>
      <c r="M797" s="11">
        <f t="shared" si="92"/>
        <v>-0.19741060588281303</v>
      </c>
      <c r="N797" s="10">
        <f t="shared" si="93"/>
        <v>2.5361070110140926</v>
      </c>
    </row>
    <row r="798" spans="1:14" ht="20" customHeight="1">
      <c r="A798" s="7" t="s">
        <v>1845</v>
      </c>
      <c r="B798" s="8" t="s">
        <v>1237</v>
      </c>
      <c r="C798" s="8">
        <v>72.42</v>
      </c>
      <c r="D798" s="9">
        <v>1.15E-3</v>
      </c>
      <c r="E798" s="8">
        <v>3.16</v>
      </c>
      <c r="F798" s="7" t="s">
        <v>1846</v>
      </c>
      <c r="G798" s="9">
        <v>4040000</v>
      </c>
      <c r="H798" s="9">
        <v>3720000</v>
      </c>
      <c r="I798" s="9">
        <v>1280000</v>
      </c>
      <c r="J798" s="10">
        <f t="shared" si="90"/>
        <v>3.15625</v>
      </c>
      <c r="K798" s="10">
        <f t="shared" si="91"/>
        <v>2.90625</v>
      </c>
      <c r="L798" s="10">
        <f>MAX(J798:K798)</f>
        <v>3.15625</v>
      </c>
      <c r="M798" s="11">
        <f t="shared" si="92"/>
        <v>0.49917139546273659</v>
      </c>
      <c r="N798" s="10">
        <f t="shared" si="93"/>
        <v>2.9393021596463882</v>
      </c>
    </row>
    <row r="799" spans="1:14" ht="20" customHeight="1">
      <c r="A799" s="7" t="s">
        <v>2283</v>
      </c>
      <c r="B799" s="8" t="s">
        <v>1633</v>
      </c>
      <c r="C799" s="8">
        <v>28.82</v>
      </c>
      <c r="D799" s="9">
        <v>5.9100000000000005E-4</v>
      </c>
      <c r="E799" s="8">
        <v>8.61</v>
      </c>
      <c r="F799" s="7" t="s">
        <v>2284</v>
      </c>
      <c r="G799" s="9">
        <v>154000</v>
      </c>
      <c r="H799" s="9">
        <v>1320000</v>
      </c>
      <c r="I799" s="9">
        <v>870000</v>
      </c>
      <c r="J799" s="10">
        <f t="shared" si="90"/>
        <v>0.17701149425287357</v>
      </c>
      <c r="K799" s="10">
        <f t="shared" si="91"/>
        <v>1.5172413793103448</v>
      </c>
      <c r="L799" s="10">
        <f>MIN(J799:K799)</f>
        <v>0.17701149425287357</v>
      </c>
      <c r="M799" s="11">
        <f t="shared" si="92"/>
        <v>-0.75199853178215548</v>
      </c>
      <c r="N799" s="10">
        <f t="shared" si="93"/>
        <v>3.2284125191187445</v>
      </c>
    </row>
    <row r="800" spans="1:14" ht="20" customHeight="1">
      <c r="A800" s="7" t="s">
        <v>1671</v>
      </c>
      <c r="B800" s="8" t="s">
        <v>1633</v>
      </c>
      <c r="C800" s="8">
        <v>92.55</v>
      </c>
      <c r="D800" s="9">
        <v>1.7799999999999999E-3</v>
      </c>
      <c r="E800" s="8">
        <v>152.16999999999999</v>
      </c>
      <c r="F800" s="7" t="s">
        <v>1672</v>
      </c>
      <c r="G800" s="9">
        <v>2470000</v>
      </c>
      <c r="H800" s="9">
        <v>5530000</v>
      </c>
      <c r="I800" s="9">
        <v>36400</v>
      </c>
      <c r="J800" s="10">
        <f t="shared" si="90"/>
        <v>67.857142857142861</v>
      </c>
      <c r="K800" s="10">
        <f t="shared" si="91"/>
        <v>151.92307692307693</v>
      </c>
      <c r="L800" s="10">
        <f>MAX(J800:K800)</f>
        <v>151.92307692307693</v>
      </c>
      <c r="M800" s="11">
        <f t="shared" si="92"/>
        <v>2.1816237476556424</v>
      </c>
      <c r="N800" s="10">
        <f t="shared" si="93"/>
        <v>2.7495799976911059</v>
      </c>
    </row>
    <row r="801" spans="1:14" ht="20" customHeight="1">
      <c r="A801" s="7" t="s">
        <v>1779</v>
      </c>
      <c r="B801" s="8" t="s">
        <v>1237</v>
      </c>
      <c r="C801" s="8">
        <v>79.13</v>
      </c>
      <c r="D801" s="9">
        <v>1.4799999999999999E-4</v>
      </c>
      <c r="E801" s="8">
        <v>5.85</v>
      </c>
      <c r="F801" s="7" t="s">
        <v>1780</v>
      </c>
      <c r="G801" s="9">
        <v>4620000</v>
      </c>
      <c r="H801" s="9">
        <v>15000000</v>
      </c>
      <c r="I801" s="9">
        <v>2570000</v>
      </c>
      <c r="J801" s="10">
        <f t="shared" si="90"/>
        <v>1.7976653696498055</v>
      </c>
      <c r="K801" s="10">
        <f t="shared" si="91"/>
        <v>5.836575875486381</v>
      </c>
      <c r="L801" s="10">
        <f>MAX(J801:K801)</f>
        <v>5.836575875486381</v>
      </c>
      <c r="M801" s="11">
        <f t="shared" si="92"/>
        <v>0.76615813572438674</v>
      </c>
      <c r="N801" s="10">
        <f t="shared" si="93"/>
        <v>3.8297382846050425</v>
      </c>
    </row>
    <row r="802" spans="1:14" ht="20" customHeight="1">
      <c r="A802" s="7" t="s">
        <v>1150</v>
      </c>
      <c r="B802" s="8" t="s">
        <v>600</v>
      </c>
      <c r="C802" s="8">
        <v>174.97</v>
      </c>
      <c r="D802" s="9">
        <v>4.99E-5</v>
      </c>
      <c r="E802" s="8">
        <v>7.32</v>
      </c>
      <c r="F802" s="7" t="s">
        <v>1151</v>
      </c>
      <c r="G802" s="9">
        <v>2380000</v>
      </c>
      <c r="H802" s="9">
        <v>11300000</v>
      </c>
      <c r="I802" s="9">
        <v>1550000</v>
      </c>
      <c r="J802" s="10">
        <f t="shared" si="90"/>
        <v>1.5354838709677419</v>
      </c>
      <c r="K802" s="10">
        <f t="shared" si="91"/>
        <v>7.290322580645161</v>
      </c>
      <c r="L802" s="10">
        <f>MAX(J802:K802)</f>
        <v>7.290322580645161</v>
      </c>
      <c r="M802" s="11">
        <f t="shared" si="92"/>
        <v>0.86274674531312823</v>
      </c>
      <c r="N802" s="10">
        <f t="shared" si="93"/>
        <v>4.3018994543766098</v>
      </c>
    </row>
    <row r="803" spans="1:14" ht="20" customHeight="1">
      <c r="A803" s="7" t="s">
        <v>1757</v>
      </c>
      <c r="B803" s="8" t="s">
        <v>1633</v>
      </c>
      <c r="C803" s="8">
        <v>80.819999999999993</v>
      </c>
      <c r="D803" s="9">
        <v>1.13E-6</v>
      </c>
      <c r="E803" s="8">
        <v>23.55</v>
      </c>
      <c r="F803" s="7" t="s">
        <v>1758</v>
      </c>
      <c r="G803" s="9">
        <v>1560000</v>
      </c>
      <c r="H803" s="9">
        <v>1860000</v>
      </c>
      <c r="I803" s="9">
        <v>79100</v>
      </c>
      <c r="J803" s="10">
        <f t="shared" si="90"/>
        <v>19.721871049304678</v>
      </c>
      <c r="K803" s="10">
        <f t="shared" si="91"/>
        <v>23.514538558786345</v>
      </c>
      <c r="L803" s="10">
        <f>MAX(J803:K803)</f>
        <v>23.514538558786345</v>
      </c>
      <c r="M803" s="11">
        <f t="shared" si="92"/>
        <v>1.3713364607202396</v>
      </c>
      <c r="N803" s="10">
        <f t="shared" si="93"/>
        <v>5.9469215565165801</v>
      </c>
    </row>
    <row r="804" spans="1:14" ht="20" customHeight="1">
      <c r="A804" s="7" t="s">
        <v>1943</v>
      </c>
      <c r="B804" s="8" t="s">
        <v>1309</v>
      </c>
      <c r="C804" s="8">
        <v>62.7</v>
      </c>
      <c r="D804" s="9">
        <v>7.7100000000000004E-5</v>
      </c>
      <c r="E804" s="8">
        <v>11.88</v>
      </c>
      <c r="F804" s="7" t="s">
        <v>1944</v>
      </c>
      <c r="G804" s="9">
        <v>152000</v>
      </c>
      <c r="H804" s="9">
        <v>1810000</v>
      </c>
      <c r="I804" s="9">
        <v>456000</v>
      </c>
      <c r="J804" s="10">
        <f t="shared" si="90"/>
        <v>0.33333333333333331</v>
      </c>
      <c r="K804" s="10">
        <f t="shared" si="91"/>
        <v>3.9692982456140351</v>
      </c>
      <c r="L804" s="10">
        <f>MIN(J804:K804)</f>
        <v>0.33333333333333331</v>
      </c>
      <c r="M804" s="11">
        <f t="shared" si="92"/>
        <v>-0.47712125471966244</v>
      </c>
      <c r="N804" s="10">
        <f t="shared" si="93"/>
        <v>4.1129456219490432</v>
      </c>
    </row>
    <row r="805" spans="1:14" ht="20" customHeight="1">
      <c r="A805" s="7" t="s">
        <v>2279</v>
      </c>
      <c r="B805" s="8" t="s">
        <v>1633</v>
      </c>
      <c r="C805" s="8">
        <v>29.19</v>
      </c>
      <c r="D805" s="9">
        <v>3.3600000000000001E-3</v>
      </c>
      <c r="E805" s="8">
        <v>6.54</v>
      </c>
      <c r="F805" s="7" t="s">
        <v>2280</v>
      </c>
      <c r="G805" s="9">
        <v>732000</v>
      </c>
      <c r="H805" s="9">
        <v>565000</v>
      </c>
      <c r="I805" s="9">
        <v>112000</v>
      </c>
      <c r="J805" s="10">
        <f t="shared" si="90"/>
        <v>6.5357142857142856</v>
      </c>
      <c r="K805" s="10">
        <f t="shared" si="91"/>
        <v>5.0446428571428568</v>
      </c>
      <c r="L805" s="10">
        <f t="shared" ref="L805:L817" si="96">MAX(J805:K805)</f>
        <v>6.5357142857142856</v>
      </c>
      <c r="M805" s="11">
        <f t="shared" si="92"/>
        <v>0.8152930583882102</v>
      </c>
      <c r="N805" s="10">
        <f t="shared" si="93"/>
        <v>2.4736607226101559</v>
      </c>
    </row>
    <row r="806" spans="1:14" ht="20" customHeight="1">
      <c r="A806" s="7" t="s">
        <v>2187</v>
      </c>
      <c r="B806" s="8" t="s">
        <v>1237</v>
      </c>
      <c r="C806" s="8">
        <v>38.729999999999997</v>
      </c>
      <c r="D806" s="9">
        <v>2.9599999999999998E-4</v>
      </c>
      <c r="E806" s="8">
        <v>6.85</v>
      </c>
      <c r="F806" s="7" t="s">
        <v>2188</v>
      </c>
      <c r="G806" s="9">
        <v>326000</v>
      </c>
      <c r="H806" s="9">
        <v>1210000</v>
      </c>
      <c r="I806" s="9">
        <v>177000</v>
      </c>
      <c r="J806" s="10">
        <f t="shared" si="90"/>
        <v>1.8418079096045197</v>
      </c>
      <c r="K806" s="10">
        <f t="shared" si="91"/>
        <v>6.8361581920903953</v>
      </c>
      <c r="L806" s="10">
        <f t="shared" si="96"/>
        <v>6.8361581920903953</v>
      </c>
      <c r="M806" s="11">
        <f t="shared" si="92"/>
        <v>0.83481210395464345</v>
      </c>
      <c r="N806" s="10">
        <f t="shared" si="93"/>
        <v>3.5287082889410613</v>
      </c>
    </row>
    <row r="807" spans="1:14" ht="20" customHeight="1">
      <c r="A807" s="12" t="s">
        <v>6</v>
      </c>
      <c r="B807" s="8" t="s">
        <v>7</v>
      </c>
      <c r="C807" s="8">
        <v>5189.68</v>
      </c>
      <c r="D807" s="9">
        <v>2.7000000000000001E-7</v>
      </c>
      <c r="E807" s="8">
        <v>4.79</v>
      </c>
      <c r="F807" s="7" t="s">
        <v>8</v>
      </c>
      <c r="G807" s="9">
        <v>281000000</v>
      </c>
      <c r="H807" s="9">
        <v>753000000</v>
      </c>
      <c r="I807" s="9">
        <v>157000000</v>
      </c>
      <c r="J807" s="10">
        <f t="shared" si="90"/>
        <v>1.7898089171974523</v>
      </c>
      <c r="K807" s="10">
        <f t="shared" si="91"/>
        <v>4.7961783439490446</v>
      </c>
      <c r="L807" s="10">
        <f t="shared" si="96"/>
        <v>4.7961783439490446</v>
      </c>
      <c r="M807" s="11">
        <f t="shared" si="92"/>
        <v>0.68089532379146689</v>
      </c>
      <c r="N807" s="10">
        <f t="shared" si="93"/>
        <v>6.5686362358410131</v>
      </c>
    </row>
    <row r="808" spans="1:14" ht="20" customHeight="1">
      <c r="A808" s="7" t="s">
        <v>1987</v>
      </c>
      <c r="B808" s="8" t="s">
        <v>1237</v>
      </c>
      <c r="C808" s="8">
        <v>57.85</v>
      </c>
      <c r="D808" s="9">
        <v>7.9699999999999997E-4</v>
      </c>
      <c r="E808" s="8">
        <v>3.88</v>
      </c>
      <c r="F808" s="7" t="s">
        <v>1988</v>
      </c>
      <c r="G808" s="9">
        <v>1850000</v>
      </c>
      <c r="H808" s="9">
        <v>491000</v>
      </c>
      <c r="I808" s="9">
        <v>478000</v>
      </c>
      <c r="J808" s="10">
        <f t="shared" si="90"/>
        <v>3.8702928870292888</v>
      </c>
      <c r="K808" s="10">
        <f t="shared" si="91"/>
        <v>1.0271966527196652</v>
      </c>
      <c r="L808" s="10">
        <f t="shared" si="96"/>
        <v>3.8702928870292888</v>
      </c>
      <c r="M808" s="11">
        <f t="shared" si="92"/>
        <v>0.58774383179089495</v>
      </c>
      <c r="N808" s="10">
        <f t="shared" si="93"/>
        <v>3.0985416786038877</v>
      </c>
    </row>
    <row r="809" spans="1:14" ht="20" customHeight="1">
      <c r="A809" s="7" t="s">
        <v>1092</v>
      </c>
      <c r="B809" s="8" t="s">
        <v>720</v>
      </c>
      <c r="C809" s="8">
        <v>188.58</v>
      </c>
      <c r="D809" s="9">
        <v>1.8E-3</v>
      </c>
      <c r="E809" s="8">
        <v>2.83</v>
      </c>
      <c r="F809" s="7" t="s">
        <v>1093</v>
      </c>
      <c r="G809" s="9">
        <v>25400000</v>
      </c>
      <c r="H809" s="9">
        <v>8990000</v>
      </c>
      <c r="I809" s="9">
        <v>10900000</v>
      </c>
      <c r="J809" s="10">
        <f t="shared" si="90"/>
        <v>2.330275229357798</v>
      </c>
      <c r="K809" s="10">
        <f t="shared" si="91"/>
        <v>0.82477064220183482</v>
      </c>
      <c r="L809" s="10">
        <f t="shared" si="96"/>
        <v>2.330275229357798</v>
      </c>
      <c r="M809" s="11">
        <f t="shared" si="92"/>
        <v>0.36740721867931436</v>
      </c>
      <c r="N809" s="10">
        <f t="shared" si="93"/>
        <v>2.744727494896694</v>
      </c>
    </row>
    <row r="810" spans="1:14" ht="20" customHeight="1">
      <c r="A810" s="7" t="s">
        <v>2073</v>
      </c>
      <c r="B810" s="8" t="s">
        <v>1309</v>
      </c>
      <c r="C810" s="8">
        <v>48.88</v>
      </c>
      <c r="D810" s="8">
        <v>0.02</v>
      </c>
      <c r="E810" s="8">
        <v>4.47</v>
      </c>
      <c r="F810" s="7" t="s">
        <v>2074</v>
      </c>
      <c r="G810" s="9">
        <v>1100000</v>
      </c>
      <c r="H810" s="9">
        <v>1060000</v>
      </c>
      <c r="I810" s="9">
        <v>247000</v>
      </c>
      <c r="J810" s="10">
        <f t="shared" si="90"/>
        <v>4.4534412955465585</v>
      </c>
      <c r="K810" s="10">
        <f t="shared" si="91"/>
        <v>4.2914979757085021</v>
      </c>
      <c r="L810" s="10">
        <f t="shared" si="96"/>
        <v>4.4534412955465585</v>
      </c>
      <c r="M810" s="11">
        <f t="shared" si="92"/>
        <v>0.64869573189855934</v>
      </c>
      <c r="N810" s="10">
        <f t="shared" si="93"/>
        <v>1.6989700043360187</v>
      </c>
    </row>
    <row r="811" spans="1:14" ht="20" customHeight="1">
      <c r="A811" s="7" t="s">
        <v>1420</v>
      </c>
      <c r="B811" s="8" t="s">
        <v>814</v>
      </c>
      <c r="C811" s="8">
        <v>126.7</v>
      </c>
      <c r="D811" s="9">
        <v>1.9599999999999999E-3</v>
      </c>
      <c r="E811" s="8">
        <v>1.83</v>
      </c>
      <c r="F811" s="7" t="s">
        <v>1421</v>
      </c>
      <c r="G811" s="9">
        <v>4950000</v>
      </c>
      <c r="H811" s="9">
        <v>6030000</v>
      </c>
      <c r="I811" s="9">
        <v>3300000</v>
      </c>
      <c r="J811" s="10">
        <f t="shared" si="90"/>
        <v>1.5</v>
      </c>
      <c r="K811" s="10">
        <f t="shared" si="91"/>
        <v>1.8272727272727274</v>
      </c>
      <c r="L811" s="10">
        <f t="shared" si="96"/>
        <v>1.8272727272727274</v>
      </c>
      <c r="M811" s="11">
        <f t="shared" si="92"/>
        <v>0.26180337226226386</v>
      </c>
      <c r="N811" s="10">
        <f t="shared" si="93"/>
        <v>2.7077439286435241</v>
      </c>
    </row>
    <row r="812" spans="1:14" ht="20" customHeight="1">
      <c r="A812" s="7" t="s">
        <v>1913</v>
      </c>
      <c r="B812" s="8" t="s">
        <v>1237</v>
      </c>
      <c r="C812" s="8">
        <v>65.66</v>
      </c>
      <c r="D812" s="9">
        <v>2.49E-3</v>
      </c>
      <c r="E812" s="8">
        <v>3.48</v>
      </c>
      <c r="F812" s="7" t="s">
        <v>1914</v>
      </c>
      <c r="G812" s="9">
        <v>4940000</v>
      </c>
      <c r="H812" s="9">
        <v>3580000</v>
      </c>
      <c r="I812" s="9">
        <v>1420000</v>
      </c>
      <c r="J812" s="10">
        <f t="shared" si="90"/>
        <v>3.4788732394366195</v>
      </c>
      <c r="K812" s="10">
        <f t="shared" si="91"/>
        <v>2.5211267605633805</v>
      </c>
      <c r="L812" s="10">
        <f t="shared" si="96"/>
        <v>3.4788732394366195</v>
      </c>
      <c r="M812" s="11">
        <f t="shared" si="92"/>
        <v>0.54143860454059045</v>
      </c>
      <c r="N812" s="10">
        <f t="shared" si="93"/>
        <v>2.6038006529042637</v>
      </c>
    </row>
    <row r="813" spans="1:14" ht="20" customHeight="1">
      <c r="A813" s="7" t="s">
        <v>155</v>
      </c>
      <c r="B813" s="8" t="s">
        <v>156</v>
      </c>
      <c r="C813" s="8">
        <v>971.42</v>
      </c>
      <c r="D813" s="9">
        <v>1.1000000000000001E-6</v>
      </c>
      <c r="E813" s="8">
        <v>5.08</v>
      </c>
      <c r="F813" s="7" t="s">
        <v>157</v>
      </c>
      <c r="G813" s="9">
        <v>81100000</v>
      </c>
      <c r="H813" s="9">
        <v>131000000</v>
      </c>
      <c r="I813" s="9">
        <v>25800000</v>
      </c>
      <c r="J813" s="10">
        <f t="shared" si="90"/>
        <v>3.1434108527131781</v>
      </c>
      <c r="K813" s="10">
        <f t="shared" si="91"/>
        <v>5.0775193798449614</v>
      </c>
      <c r="L813" s="10">
        <f t="shared" si="96"/>
        <v>5.0775193798449614</v>
      </c>
      <c r="M813" s="11">
        <f t="shared" si="92"/>
        <v>0.70565158969253416</v>
      </c>
      <c r="N813" s="10">
        <f t="shared" si="93"/>
        <v>5.9586073148417746</v>
      </c>
    </row>
    <row r="814" spans="1:14" ht="20" customHeight="1">
      <c r="A814" s="7" t="s">
        <v>290</v>
      </c>
      <c r="B814" s="8" t="s">
        <v>291</v>
      </c>
      <c r="C814" s="8">
        <v>652.12</v>
      </c>
      <c r="D814" s="9">
        <v>1.19E-5</v>
      </c>
      <c r="E814" s="8">
        <v>3.46</v>
      </c>
      <c r="F814" s="7" t="s">
        <v>292</v>
      </c>
      <c r="G814" s="9">
        <v>24800000</v>
      </c>
      <c r="H814" s="9">
        <v>33700000</v>
      </c>
      <c r="I814" s="9">
        <v>9730000</v>
      </c>
      <c r="J814" s="10">
        <f t="shared" si="90"/>
        <v>2.5488180883864335</v>
      </c>
      <c r="K814" s="10">
        <f t="shared" si="91"/>
        <v>3.4635149023638232</v>
      </c>
      <c r="L814" s="10">
        <f t="shared" si="96"/>
        <v>3.4635149023638232</v>
      </c>
      <c r="M814" s="11">
        <f t="shared" si="92"/>
        <v>0.53951706060298676</v>
      </c>
      <c r="N814" s="10">
        <f t="shared" si="93"/>
        <v>4.924453038607469</v>
      </c>
    </row>
    <row r="815" spans="1:14" ht="20" customHeight="1">
      <c r="A815" s="7" t="s">
        <v>2179</v>
      </c>
      <c r="B815" s="8" t="s">
        <v>1633</v>
      </c>
      <c r="C815" s="8">
        <v>39.119999999999997</v>
      </c>
      <c r="D815" s="9">
        <v>7.1599999999999997E-3</v>
      </c>
      <c r="E815" s="8">
        <v>12.86</v>
      </c>
      <c r="F815" s="7" t="s">
        <v>2180</v>
      </c>
      <c r="G815" s="9">
        <v>321000</v>
      </c>
      <c r="H815" s="9">
        <v>529000</v>
      </c>
      <c r="I815" s="9">
        <v>41100</v>
      </c>
      <c r="J815" s="10">
        <f t="shared" si="90"/>
        <v>7.8102189781021893</v>
      </c>
      <c r="K815" s="10">
        <f t="shared" si="91"/>
        <v>12.871046228710462</v>
      </c>
      <c r="L815" s="10">
        <f t="shared" si="96"/>
        <v>12.871046228710462</v>
      </c>
      <c r="M815" s="11">
        <f t="shared" si="92"/>
        <v>1.1096138501591166</v>
      </c>
      <c r="N815" s="10">
        <f t="shared" si="93"/>
        <v>2.1450869776921446</v>
      </c>
    </row>
    <row r="816" spans="1:14" ht="20" customHeight="1">
      <c r="A816" s="7" t="s">
        <v>563</v>
      </c>
      <c r="B816" s="8" t="s">
        <v>373</v>
      </c>
      <c r="C816" s="8">
        <v>376.73</v>
      </c>
      <c r="D816" s="9">
        <v>5.1599999999999997E-3</v>
      </c>
      <c r="E816" s="8">
        <v>4.0199999999999996</v>
      </c>
      <c r="F816" s="7" t="s">
        <v>564</v>
      </c>
      <c r="G816" s="9">
        <v>12400000</v>
      </c>
      <c r="H816" s="9">
        <v>21000000</v>
      </c>
      <c r="I816" s="9">
        <v>5220000</v>
      </c>
      <c r="J816" s="10">
        <f t="shared" si="90"/>
        <v>2.3754789272030652</v>
      </c>
      <c r="K816" s="10">
        <f t="shared" si="91"/>
        <v>4.0229885057471266</v>
      </c>
      <c r="L816" s="10">
        <f t="shared" si="96"/>
        <v>4.0229885057471266</v>
      </c>
      <c r="M816" s="11">
        <f t="shared" si="92"/>
        <v>0.6045487917316571</v>
      </c>
      <c r="N816" s="10">
        <f t="shared" si="93"/>
        <v>2.2873502983727887</v>
      </c>
    </row>
    <row r="817" spans="1:14" ht="20" customHeight="1">
      <c r="A817" s="7" t="s">
        <v>1598</v>
      </c>
      <c r="B817" s="8" t="s">
        <v>814</v>
      </c>
      <c r="C817" s="8">
        <v>105.46</v>
      </c>
      <c r="D817" s="9">
        <v>1.57E-3</v>
      </c>
      <c r="E817" s="8">
        <v>3.22</v>
      </c>
      <c r="F817" s="7" t="s">
        <v>1599</v>
      </c>
      <c r="G817" s="9">
        <v>6020000</v>
      </c>
      <c r="H817" s="9">
        <v>10700000</v>
      </c>
      <c r="I817" s="9">
        <v>3330000</v>
      </c>
      <c r="J817" s="10">
        <f t="shared" si="90"/>
        <v>1.8078078078078077</v>
      </c>
      <c r="K817" s="10">
        <f t="shared" si="91"/>
        <v>3.2132132132132134</v>
      </c>
      <c r="L817" s="10">
        <f t="shared" si="96"/>
        <v>3.2132132132132134</v>
      </c>
      <c r="M817" s="11">
        <f t="shared" si="92"/>
        <v>0.50693954417888976</v>
      </c>
      <c r="N817" s="10">
        <f t="shared" si="93"/>
        <v>2.8041003475907664</v>
      </c>
    </row>
    <row r="818" spans="1:14" ht="20" customHeight="1">
      <c r="A818" s="7" t="s">
        <v>2321</v>
      </c>
      <c r="B818" s="8" t="s">
        <v>1633</v>
      </c>
      <c r="C818" s="8">
        <v>26.58</v>
      </c>
      <c r="D818" s="9">
        <v>1.4300000000000001E-4</v>
      </c>
      <c r="E818" s="8">
        <v>9.74</v>
      </c>
      <c r="F818" s="7" t="s">
        <v>2322</v>
      </c>
      <c r="G818" s="9">
        <v>595000</v>
      </c>
      <c r="H818" s="9">
        <v>5800000</v>
      </c>
      <c r="I818" s="9">
        <v>2200000</v>
      </c>
      <c r="J818" s="10">
        <f t="shared" si="90"/>
        <v>0.27045454545454545</v>
      </c>
      <c r="K818" s="10">
        <f t="shared" si="91"/>
        <v>2.6363636363636362</v>
      </c>
      <c r="L818" s="10">
        <f>MIN(J818:K818)</f>
        <v>0.27045454545454545</v>
      </c>
      <c r="M818" s="11">
        <f t="shared" si="92"/>
        <v>-0.56790571509365673</v>
      </c>
      <c r="N818" s="10">
        <f t="shared" si="93"/>
        <v>3.8446639625349381</v>
      </c>
    </row>
    <row r="819" spans="1:14" ht="20" customHeight="1">
      <c r="A819" s="7" t="s">
        <v>1438</v>
      </c>
      <c r="B819" s="8" t="s">
        <v>1237</v>
      </c>
      <c r="C819" s="8">
        <v>123.7</v>
      </c>
      <c r="D819" s="9">
        <v>3.2799999999999998E-5</v>
      </c>
      <c r="E819" s="8">
        <v>8.89</v>
      </c>
      <c r="F819" s="7" t="s">
        <v>1439</v>
      </c>
      <c r="G819" s="9">
        <v>1730000</v>
      </c>
      <c r="H819" s="9">
        <v>14600000</v>
      </c>
      <c r="I819" s="9">
        <v>1640000</v>
      </c>
      <c r="J819" s="10">
        <f t="shared" si="90"/>
        <v>1.0548780487804879</v>
      </c>
      <c r="K819" s="10">
        <f t="shared" si="91"/>
        <v>8.9024390243902438</v>
      </c>
      <c r="L819" s="10">
        <f t="shared" ref="L819:L828" si="97">MAX(J819:K819)</f>
        <v>8.9024390243902438</v>
      </c>
      <c r="M819" s="11">
        <f t="shared" si="92"/>
        <v>0.94950900773673919</v>
      </c>
      <c r="N819" s="10">
        <f t="shared" si="93"/>
        <v>4.4841261562883208</v>
      </c>
    </row>
    <row r="820" spans="1:14" ht="20" customHeight="1">
      <c r="A820" s="7" t="s">
        <v>2015</v>
      </c>
      <c r="B820" s="8" t="s">
        <v>613</v>
      </c>
      <c r="C820" s="8">
        <v>54.81</v>
      </c>
      <c r="D820" s="9">
        <v>2.7500000000000001E-8</v>
      </c>
      <c r="E820" s="8">
        <v>23.68</v>
      </c>
      <c r="F820" s="7" t="s">
        <v>2016</v>
      </c>
      <c r="G820" s="9">
        <v>3240000</v>
      </c>
      <c r="H820" s="9">
        <v>6050000</v>
      </c>
      <c r="I820" s="9">
        <v>256000</v>
      </c>
      <c r="J820" s="10">
        <f t="shared" si="90"/>
        <v>12.65625</v>
      </c>
      <c r="K820" s="10">
        <f t="shared" si="91"/>
        <v>23.6328125</v>
      </c>
      <c r="L820" s="10">
        <f t="shared" si="97"/>
        <v>23.6328125</v>
      </c>
      <c r="M820" s="11">
        <f t="shared" si="92"/>
        <v>1.3735154093406192</v>
      </c>
      <c r="N820" s="10">
        <f t="shared" si="93"/>
        <v>7.5606673061697371</v>
      </c>
    </row>
    <row r="821" spans="1:14" ht="20" customHeight="1">
      <c r="A821" s="7" t="s">
        <v>2269</v>
      </c>
      <c r="B821" s="8" t="s">
        <v>1237</v>
      </c>
      <c r="C821" s="8">
        <v>29.81</v>
      </c>
      <c r="D821" s="9">
        <v>3.9399999999999998E-4</v>
      </c>
      <c r="E821" s="8">
        <v>1.94</v>
      </c>
      <c r="F821" s="7" t="s">
        <v>2270</v>
      </c>
      <c r="G821" s="9">
        <v>4280000</v>
      </c>
      <c r="H821" s="9">
        <v>8280000</v>
      </c>
      <c r="I821" s="9">
        <v>5460000</v>
      </c>
      <c r="J821" s="10">
        <f t="shared" si="90"/>
        <v>0.78388278388278387</v>
      </c>
      <c r="K821" s="10">
        <f t="shared" si="91"/>
        <v>1.5164835164835164</v>
      </c>
      <c r="L821" s="10">
        <f t="shared" si="97"/>
        <v>1.5164835164835164</v>
      </c>
      <c r="M821" s="11">
        <f t="shared" si="92"/>
        <v>0.18083769408014289</v>
      </c>
      <c r="N821" s="10">
        <f t="shared" si="93"/>
        <v>3.4045037781744258</v>
      </c>
    </row>
    <row r="822" spans="1:14" ht="20" customHeight="1">
      <c r="A822" s="7" t="s">
        <v>315</v>
      </c>
      <c r="B822" s="8" t="s">
        <v>263</v>
      </c>
      <c r="C822" s="8">
        <v>620.63</v>
      </c>
      <c r="D822" s="9">
        <v>7.7300000000000005E-6</v>
      </c>
      <c r="E822" s="8">
        <v>10.57</v>
      </c>
      <c r="F822" s="7" t="s">
        <v>316</v>
      </c>
      <c r="G822" s="9">
        <v>68100000</v>
      </c>
      <c r="H822" s="9">
        <v>63300000</v>
      </c>
      <c r="I822" s="9">
        <v>6450000</v>
      </c>
      <c r="J822" s="10">
        <f t="shared" si="90"/>
        <v>10.55813953488372</v>
      </c>
      <c r="K822" s="10">
        <f t="shared" si="91"/>
        <v>9.8139534883720927</v>
      </c>
      <c r="L822" s="10">
        <f t="shared" si="97"/>
        <v>10.55813953488372</v>
      </c>
      <c r="M822" s="11">
        <f t="shared" si="92"/>
        <v>1.0235873972775174</v>
      </c>
      <c r="N822" s="10">
        <f t="shared" si="93"/>
        <v>5.111820506081675</v>
      </c>
    </row>
    <row r="823" spans="1:14" ht="20" customHeight="1">
      <c r="A823" s="7" t="s">
        <v>965</v>
      </c>
      <c r="B823" s="8" t="s">
        <v>821</v>
      </c>
      <c r="C823" s="8">
        <v>218.43</v>
      </c>
      <c r="D823" s="9">
        <v>2.13E-4</v>
      </c>
      <c r="E823" s="8">
        <v>4.6100000000000003</v>
      </c>
      <c r="F823" s="7" t="s">
        <v>966</v>
      </c>
      <c r="G823" s="9">
        <v>938000</v>
      </c>
      <c r="H823" s="9">
        <v>4330000</v>
      </c>
      <c r="I823" s="9">
        <v>1140000</v>
      </c>
      <c r="J823" s="10">
        <f t="shared" si="90"/>
        <v>0.82280701754385965</v>
      </c>
      <c r="K823" s="10">
        <f t="shared" si="91"/>
        <v>3.7982456140350878</v>
      </c>
      <c r="L823" s="10">
        <f t="shared" si="97"/>
        <v>3.7982456140350878</v>
      </c>
      <c r="M823" s="11">
        <f t="shared" si="92"/>
        <v>0.57958304501689284</v>
      </c>
      <c r="N823" s="10">
        <f t="shared" si="93"/>
        <v>3.6716203965612624</v>
      </c>
    </row>
    <row r="824" spans="1:14" ht="20" customHeight="1">
      <c r="A824" s="7" t="s">
        <v>2345</v>
      </c>
      <c r="B824" s="8" t="s">
        <v>1633</v>
      </c>
      <c r="C824" s="8">
        <v>25.27</v>
      </c>
      <c r="D824" s="8">
        <v>0.02</v>
      </c>
      <c r="E824" s="8">
        <v>3.74</v>
      </c>
      <c r="F824" s="7" t="s">
        <v>2346</v>
      </c>
      <c r="G824" s="9">
        <v>286000</v>
      </c>
      <c r="H824" s="9">
        <v>305000</v>
      </c>
      <c r="I824" s="9">
        <v>81600</v>
      </c>
      <c r="J824" s="10">
        <f t="shared" si="90"/>
        <v>3.5049019607843137</v>
      </c>
      <c r="K824" s="10">
        <f t="shared" si="91"/>
        <v>3.7377450980392157</v>
      </c>
      <c r="L824" s="10">
        <f t="shared" si="97"/>
        <v>3.7377450980392157</v>
      </c>
      <c r="M824" s="11">
        <f t="shared" si="92"/>
        <v>0.57260968059292472</v>
      </c>
      <c r="N824" s="10">
        <f t="shared" si="93"/>
        <v>1.6989700043360187</v>
      </c>
    </row>
    <row r="825" spans="1:14" ht="20" customHeight="1">
      <c r="A825" s="7" t="s">
        <v>945</v>
      </c>
      <c r="B825" s="8" t="s">
        <v>931</v>
      </c>
      <c r="C825" s="8">
        <v>224.72</v>
      </c>
      <c r="D825" s="9">
        <v>1.79E-6</v>
      </c>
      <c r="E825" s="8">
        <v>12.56</v>
      </c>
      <c r="F825" s="7" t="s">
        <v>946</v>
      </c>
      <c r="G825" s="9">
        <v>4190000</v>
      </c>
      <c r="H825" s="9">
        <v>18600000</v>
      </c>
      <c r="I825" s="9">
        <v>1480000</v>
      </c>
      <c r="J825" s="10">
        <f t="shared" si="90"/>
        <v>2.8310810810810811</v>
      </c>
      <c r="K825" s="10">
        <f t="shared" si="91"/>
        <v>12.567567567567568</v>
      </c>
      <c r="L825" s="10">
        <f t="shared" si="97"/>
        <v>12.567567567567568</v>
      </c>
      <c r="M825" s="11">
        <f t="shared" si="92"/>
        <v>1.099251228822959</v>
      </c>
      <c r="N825" s="10">
        <f t="shared" si="93"/>
        <v>5.7471469690201067</v>
      </c>
    </row>
    <row r="826" spans="1:14" ht="20" customHeight="1">
      <c r="A826" s="7" t="s">
        <v>1763</v>
      </c>
      <c r="B826" s="8" t="s">
        <v>1309</v>
      </c>
      <c r="C826" s="8">
        <v>80.459999999999994</v>
      </c>
      <c r="D826" s="8">
        <v>0.02</v>
      </c>
      <c r="E826" s="8">
        <v>474.29</v>
      </c>
      <c r="F826" s="7" t="s">
        <v>1764</v>
      </c>
      <c r="G826" s="9">
        <v>308000</v>
      </c>
      <c r="H826" s="9">
        <v>233000</v>
      </c>
      <c r="I826" s="8">
        <v>648.88</v>
      </c>
      <c r="J826" s="10">
        <f t="shared" si="90"/>
        <v>474.6640364936506</v>
      </c>
      <c r="K826" s="10">
        <f t="shared" si="91"/>
        <v>359.08026137344348</v>
      </c>
      <c r="L826" s="10">
        <f t="shared" si="97"/>
        <v>474.6640364936506</v>
      </c>
      <c r="M826" s="11">
        <f t="shared" si="92"/>
        <v>2.6763863281075966</v>
      </c>
      <c r="N826" s="10">
        <f t="shared" si="93"/>
        <v>1.6989700043360187</v>
      </c>
    </row>
    <row r="827" spans="1:14" ht="20" customHeight="1">
      <c r="A827" s="7" t="s">
        <v>2369</v>
      </c>
      <c r="B827" s="8" t="s">
        <v>1633</v>
      </c>
      <c r="C827" s="8">
        <v>23.48</v>
      </c>
      <c r="D827" s="8">
        <v>0.02</v>
      </c>
      <c r="E827" s="8">
        <v>92.01</v>
      </c>
      <c r="F827" s="7" t="s">
        <v>2370</v>
      </c>
      <c r="G827" s="9">
        <v>483000</v>
      </c>
      <c r="H827" s="9">
        <v>431000</v>
      </c>
      <c r="I827" s="8">
        <v>5247.73</v>
      </c>
      <c r="J827" s="10">
        <f t="shared" si="90"/>
        <v>92.039796254761583</v>
      </c>
      <c r="K827" s="10">
        <f t="shared" si="91"/>
        <v>82.130749867085399</v>
      </c>
      <c r="L827" s="10">
        <f t="shared" si="97"/>
        <v>92.039796254761583</v>
      </c>
      <c r="M827" s="11">
        <f t="shared" si="92"/>
        <v>1.963975648615351</v>
      </c>
      <c r="N827" s="10">
        <f t="shared" si="93"/>
        <v>1.6989700043360187</v>
      </c>
    </row>
    <row r="828" spans="1:14" ht="20" customHeight="1">
      <c r="A828" s="7" t="s">
        <v>293</v>
      </c>
      <c r="B828" s="8" t="s">
        <v>294</v>
      </c>
      <c r="C828" s="8">
        <v>650.6</v>
      </c>
      <c r="D828" s="9">
        <v>1.3799999999999999E-4</v>
      </c>
      <c r="E828" s="8">
        <v>1.94</v>
      </c>
      <c r="F828" s="7" t="s">
        <v>295</v>
      </c>
      <c r="G828" s="9">
        <v>298000000</v>
      </c>
      <c r="H828" s="9">
        <v>579000000</v>
      </c>
      <c r="I828" s="9">
        <v>327000000</v>
      </c>
      <c r="J828" s="10">
        <f t="shared" si="90"/>
        <v>0.91131498470948014</v>
      </c>
      <c r="K828" s="10">
        <f t="shared" si="91"/>
        <v>1.7706422018348624</v>
      </c>
      <c r="L828" s="10">
        <f t="shared" si="97"/>
        <v>1.7706422018348624</v>
      </c>
      <c r="M828" s="11">
        <f t="shared" si="92"/>
        <v>0.24813081106715013</v>
      </c>
      <c r="N828" s="10">
        <f t="shared" si="93"/>
        <v>3.8601209135987635</v>
      </c>
    </row>
    <row r="829" spans="1:14" ht="20" customHeight="1">
      <c r="A829" s="7" t="s">
        <v>354</v>
      </c>
      <c r="B829" s="8" t="s">
        <v>138</v>
      </c>
      <c r="C829" s="8">
        <v>567.45000000000005</v>
      </c>
      <c r="D829" s="9">
        <v>2.41E-4</v>
      </c>
      <c r="E829" s="8">
        <v>1.84</v>
      </c>
      <c r="F829" s="7" t="s">
        <v>355</v>
      </c>
      <c r="G829" s="9">
        <v>102000000</v>
      </c>
      <c r="H829" s="9">
        <v>125000000</v>
      </c>
      <c r="I829" s="9">
        <v>188000000</v>
      </c>
      <c r="J829" s="10">
        <f t="shared" si="90"/>
        <v>0.54255319148936165</v>
      </c>
      <c r="K829" s="10">
        <f t="shared" si="91"/>
        <v>0.66489361702127658</v>
      </c>
      <c r="L829" s="10">
        <f>MIN(J829:K829)</f>
        <v>0.54255319148936165</v>
      </c>
      <c r="M829" s="11">
        <f t="shared" si="92"/>
        <v>-0.26555767750176235</v>
      </c>
      <c r="N829" s="10">
        <f t="shared" si="93"/>
        <v>3.6179829574251317</v>
      </c>
    </row>
    <row r="830" spans="1:14" ht="20" customHeight="1">
      <c r="A830" s="7" t="s">
        <v>1937</v>
      </c>
      <c r="B830" s="8" t="s">
        <v>1237</v>
      </c>
      <c r="C830" s="8">
        <v>63.23</v>
      </c>
      <c r="D830" s="9">
        <v>4.0299999999999998E-4</v>
      </c>
      <c r="E830" s="8">
        <v>3.4</v>
      </c>
      <c r="F830" s="7" t="s">
        <v>1938</v>
      </c>
      <c r="G830" s="9">
        <v>2380000</v>
      </c>
      <c r="H830" s="9">
        <v>1800000</v>
      </c>
      <c r="I830" s="9">
        <v>699000</v>
      </c>
      <c r="J830" s="10">
        <f t="shared" si="90"/>
        <v>3.4048640915593706</v>
      </c>
      <c r="K830" s="10">
        <f t="shared" si="91"/>
        <v>2.5751072961373391</v>
      </c>
      <c r="L830" s="10">
        <f>MAX(J830:K830)</f>
        <v>3.4048640915593706</v>
      </c>
      <c r="M830" s="11">
        <f t="shared" si="92"/>
        <v>0.53209978131083058</v>
      </c>
      <c r="N830" s="10">
        <f t="shared" si="93"/>
        <v>3.3946949538588904</v>
      </c>
    </row>
    <row r="831" spans="1:14" ht="20" customHeight="1">
      <c r="A831" s="7" t="s">
        <v>2087</v>
      </c>
      <c r="B831" s="8" t="s">
        <v>1633</v>
      </c>
      <c r="C831" s="8">
        <v>47.31</v>
      </c>
      <c r="D831" s="9">
        <v>9.0200000000000002E-3</v>
      </c>
      <c r="E831" s="8">
        <v>5.45</v>
      </c>
      <c r="F831" s="7" t="s">
        <v>2088</v>
      </c>
      <c r="G831" s="9">
        <v>732000</v>
      </c>
      <c r="H831" s="9">
        <v>583000</v>
      </c>
      <c r="I831" s="9">
        <v>134000</v>
      </c>
      <c r="J831" s="10">
        <f t="shared" si="90"/>
        <v>5.4626865671641793</v>
      </c>
      <c r="K831" s="10">
        <f t="shared" si="91"/>
        <v>4.3507462686567164</v>
      </c>
      <c r="L831" s="10">
        <f>MAX(J831:K831)</f>
        <v>5.4626865671641793</v>
      </c>
      <c r="M831" s="11">
        <f t="shared" si="92"/>
        <v>0.73740628269358421</v>
      </c>
      <c r="N831" s="10">
        <f t="shared" si="93"/>
        <v>2.0447934624580584</v>
      </c>
    </row>
    <row r="832" spans="1:14" ht="20" customHeight="1">
      <c r="A832" s="7" t="s">
        <v>2045</v>
      </c>
      <c r="B832" s="8" t="s">
        <v>1309</v>
      </c>
      <c r="C832" s="8">
        <v>51.48</v>
      </c>
      <c r="D832" s="9">
        <v>1.42E-3</v>
      </c>
      <c r="E832" s="8">
        <v>15.27</v>
      </c>
      <c r="F832" s="7" t="s">
        <v>2046</v>
      </c>
      <c r="G832" s="9">
        <v>1070000</v>
      </c>
      <c r="H832" s="9">
        <v>1160000</v>
      </c>
      <c r="I832" s="9">
        <v>75800</v>
      </c>
      <c r="J832" s="10">
        <f t="shared" si="90"/>
        <v>14.116094986807388</v>
      </c>
      <c r="K832" s="10">
        <f t="shared" si="91"/>
        <v>15.303430079155673</v>
      </c>
      <c r="L832" s="10">
        <f>MAX(J832:K832)</f>
        <v>15.303430079155673</v>
      </c>
      <c r="M832" s="11">
        <f t="shared" si="92"/>
        <v>1.1847887835948649</v>
      </c>
      <c r="N832" s="10">
        <f t="shared" si="93"/>
        <v>2.8477116556169437</v>
      </c>
    </row>
    <row r="833" spans="1:14" ht="20" customHeight="1">
      <c r="A833" s="7" t="s">
        <v>2495</v>
      </c>
      <c r="B833" s="8" t="s">
        <v>1633</v>
      </c>
      <c r="C833" s="8">
        <v>16.25</v>
      </c>
      <c r="D833" s="8">
        <v>0.01</v>
      </c>
      <c r="E833" s="8">
        <v>3.32</v>
      </c>
      <c r="F833" s="7" t="s">
        <v>2496</v>
      </c>
      <c r="G833" s="9">
        <v>594000</v>
      </c>
      <c r="H833" s="9">
        <v>411000</v>
      </c>
      <c r="I833" s="9">
        <v>179000</v>
      </c>
      <c r="J833" s="10">
        <f t="shared" si="90"/>
        <v>3.3184357541899443</v>
      </c>
      <c r="K833" s="10">
        <f t="shared" si="91"/>
        <v>2.2960893854748603</v>
      </c>
      <c r="L833" s="10">
        <f>MAX(J833:K833)</f>
        <v>3.3184357541899443</v>
      </c>
      <c r="M833" s="11">
        <f t="shared" si="92"/>
        <v>0.52093341400130044</v>
      </c>
      <c r="N833" s="10">
        <f t="shared" si="93"/>
        <v>2</v>
      </c>
    </row>
    <row r="834" spans="1:14" ht="20" customHeight="1">
      <c r="A834" s="7" t="s">
        <v>395</v>
      </c>
      <c r="B834" s="8" t="s">
        <v>396</v>
      </c>
      <c r="C834" s="8">
        <v>530.4</v>
      </c>
      <c r="D834" s="9">
        <v>1.06E-3</v>
      </c>
      <c r="E834" s="8">
        <v>1.83</v>
      </c>
      <c r="F834" s="7" t="s">
        <v>397</v>
      </c>
      <c r="G834" s="9">
        <v>166000000</v>
      </c>
      <c r="H834" s="9">
        <v>201000000</v>
      </c>
      <c r="I834" s="9">
        <v>303000000</v>
      </c>
      <c r="J834" s="10">
        <f t="shared" si="90"/>
        <v>0.54785478547854782</v>
      </c>
      <c r="K834" s="10">
        <f t="shared" si="91"/>
        <v>0.6633663366336634</v>
      </c>
      <c r="L834" s="10">
        <f>MIN(J834:K834)</f>
        <v>0.54785478547854782</v>
      </c>
      <c r="M834" s="11">
        <f t="shared" si="92"/>
        <v>-0.26133454046224996</v>
      </c>
      <c r="N834" s="10">
        <f t="shared" si="93"/>
        <v>2.9746941347352296</v>
      </c>
    </row>
    <row r="835" spans="1:14" ht="20" customHeight="1">
      <c r="A835" s="7" t="s">
        <v>698</v>
      </c>
      <c r="B835" s="8" t="s">
        <v>332</v>
      </c>
      <c r="C835" s="8">
        <v>305.56</v>
      </c>
      <c r="D835" s="9">
        <v>7.9799999999999999E-4</v>
      </c>
      <c r="E835" s="8">
        <v>1.91</v>
      </c>
      <c r="F835" s="7" t="s">
        <v>699</v>
      </c>
      <c r="G835" s="9">
        <v>37100000</v>
      </c>
      <c r="H835" s="9">
        <v>70800000</v>
      </c>
      <c r="I835" s="9">
        <v>59000000</v>
      </c>
      <c r="J835" s="10">
        <f t="shared" ref="J835:J898" si="98">G835/I835</f>
        <v>0.62881355932203387</v>
      </c>
      <c r="K835" s="10">
        <f t="shared" ref="K835:K898" si="99">H835/I835</f>
        <v>1.2</v>
      </c>
      <c r="L835" s="10">
        <f>MIN(J835:K835)</f>
        <v>0.62881355932203387</v>
      </c>
      <c r="M835" s="11">
        <f t="shared" ref="M835:M898" si="100">LOG10(L835)</f>
        <v>-0.20147810202709834</v>
      </c>
      <c r="N835" s="10">
        <f t="shared" ref="N835:N898" si="101">-LOG10(D835)</f>
        <v>3.0979971086492704</v>
      </c>
    </row>
    <row r="836" spans="1:14" ht="20" customHeight="1">
      <c r="A836" s="7" t="s">
        <v>543</v>
      </c>
      <c r="B836" s="8" t="s">
        <v>533</v>
      </c>
      <c r="C836" s="8">
        <v>390.16</v>
      </c>
      <c r="D836" s="9">
        <v>9.2700000000000003E-8</v>
      </c>
      <c r="E836" s="8">
        <v>3.49</v>
      </c>
      <c r="F836" s="7" t="s">
        <v>544</v>
      </c>
      <c r="G836" s="9">
        <v>78300000</v>
      </c>
      <c r="H836" s="9">
        <v>225000000</v>
      </c>
      <c r="I836" s="9">
        <v>64500000</v>
      </c>
      <c r="J836" s="10">
        <f t="shared" si="98"/>
        <v>1.213953488372093</v>
      </c>
      <c r="K836" s="10">
        <f t="shared" si="99"/>
        <v>3.4883720930232558</v>
      </c>
      <c r="L836" s="10">
        <f t="shared" ref="L836:L848" si="102">MAX(J836:K836)</f>
        <v>3.4883720930232558</v>
      </c>
      <c r="M836" s="11">
        <f t="shared" si="100"/>
        <v>0.54262280347609471</v>
      </c>
      <c r="N836" s="10">
        <f t="shared" si="101"/>
        <v>7.0329202658555028</v>
      </c>
    </row>
    <row r="837" spans="1:14" ht="20" customHeight="1">
      <c r="A837" s="7" t="s">
        <v>1009</v>
      </c>
      <c r="B837" s="8" t="s">
        <v>573</v>
      </c>
      <c r="C837" s="8">
        <v>207.28</v>
      </c>
      <c r="D837" s="9">
        <v>2.8E-5</v>
      </c>
      <c r="E837" s="8">
        <v>5.08</v>
      </c>
      <c r="F837" s="7" t="s">
        <v>1010</v>
      </c>
      <c r="G837" s="9">
        <v>51600000</v>
      </c>
      <c r="H837" s="9">
        <v>52300000</v>
      </c>
      <c r="I837" s="9">
        <v>10300000</v>
      </c>
      <c r="J837" s="10">
        <f t="shared" si="98"/>
        <v>5.0097087378640781</v>
      </c>
      <c r="K837" s="10">
        <f t="shared" si="99"/>
        <v>5.0776699029126213</v>
      </c>
      <c r="L837" s="10">
        <f t="shared" si="102"/>
        <v>5.0776699029126213</v>
      </c>
      <c r="M837" s="11">
        <f t="shared" si="100"/>
        <v>0.70566446416210205</v>
      </c>
      <c r="N837" s="10">
        <f t="shared" si="101"/>
        <v>4.5528419686577806</v>
      </c>
    </row>
    <row r="838" spans="1:14" ht="20" customHeight="1">
      <c r="A838" s="7" t="s">
        <v>331</v>
      </c>
      <c r="B838" s="8" t="s">
        <v>332</v>
      </c>
      <c r="C838" s="8">
        <v>601.47</v>
      </c>
      <c r="D838" s="9">
        <v>2.0799999999999999E-4</v>
      </c>
      <c r="E838" s="8">
        <v>2.15</v>
      </c>
      <c r="F838" s="7" t="s">
        <v>333</v>
      </c>
      <c r="G838" s="9">
        <v>161000000</v>
      </c>
      <c r="H838" s="9">
        <v>237000000</v>
      </c>
      <c r="I838" s="9">
        <v>111000000</v>
      </c>
      <c r="J838" s="10">
        <f t="shared" si="98"/>
        <v>1.4504504504504505</v>
      </c>
      <c r="K838" s="10">
        <f t="shared" si="99"/>
        <v>2.1351351351351351</v>
      </c>
      <c r="L838" s="10">
        <f t="shared" si="102"/>
        <v>2.1351351351351351</v>
      </c>
      <c r="M838" s="11">
        <f t="shared" si="100"/>
        <v>0.3294253672234464</v>
      </c>
      <c r="N838" s="10">
        <f t="shared" si="101"/>
        <v>3.6819366650372385</v>
      </c>
    </row>
    <row r="839" spans="1:14" ht="20" customHeight="1">
      <c r="A839" s="7" t="s">
        <v>2149</v>
      </c>
      <c r="B839" s="8" t="s">
        <v>1237</v>
      </c>
      <c r="C839" s="8">
        <v>42.43</v>
      </c>
      <c r="D839" s="8">
        <v>0.02</v>
      </c>
      <c r="E839" s="8">
        <v>1.59</v>
      </c>
      <c r="F839" s="7" t="s">
        <v>2150</v>
      </c>
      <c r="G839" s="9">
        <v>9280000</v>
      </c>
      <c r="H839" s="9">
        <v>11100000</v>
      </c>
      <c r="I839" s="9">
        <v>6990000</v>
      </c>
      <c r="J839" s="10">
        <f t="shared" si="98"/>
        <v>1.3276108726752505</v>
      </c>
      <c r="K839" s="10">
        <f t="shared" si="99"/>
        <v>1.5879828326180256</v>
      </c>
      <c r="L839" s="10">
        <f t="shared" si="102"/>
        <v>1.5879828326180256</v>
      </c>
      <c r="M839" s="11">
        <f t="shared" si="100"/>
        <v>0.20084580304097599</v>
      </c>
      <c r="N839" s="10">
        <f t="shared" si="101"/>
        <v>1.6989700043360187</v>
      </c>
    </row>
    <row r="840" spans="1:14" ht="20" customHeight="1">
      <c r="A840" s="7" t="s">
        <v>2003</v>
      </c>
      <c r="B840" s="8" t="s">
        <v>1237</v>
      </c>
      <c r="C840" s="8">
        <v>56.59</v>
      </c>
      <c r="D840" s="9">
        <v>4.66E-4</v>
      </c>
      <c r="E840" s="8">
        <v>4.72</v>
      </c>
      <c r="F840" s="7" t="s">
        <v>2004</v>
      </c>
      <c r="G840" s="9">
        <v>1650000</v>
      </c>
      <c r="H840" s="9">
        <v>983000</v>
      </c>
      <c r="I840" s="9">
        <v>350000</v>
      </c>
      <c r="J840" s="10">
        <f t="shared" si="98"/>
        <v>4.7142857142857144</v>
      </c>
      <c r="K840" s="10">
        <f t="shared" si="99"/>
        <v>2.8085714285714287</v>
      </c>
      <c r="L840" s="10">
        <f t="shared" si="102"/>
        <v>4.7142857142857144</v>
      </c>
      <c r="M840" s="11">
        <f t="shared" si="100"/>
        <v>0.67341589986363071</v>
      </c>
      <c r="N840" s="10">
        <f t="shared" si="101"/>
        <v>3.3316140833099999</v>
      </c>
    </row>
    <row r="841" spans="1:14" ht="20" customHeight="1">
      <c r="A841" s="7" t="s">
        <v>1949</v>
      </c>
      <c r="B841" s="8" t="s">
        <v>1237</v>
      </c>
      <c r="C841" s="8">
        <v>61.97</v>
      </c>
      <c r="D841" s="9">
        <v>1.97E-7</v>
      </c>
      <c r="E841" s="8">
        <v>37.75</v>
      </c>
      <c r="F841" s="7" t="s">
        <v>1950</v>
      </c>
      <c r="G841" s="9">
        <v>788000</v>
      </c>
      <c r="H841" s="9">
        <v>1540000</v>
      </c>
      <c r="I841" s="9">
        <v>40900</v>
      </c>
      <c r="J841" s="10">
        <f t="shared" si="98"/>
        <v>19.266503667481661</v>
      </c>
      <c r="K841" s="10">
        <f t="shared" si="99"/>
        <v>37.65281173594132</v>
      </c>
      <c r="L841" s="10">
        <f t="shared" si="102"/>
        <v>37.65281173594132</v>
      </c>
      <c r="M841" s="11">
        <f t="shared" si="100"/>
        <v>1.5757974128291212</v>
      </c>
      <c r="N841" s="10">
        <f t="shared" si="101"/>
        <v>6.7055337738384067</v>
      </c>
    </row>
    <row r="842" spans="1:14" ht="20" customHeight="1">
      <c r="A842" s="7" t="s">
        <v>892</v>
      </c>
      <c r="B842" s="8" t="s">
        <v>416</v>
      </c>
      <c r="C842" s="8">
        <v>242.32</v>
      </c>
      <c r="D842" s="9">
        <v>9.1299999999999997E-5</v>
      </c>
      <c r="E842" s="8">
        <v>3.56</v>
      </c>
      <c r="F842" s="7" t="s">
        <v>893</v>
      </c>
      <c r="G842" s="9">
        <v>9240000</v>
      </c>
      <c r="H842" s="9">
        <v>10800000</v>
      </c>
      <c r="I842" s="9">
        <v>3040000</v>
      </c>
      <c r="J842" s="10">
        <f t="shared" si="98"/>
        <v>3.0394736842105261</v>
      </c>
      <c r="K842" s="10">
        <f t="shared" si="99"/>
        <v>3.5526315789473686</v>
      </c>
      <c r="L842" s="10">
        <f t="shared" si="102"/>
        <v>3.5526315789473686</v>
      </c>
      <c r="M842" s="11">
        <f t="shared" si="100"/>
        <v>0.55055017187819599</v>
      </c>
      <c r="N842" s="10">
        <f t="shared" si="101"/>
        <v>4.0395292224657009</v>
      </c>
    </row>
    <row r="843" spans="1:14" ht="20" customHeight="1">
      <c r="A843" s="7" t="s">
        <v>2067</v>
      </c>
      <c r="B843" s="8" t="s">
        <v>1237</v>
      </c>
      <c r="C843" s="8">
        <v>49.15</v>
      </c>
      <c r="D843" s="9">
        <v>4.9400000000000001E-5</v>
      </c>
      <c r="E843" s="8">
        <v>40.14</v>
      </c>
      <c r="F843" s="7" t="s">
        <v>2068</v>
      </c>
      <c r="G843" s="9">
        <v>3320000</v>
      </c>
      <c r="H843" s="9">
        <v>3040000</v>
      </c>
      <c r="I843" s="9">
        <v>82800</v>
      </c>
      <c r="J843" s="10">
        <f t="shared" si="98"/>
        <v>40.09661835748792</v>
      </c>
      <c r="K843" s="10">
        <f t="shared" si="99"/>
        <v>36.714975845410628</v>
      </c>
      <c r="L843" s="10">
        <f t="shared" si="102"/>
        <v>40.09661835748792</v>
      </c>
      <c r="M843" s="11">
        <f t="shared" si="100"/>
        <v>1.6031077469191561</v>
      </c>
      <c r="N843" s="10">
        <f t="shared" si="101"/>
        <v>4.3062730510763529</v>
      </c>
    </row>
    <row r="844" spans="1:14" ht="20" customHeight="1">
      <c r="A844" s="7" t="s">
        <v>1053</v>
      </c>
      <c r="B844" s="8" t="s">
        <v>730</v>
      </c>
      <c r="C844" s="8">
        <v>197.68</v>
      </c>
      <c r="D844" s="9">
        <v>9.1199999999999996E-3</v>
      </c>
      <c r="E844" s="8">
        <v>2.0699999999999998</v>
      </c>
      <c r="F844" s="7" t="s">
        <v>1054</v>
      </c>
      <c r="G844" s="9">
        <v>6750000</v>
      </c>
      <c r="H844" s="9">
        <v>6720000</v>
      </c>
      <c r="I844" s="9">
        <v>3250000</v>
      </c>
      <c r="J844" s="10">
        <f t="shared" si="98"/>
        <v>2.0769230769230771</v>
      </c>
      <c r="K844" s="10">
        <f t="shared" si="99"/>
        <v>2.0676923076923077</v>
      </c>
      <c r="L844" s="10">
        <f t="shared" si="102"/>
        <v>2.0769230769230771</v>
      </c>
      <c r="M844" s="11">
        <f t="shared" si="100"/>
        <v>0.31742041185215059</v>
      </c>
      <c r="N844" s="10">
        <f t="shared" si="101"/>
        <v>2.040005161671584</v>
      </c>
    </row>
    <row r="845" spans="1:14" ht="20" customHeight="1">
      <c r="A845" s="7" t="s">
        <v>967</v>
      </c>
      <c r="B845" s="8" t="s">
        <v>573</v>
      </c>
      <c r="C845" s="8">
        <v>218.16</v>
      </c>
      <c r="D845" s="9">
        <v>1.0300000000000001E-3</v>
      </c>
      <c r="E845" s="8">
        <v>1.93</v>
      </c>
      <c r="F845" s="7" t="s">
        <v>968</v>
      </c>
      <c r="G845" s="9">
        <v>6940000</v>
      </c>
      <c r="H845" s="9">
        <v>13400000</v>
      </c>
      <c r="I845" s="9">
        <v>8480000</v>
      </c>
      <c r="J845" s="10">
        <f t="shared" si="98"/>
        <v>0.81839622641509435</v>
      </c>
      <c r="K845" s="10">
        <f t="shared" si="99"/>
        <v>1.5801886792452831</v>
      </c>
      <c r="L845" s="10">
        <f t="shared" si="102"/>
        <v>1.5801886792452831</v>
      </c>
      <c r="M845" s="11">
        <f t="shared" si="100"/>
        <v>0.19870894610809381</v>
      </c>
      <c r="N845" s="10">
        <f t="shared" si="101"/>
        <v>2.9871627752948275</v>
      </c>
    </row>
    <row r="846" spans="1:14" ht="20" customHeight="1">
      <c r="A846" s="7" t="s">
        <v>1959</v>
      </c>
      <c r="B846" s="8" t="s">
        <v>1309</v>
      </c>
      <c r="C846" s="8">
        <v>61.41</v>
      </c>
      <c r="D846" s="9">
        <v>1.14E-8</v>
      </c>
      <c r="E846" s="9">
        <v>3030000</v>
      </c>
      <c r="F846" s="7" t="s">
        <v>1960</v>
      </c>
      <c r="G846" s="9">
        <v>679000</v>
      </c>
      <c r="H846" s="9">
        <v>1350000</v>
      </c>
      <c r="I846" s="8">
        <v>0.45</v>
      </c>
      <c r="J846" s="10">
        <f t="shared" si="98"/>
        <v>1508888.8888888888</v>
      </c>
      <c r="K846" s="10">
        <f t="shared" si="99"/>
        <v>3000000</v>
      </c>
      <c r="L846" s="10">
        <f t="shared" si="102"/>
        <v>3000000</v>
      </c>
      <c r="M846" s="11">
        <f t="shared" si="100"/>
        <v>6.4771212547196626</v>
      </c>
      <c r="N846" s="10">
        <f t="shared" si="101"/>
        <v>7.9430951486635273</v>
      </c>
    </row>
    <row r="847" spans="1:14" ht="20" customHeight="1">
      <c r="A847" s="7" t="s">
        <v>284</v>
      </c>
      <c r="B847" s="8" t="s">
        <v>285</v>
      </c>
      <c r="C847" s="8">
        <v>662.19</v>
      </c>
      <c r="D847" s="9">
        <v>2.23E-4</v>
      </c>
      <c r="E847" s="8">
        <v>2.14</v>
      </c>
      <c r="F847" s="7" t="s">
        <v>286</v>
      </c>
      <c r="G847" s="9">
        <v>11900000</v>
      </c>
      <c r="H847" s="9">
        <v>25500000</v>
      </c>
      <c r="I847" s="9">
        <v>14200000</v>
      </c>
      <c r="J847" s="10">
        <f t="shared" si="98"/>
        <v>0.8380281690140845</v>
      </c>
      <c r="K847" s="10">
        <f t="shared" si="99"/>
        <v>1.795774647887324</v>
      </c>
      <c r="L847" s="10">
        <f t="shared" si="102"/>
        <v>1.795774647887324</v>
      </c>
      <c r="M847" s="11">
        <f t="shared" si="100"/>
        <v>0.25425183605089868</v>
      </c>
      <c r="N847" s="10">
        <f t="shared" si="101"/>
        <v>3.6516951369518393</v>
      </c>
    </row>
    <row r="848" spans="1:14" ht="20" customHeight="1">
      <c r="A848" s="7" t="s">
        <v>722</v>
      </c>
      <c r="B848" s="8" t="s">
        <v>723</v>
      </c>
      <c r="C848" s="8">
        <v>295.48</v>
      </c>
      <c r="D848" s="9">
        <v>1.47E-4</v>
      </c>
      <c r="E848" s="8">
        <v>1.67</v>
      </c>
      <c r="F848" s="7" t="s">
        <v>724</v>
      </c>
      <c r="G848" s="9">
        <v>17600000</v>
      </c>
      <c r="H848" s="9">
        <v>14200000</v>
      </c>
      <c r="I848" s="9">
        <v>10500000</v>
      </c>
      <c r="J848" s="10">
        <f t="shared" si="98"/>
        <v>1.6761904761904762</v>
      </c>
      <c r="K848" s="10">
        <f t="shared" si="99"/>
        <v>1.3523809523809525</v>
      </c>
      <c r="L848" s="10">
        <f t="shared" si="102"/>
        <v>1.6761904761904762</v>
      </c>
      <c r="M848" s="11">
        <f t="shared" si="100"/>
        <v>0.22432336874421177</v>
      </c>
      <c r="N848" s="10">
        <f t="shared" si="101"/>
        <v>3.832682665251824</v>
      </c>
    </row>
    <row r="849" spans="1:14" ht="20" customHeight="1">
      <c r="A849" s="7" t="s">
        <v>1424</v>
      </c>
      <c r="B849" s="8" t="s">
        <v>814</v>
      </c>
      <c r="C849" s="8">
        <v>126.18</v>
      </c>
      <c r="D849" s="9">
        <v>1.2999999999999999E-3</v>
      </c>
      <c r="E849" s="8">
        <v>1.56</v>
      </c>
      <c r="F849" s="7" t="s">
        <v>1425</v>
      </c>
      <c r="G849" s="9">
        <v>11000000</v>
      </c>
      <c r="H849" s="9">
        <v>10800000</v>
      </c>
      <c r="I849" s="9">
        <v>16800000</v>
      </c>
      <c r="J849" s="10">
        <f t="shared" si="98"/>
        <v>0.65476190476190477</v>
      </c>
      <c r="K849" s="10">
        <f t="shared" si="99"/>
        <v>0.6428571428571429</v>
      </c>
      <c r="L849" s="10">
        <f>MIN(J849:K849)</f>
        <v>0.6428571428571429</v>
      </c>
      <c r="M849" s="11">
        <f t="shared" si="100"/>
        <v>-0.19188552623891311</v>
      </c>
      <c r="N849" s="10">
        <f t="shared" si="101"/>
        <v>2.8860566476931631</v>
      </c>
    </row>
    <row r="850" spans="1:14" ht="20" customHeight="1">
      <c r="A850" s="7" t="s">
        <v>608</v>
      </c>
      <c r="B850" s="8" t="s">
        <v>552</v>
      </c>
      <c r="C850" s="8">
        <v>352.22</v>
      </c>
      <c r="D850" s="9">
        <v>1.2699999999999999E-6</v>
      </c>
      <c r="E850" s="8">
        <v>2.27</v>
      </c>
      <c r="F850" s="7" t="s">
        <v>609</v>
      </c>
      <c r="G850" s="9">
        <v>43200000</v>
      </c>
      <c r="H850" s="9">
        <v>30300000</v>
      </c>
      <c r="I850" s="9">
        <v>19100000</v>
      </c>
      <c r="J850" s="10">
        <f t="shared" si="98"/>
        <v>2.261780104712042</v>
      </c>
      <c r="K850" s="10">
        <f t="shared" si="99"/>
        <v>1.5863874345549738</v>
      </c>
      <c r="L850" s="10">
        <f>MAX(J850:K850)</f>
        <v>2.261780104712042</v>
      </c>
      <c r="M850" s="11">
        <f t="shared" si="100"/>
        <v>0.35445037956718456</v>
      </c>
      <c r="N850" s="10">
        <f t="shared" si="101"/>
        <v>5.8961962790440428</v>
      </c>
    </row>
    <row r="851" spans="1:14" ht="20" customHeight="1">
      <c r="A851" s="7" t="s">
        <v>678</v>
      </c>
      <c r="B851" s="8" t="s">
        <v>344</v>
      </c>
      <c r="C851" s="8">
        <v>313.72000000000003</v>
      </c>
      <c r="D851" s="9">
        <v>1.24E-5</v>
      </c>
      <c r="E851" s="8">
        <v>2.74</v>
      </c>
      <c r="F851" s="7" t="s">
        <v>679</v>
      </c>
      <c r="G851" s="9">
        <v>37400000</v>
      </c>
      <c r="H851" s="9">
        <v>32800000</v>
      </c>
      <c r="I851" s="9">
        <v>13600000</v>
      </c>
      <c r="J851" s="10">
        <f t="shared" si="98"/>
        <v>2.75</v>
      </c>
      <c r="K851" s="10">
        <f t="shared" si="99"/>
        <v>2.4117647058823528</v>
      </c>
      <c r="L851" s="10">
        <f>MAX(J851:K851)</f>
        <v>2.75</v>
      </c>
      <c r="M851" s="11">
        <f t="shared" si="100"/>
        <v>0.43933269383026263</v>
      </c>
      <c r="N851" s="10">
        <f t="shared" si="101"/>
        <v>4.9065783148377653</v>
      </c>
    </row>
    <row r="852" spans="1:14" ht="20" customHeight="1">
      <c r="A852" s="7" t="s">
        <v>1192</v>
      </c>
      <c r="B852" s="8" t="s">
        <v>573</v>
      </c>
      <c r="C852" s="8">
        <v>166.91</v>
      </c>
      <c r="D852" s="9">
        <v>2.82E-3</v>
      </c>
      <c r="E852" s="8">
        <v>2.16</v>
      </c>
      <c r="F852" s="7" t="s">
        <v>1193</v>
      </c>
      <c r="G852" s="9">
        <v>41000000</v>
      </c>
      <c r="H852" s="9">
        <v>56100000</v>
      </c>
      <c r="I852" s="9">
        <v>26000000</v>
      </c>
      <c r="J852" s="10">
        <f t="shared" si="98"/>
        <v>1.5769230769230769</v>
      </c>
      <c r="K852" s="10">
        <f t="shared" si="99"/>
        <v>2.1576923076923076</v>
      </c>
      <c r="L852" s="10">
        <f>MAX(J852:K852)</f>
        <v>2.1576923076923076</v>
      </c>
      <c r="M852" s="11">
        <f t="shared" si="100"/>
        <v>0.33398951328534343</v>
      </c>
      <c r="N852" s="10">
        <f t="shared" si="101"/>
        <v>2.5497508916806391</v>
      </c>
    </row>
    <row r="853" spans="1:14" ht="20" customHeight="1">
      <c r="A853" s="7" t="s">
        <v>1263</v>
      </c>
      <c r="B853" s="8" t="s">
        <v>730</v>
      </c>
      <c r="C853" s="8">
        <v>153.76</v>
      </c>
      <c r="D853" s="9">
        <v>3.46E-3</v>
      </c>
      <c r="E853" s="8">
        <v>2.67</v>
      </c>
      <c r="F853" s="7" t="s">
        <v>1264</v>
      </c>
      <c r="G853" s="9">
        <v>50400000</v>
      </c>
      <c r="H853" s="9">
        <v>77000000</v>
      </c>
      <c r="I853" s="9">
        <v>28900000</v>
      </c>
      <c r="J853" s="10">
        <f t="shared" si="98"/>
        <v>1.7439446366782008</v>
      </c>
      <c r="K853" s="10">
        <f t="shared" si="99"/>
        <v>2.6643598615916955</v>
      </c>
      <c r="L853" s="10">
        <f>MAX(J853:K853)</f>
        <v>2.6643598615916955</v>
      </c>
      <c r="M853" s="11">
        <f t="shared" si="100"/>
        <v>0.42559288241593402</v>
      </c>
      <c r="N853" s="10">
        <f t="shared" si="101"/>
        <v>2.4609239012072233</v>
      </c>
    </row>
    <row r="854" spans="1:14" ht="20" customHeight="1">
      <c r="A854" s="7" t="s">
        <v>1552</v>
      </c>
      <c r="B854" s="8" t="s">
        <v>613</v>
      </c>
      <c r="C854" s="8">
        <v>111.79</v>
      </c>
      <c r="D854" s="9">
        <v>5.0299999999999997E-3</v>
      </c>
      <c r="E854" s="8">
        <v>2.37</v>
      </c>
      <c r="F854" s="7" t="s">
        <v>1553</v>
      </c>
      <c r="G854" s="9">
        <v>2830000</v>
      </c>
      <c r="H854" s="9">
        <v>6220000</v>
      </c>
      <c r="I854" s="9">
        <v>6700000</v>
      </c>
      <c r="J854" s="10">
        <f t="shared" si="98"/>
        <v>0.42238805970149251</v>
      </c>
      <c r="K854" s="10">
        <f t="shared" si="99"/>
        <v>0.92835820895522392</v>
      </c>
      <c r="L854" s="10">
        <f>MIN(J854:K854)</f>
        <v>0.42238805970149251</v>
      </c>
      <c r="M854" s="11">
        <f t="shared" si="100"/>
        <v>-0.37428836717653624</v>
      </c>
      <c r="N854" s="10">
        <f t="shared" si="101"/>
        <v>2.2984320149440727</v>
      </c>
    </row>
    <row r="855" spans="1:14" ht="20" customHeight="1">
      <c r="A855" s="7" t="s">
        <v>1170</v>
      </c>
      <c r="B855" s="8" t="s">
        <v>613</v>
      </c>
      <c r="C855" s="8">
        <v>171.55</v>
      </c>
      <c r="D855" s="9">
        <v>6.7500000000000001E-5</v>
      </c>
      <c r="E855" s="8">
        <v>2.57</v>
      </c>
      <c r="F855" s="7" t="s">
        <v>1171</v>
      </c>
      <c r="G855" s="9">
        <v>13900000</v>
      </c>
      <c r="H855" s="9">
        <v>14000000</v>
      </c>
      <c r="I855" s="9">
        <v>5430000</v>
      </c>
      <c r="J855" s="10">
        <f t="shared" si="98"/>
        <v>2.5598526703499078</v>
      </c>
      <c r="K855" s="10">
        <f t="shared" si="99"/>
        <v>2.5782688766114181</v>
      </c>
      <c r="L855" s="10">
        <f t="shared" ref="L855:L861" si="103">MAX(J855:K855)</f>
        <v>2.5782688766114181</v>
      </c>
      <c r="M855" s="11">
        <f t="shared" si="100"/>
        <v>0.41132820608939108</v>
      </c>
      <c r="N855" s="10">
        <f t="shared" si="101"/>
        <v>4.1706962271689747</v>
      </c>
    </row>
    <row r="856" spans="1:14" ht="20" customHeight="1">
      <c r="A856" s="7" t="s">
        <v>1032</v>
      </c>
      <c r="B856" s="8" t="s">
        <v>613</v>
      </c>
      <c r="C856" s="8">
        <v>202.1</v>
      </c>
      <c r="D856" s="9">
        <v>2.8800000000000001E-4</v>
      </c>
      <c r="E856" s="8">
        <v>4.32</v>
      </c>
      <c r="F856" s="7" t="s">
        <v>1033</v>
      </c>
      <c r="G856" s="9">
        <v>10700000</v>
      </c>
      <c r="H856" s="9">
        <v>12600000</v>
      </c>
      <c r="I856" s="9">
        <v>2930000</v>
      </c>
      <c r="J856" s="10">
        <f t="shared" si="98"/>
        <v>3.6518771331058022</v>
      </c>
      <c r="K856" s="10">
        <f t="shared" si="99"/>
        <v>4.3003412969283277</v>
      </c>
      <c r="L856" s="10">
        <f t="shared" si="103"/>
        <v>4.3003412969283277</v>
      </c>
      <c r="M856" s="11">
        <f t="shared" si="100"/>
        <v>0.63350292476345349</v>
      </c>
      <c r="N856" s="10">
        <f t="shared" si="101"/>
        <v>3.540607512240769</v>
      </c>
    </row>
    <row r="857" spans="1:14" ht="20" customHeight="1">
      <c r="A857" s="7" t="s">
        <v>1645</v>
      </c>
      <c r="B857" s="8" t="s">
        <v>613</v>
      </c>
      <c r="C857" s="8">
        <v>95.52</v>
      </c>
      <c r="D857" s="9">
        <v>2.1699999999999999E-4</v>
      </c>
      <c r="E857" s="8">
        <v>2.79</v>
      </c>
      <c r="F857" s="7" t="s">
        <v>1646</v>
      </c>
      <c r="G857" s="9">
        <v>7660000</v>
      </c>
      <c r="H857" s="9">
        <v>7210000</v>
      </c>
      <c r="I857" s="9">
        <v>2750000</v>
      </c>
      <c r="J857" s="10">
        <f t="shared" si="98"/>
        <v>2.7854545454545456</v>
      </c>
      <c r="K857" s="10">
        <f t="shared" si="99"/>
        <v>2.6218181818181816</v>
      </c>
      <c r="L857" s="10">
        <f t="shared" si="103"/>
        <v>2.7854545454545456</v>
      </c>
      <c r="M857" s="11">
        <f t="shared" si="100"/>
        <v>0.44489607580234131</v>
      </c>
      <c r="N857" s="10">
        <f t="shared" si="101"/>
        <v>3.6635402661514704</v>
      </c>
    </row>
    <row r="858" spans="1:14" ht="20" customHeight="1">
      <c r="A858" s="7" t="s">
        <v>2453</v>
      </c>
      <c r="B858" s="8" t="s">
        <v>1633</v>
      </c>
      <c r="C858" s="8">
        <v>18.239999999999998</v>
      </c>
      <c r="D858" s="8">
        <v>0.01</v>
      </c>
      <c r="E858" s="8">
        <v>3.55</v>
      </c>
      <c r="F858" s="7" t="s">
        <v>2454</v>
      </c>
      <c r="G858" s="9">
        <v>2540000</v>
      </c>
      <c r="H858" s="9">
        <v>7210000</v>
      </c>
      <c r="I858" s="9">
        <v>2030000</v>
      </c>
      <c r="J858" s="10">
        <f t="shared" si="98"/>
        <v>1.2512315270935961</v>
      </c>
      <c r="K858" s="10">
        <f t="shared" si="99"/>
        <v>3.5517241379310347</v>
      </c>
      <c r="L858" s="10">
        <f t="shared" si="103"/>
        <v>3.5517241379310347</v>
      </c>
      <c r="M858" s="11">
        <f t="shared" si="100"/>
        <v>0.55043922680621615</v>
      </c>
      <c r="N858" s="10">
        <f t="shared" si="101"/>
        <v>2</v>
      </c>
    </row>
    <row r="859" spans="1:14" ht="20" customHeight="1">
      <c r="A859" s="7" t="s">
        <v>476</v>
      </c>
      <c r="B859" s="8" t="s">
        <v>477</v>
      </c>
      <c r="C859" s="8">
        <v>446.6</v>
      </c>
      <c r="D859" s="9">
        <v>7.8900000000000007E-6</v>
      </c>
      <c r="E859" s="8">
        <v>3.1</v>
      </c>
      <c r="F859" s="7" t="s">
        <v>478</v>
      </c>
      <c r="G859" s="9">
        <v>71300000</v>
      </c>
      <c r="H859" s="9">
        <v>80100000</v>
      </c>
      <c r="I859" s="9">
        <v>25800000</v>
      </c>
      <c r="J859" s="10">
        <f t="shared" si="98"/>
        <v>2.7635658914728682</v>
      </c>
      <c r="K859" s="10">
        <f t="shared" si="99"/>
        <v>3.1046511627906979</v>
      </c>
      <c r="L859" s="10">
        <f t="shared" si="103"/>
        <v>3.1046511627906979</v>
      </c>
      <c r="M859" s="11">
        <f t="shared" si="100"/>
        <v>0.4920128101210075</v>
      </c>
      <c r="N859" s="10">
        <f t="shared" si="101"/>
        <v>5.1029229967905794</v>
      </c>
    </row>
    <row r="860" spans="1:14" ht="20" customHeight="1">
      <c r="A860" s="7" t="s">
        <v>575</v>
      </c>
      <c r="B860" s="8" t="s">
        <v>552</v>
      </c>
      <c r="C860" s="8">
        <v>371.14</v>
      </c>
      <c r="D860" s="9">
        <v>1.47E-3</v>
      </c>
      <c r="E860" s="8">
        <v>2.1</v>
      </c>
      <c r="F860" s="7" t="s">
        <v>576</v>
      </c>
      <c r="G860" s="9">
        <v>60400000</v>
      </c>
      <c r="H860" s="9">
        <v>56400000</v>
      </c>
      <c r="I860" s="9">
        <v>28800000</v>
      </c>
      <c r="J860" s="10">
        <f t="shared" si="98"/>
        <v>2.0972222222222223</v>
      </c>
      <c r="K860" s="10">
        <f t="shared" si="99"/>
        <v>1.9583333333333333</v>
      </c>
      <c r="L860" s="10">
        <f t="shared" si="103"/>
        <v>2.0972222222222223</v>
      </c>
      <c r="M860" s="11">
        <f t="shared" si="100"/>
        <v>0.32164445086190102</v>
      </c>
      <c r="N860" s="10">
        <f t="shared" si="101"/>
        <v>2.832682665251824</v>
      </c>
    </row>
    <row r="861" spans="1:14" ht="20" customHeight="1">
      <c r="A861" s="7" t="s">
        <v>491</v>
      </c>
      <c r="B861" s="8" t="s">
        <v>294</v>
      </c>
      <c r="C861" s="8">
        <v>427.09</v>
      </c>
      <c r="D861" s="9">
        <v>2.2000000000000001E-3</v>
      </c>
      <c r="E861" s="8">
        <v>1.65</v>
      </c>
      <c r="F861" s="7" t="s">
        <v>492</v>
      </c>
      <c r="G861" s="9">
        <v>28400000</v>
      </c>
      <c r="H861" s="9">
        <v>28700000</v>
      </c>
      <c r="I861" s="9">
        <v>17400000</v>
      </c>
      <c r="J861" s="10">
        <f t="shared" si="98"/>
        <v>1.632183908045977</v>
      </c>
      <c r="K861" s="10">
        <f t="shared" si="99"/>
        <v>1.6494252873563218</v>
      </c>
      <c r="L861" s="10">
        <f t="shared" si="103"/>
        <v>1.6494252873563218</v>
      </c>
      <c r="M861" s="11">
        <f t="shared" si="100"/>
        <v>0.21733264845139258</v>
      </c>
      <c r="N861" s="10">
        <f t="shared" si="101"/>
        <v>2.6575773191777938</v>
      </c>
    </row>
    <row r="862" spans="1:14" ht="20" customHeight="1">
      <c r="A862" s="7" t="s">
        <v>782</v>
      </c>
      <c r="B862" s="8" t="s">
        <v>573</v>
      </c>
      <c r="C862" s="8">
        <v>274.37</v>
      </c>
      <c r="D862" s="9">
        <v>2.9900000000000003E-8</v>
      </c>
      <c r="E862" s="8">
        <v>5.5</v>
      </c>
      <c r="F862" s="7" t="s">
        <v>783</v>
      </c>
      <c r="G862" s="9">
        <v>14200000</v>
      </c>
      <c r="H862" s="9">
        <v>9230000</v>
      </c>
      <c r="I862" s="9">
        <v>50800000</v>
      </c>
      <c r="J862" s="10">
        <f t="shared" si="98"/>
        <v>0.27952755905511811</v>
      </c>
      <c r="K862" s="10">
        <f t="shared" si="99"/>
        <v>0.18169291338582677</v>
      </c>
      <c r="L862" s="10">
        <f>MIN(J862:K862)</f>
        <v>0.18169291338582677</v>
      </c>
      <c r="M862" s="11">
        <f t="shared" si="100"/>
        <v>-0.74066201125800724</v>
      </c>
      <c r="N862" s="10">
        <f t="shared" si="101"/>
        <v>7.52432881167557</v>
      </c>
    </row>
    <row r="863" spans="1:14" ht="20" customHeight="1">
      <c r="A863" s="7" t="s">
        <v>1727</v>
      </c>
      <c r="B863" s="8" t="s">
        <v>1045</v>
      </c>
      <c r="C863" s="8">
        <v>84.75</v>
      </c>
      <c r="D863" s="9">
        <v>1.8500000000000001E-6</v>
      </c>
      <c r="E863" s="8">
        <v>5.46</v>
      </c>
      <c r="F863" s="7" t="s">
        <v>1728</v>
      </c>
      <c r="G863" s="9">
        <v>2320000</v>
      </c>
      <c r="H863" s="9">
        <v>1460000</v>
      </c>
      <c r="I863" s="9">
        <v>425000</v>
      </c>
      <c r="J863" s="10">
        <f t="shared" si="98"/>
        <v>5.4588235294117649</v>
      </c>
      <c r="K863" s="10">
        <f t="shared" si="99"/>
        <v>3.4352941176470586</v>
      </c>
      <c r="L863" s="10">
        <f>MAX(J863:K863)</f>
        <v>5.4588235294117649</v>
      </c>
      <c r="M863" s="11">
        <f t="shared" si="100"/>
        <v>0.73709905484058813</v>
      </c>
      <c r="N863" s="10">
        <f t="shared" si="101"/>
        <v>5.7328282715969863</v>
      </c>
    </row>
    <row r="864" spans="1:14" ht="20" customHeight="1">
      <c r="A864" s="7" t="s">
        <v>1088</v>
      </c>
      <c r="B864" s="8" t="s">
        <v>332</v>
      </c>
      <c r="C864" s="8">
        <v>189.55</v>
      </c>
      <c r="D864" s="8">
        <v>0.01</v>
      </c>
      <c r="E864" s="8">
        <v>1.7</v>
      </c>
      <c r="F864" s="7" t="s">
        <v>1089</v>
      </c>
      <c r="G864" s="9">
        <v>6490000</v>
      </c>
      <c r="H864" s="9">
        <v>8090000</v>
      </c>
      <c r="I864" s="9">
        <v>4760000</v>
      </c>
      <c r="J864" s="10">
        <f t="shared" si="98"/>
        <v>1.3634453781512605</v>
      </c>
      <c r="K864" s="10">
        <f t="shared" si="99"/>
        <v>1.6995798319327731</v>
      </c>
      <c r="L864" s="10">
        <f>MAX(J864:K864)</f>
        <v>1.6995798319327731</v>
      </c>
      <c r="M864" s="11">
        <f t="shared" si="100"/>
        <v>0.23034156889177915</v>
      </c>
      <c r="N864" s="10">
        <f t="shared" si="101"/>
        <v>2</v>
      </c>
    </row>
    <row r="865" spans="1:14" ht="20" customHeight="1">
      <c r="A865" s="7" t="s">
        <v>612</v>
      </c>
      <c r="B865" s="8" t="s">
        <v>613</v>
      </c>
      <c r="C865" s="8">
        <v>350.39</v>
      </c>
      <c r="D865" s="9">
        <v>4.4299999999999998E-4</v>
      </c>
      <c r="E865" s="8">
        <v>5.0999999999999996</v>
      </c>
      <c r="F865" s="7" t="s">
        <v>614</v>
      </c>
      <c r="G865" s="9">
        <v>57400000</v>
      </c>
      <c r="H865" s="9">
        <v>13800000</v>
      </c>
      <c r="I865" s="9">
        <v>70600000</v>
      </c>
      <c r="J865" s="10">
        <f t="shared" si="98"/>
        <v>0.81303116147308785</v>
      </c>
      <c r="K865" s="10">
        <f t="shared" si="99"/>
        <v>0.19546742209631729</v>
      </c>
      <c r="L865" s="10">
        <f>MIN(J865:K865)</f>
        <v>0.19546742209631729</v>
      </c>
      <c r="M865" s="11">
        <f t="shared" si="100"/>
        <v>-0.70892561465056725</v>
      </c>
      <c r="N865" s="10">
        <f t="shared" si="101"/>
        <v>3.3535962737769305</v>
      </c>
    </row>
    <row r="866" spans="1:14" ht="20" customHeight="1">
      <c r="A866" s="7" t="s">
        <v>2347</v>
      </c>
      <c r="B866" s="8" t="s">
        <v>1633</v>
      </c>
      <c r="C866" s="8">
        <v>24.7</v>
      </c>
      <c r="D866" s="9">
        <v>4.8999999999999998E-3</v>
      </c>
      <c r="E866" s="8">
        <v>7.35</v>
      </c>
      <c r="F866" s="7" t="s">
        <v>2348</v>
      </c>
      <c r="G866" s="9">
        <v>1100000</v>
      </c>
      <c r="H866" s="9">
        <v>2930000</v>
      </c>
      <c r="I866" s="9">
        <v>399000</v>
      </c>
      <c r="J866" s="10">
        <f t="shared" si="98"/>
        <v>2.7568922305764412</v>
      </c>
      <c r="K866" s="10">
        <f t="shared" si="99"/>
        <v>7.3433583959899753</v>
      </c>
      <c r="L866" s="10">
        <f t="shared" ref="L866:L873" si="104">MAX(J866:K866)</f>
        <v>7.3433583959899753</v>
      </c>
      <c r="M866" s="11">
        <f t="shared" si="100"/>
        <v>0.86589472466736128</v>
      </c>
      <c r="N866" s="10">
        <f t="shared" si="101"/>
        <v>2.3098039199714862</v>
      </c>
    </row>
    <row r="867" spans="1:14" ht="20" customHeight="1">
      <c r="A867" s="7" t="s">
        <v>2017</v>
      </c>
      <c r="B867" s="8" t="s">
        <v>613</v>
      </c>
      <c r="C867" s="8">
        <v>54.05</v>
      </c>
      <c r="D867" s="9">
        <v>4.8500000000000003E-4</v>
      </c>
      <c r="E867" s="8">
        <v>22.7</v>
      </c>
      <c r="F867" s="7" t="s">
        <v>2018</v>
      </c>
      <c r="G867" s="9">
        <v>2010000</v>
      </c>
      <c r="H867" s="9">
        <v>2440000</v>
      </c>
      <c r="I867" s="9">
        <v>107000</v>
      </c>
      <c r="J867" s="10">
        <f t="shared" si="98"/>
        <v>18.785046728971963</v>
      </c>
      <c r="K867" s="10">
        <f t="shared" si="99"/>
        <v>22.803738317757009</v>
      </c>
      <c r="L867" s="10">
        <f t="shared" si="104"/>
        <v>22.803738317757009</v>
      </c>
      <c r="M867" s="11">
        <f t="shared" si="100"/>
        <v>1.3580060486535197</v>
      </c>
      <c r="N867" s="10">
        <f t="shared" si="101"/>
        <v>3.3142582613977365</v>
      </c>
    </row>
    <row r="868" spans="1:14" ht="20" customHeight="1">
      <c r="A868" s="7" t="s">
        <v>1622</v>
      </c>
      <c r="B868" s="8" t="s">
        <v>931</v>
      </c>
      <c r="C868" s="8">
        <v>99.88</v>
      </c>
      <c r="D868" s="9">
        <v>6.4800000000000003E-5</v>
      </c>
      <c r="E868" s="8">
        <v>3</v>
      </c>
      <c r="F868" s="7" t="s">
        <v>1623</v>
      </c>
      <c r="G868" s="9">
        <v>9100000</v>
      </c>
      <c r="H868" s="9">
        <v>9810000</v>
      </c>
      <c r="I868" s="9">
        <v>3270000</v>
      </c>
      <c r="J868" s="10">
        <f t="shared" si="98"/>
        <v>2.782874617737003</v>
      </c>
      <c r="K868" s="10">
        <f t="shared" si="99"/>
        <v>3</v>
      </c>
      <c r="L868" s="10">
        <f t="shared" si="104"/>
        <v>3</v>
      </c>
      <c r="M868" s="11">
        <f t="shared" si="100"/>
        <v>0.47712125471966244</v>
      </c>
      <c r="N868" s="10">
        <f t="shared" si="101"/>
        <v>4.1884249941294067</v>
      </c>
    </row>
    <row r="869" spans="1:14" ht="20" customHeight="1">
      <c r="A869" s="7" t="s">
        <v>2135</v>
      </c>
      <c r="B869" s="8" t="s">
        <v>1237</v>
      </c>
      <c r="C869" s="8">
        <v>43.82</v>
      </c>
      <c r="D869" s="9">
        <v>5.5399999999999998E-3</v>
      </c>
      <c r="E869" s="8">
        <v>7.81</v>
      </c>
      <c r="F869" s="7" t="s">
        <v>2136</v>
      </c>
      <c r="G869" s="9">
        <v>990000</v>
      </c>
      <c r="H869" s="9">
        <v>843000</v>
      </c>
      <c r="I869" s="9">
        <v>127000</v>
      </c>
      <c r="J869" s="10">
        <f t="shared" si="98"/>
        <v>7.7952755905511815</v>
      </c>
      <c r="K869" s="10">
        <f t="shared" si="99"/>
        <v>6.6377952755905509</v>
      </c>
      <c r="L869" s="10">
        <f t="shared" si="104"/>
        <v>7.7952755905511815</v>
      </c>
      <c r="M869" s="11">
        <f t="shared" si="100"/>
        <v>0.8918314736415931</v>
      </c>
      <c r="N869" s="10">
        <f t="shared" si="101"/>
        <v>2.2564902352715701</v>
      </c>
    </row>
    <row r="870" spans="1:14" ht="20" customHeight="1">
      <c r="A870" s="7" t="s">
        <v>2027</v>
      </c>
      <c r="B870" s="8" t="s">
        <v>1237</v>
      </c>
      <c r="C870" s="8">
        <v>52.81</v>
      </c>
      <c r="D870" s="9">
        <v>1.49E-3</v>
      </c>
      <c r="E870" s="8">
        <v>2.82</v>
      </c>
      <c r="F870" s="7" t="s">
        <v>2028</v>
      </c>
      <c r="G870" s="9">
        <v>4030000</v>
      </c>
      <c r="H870" s="9">
        <v>3410000</v>
      </c>
      <c r="I870" s="9">
        <v>1430000</v>
      </c>
      <c r="J870" s="10">
        <f t="shared" si="98"/>
        <v>2.8181818181818183</v>
      </c>
      <c r="K870" s="10">
        <f t="shared" si="99"/>
        <v>2.3846153846153846</v>
      </c>
      <c r="L870" s="10">
        <f t="shared" si="104"/>
        <v>2.8181818181818183</v>
      </c>
      <c r="M870" s="11">
        <f t="shared" si="100"/>
        <v>0.44996900867604767</v>
      </c>
      <c r="N870" s="10">
        <f t="shared" si="101"/>
        <v>2.826813731587726</v>
      </c>
    </row>
    <row r="871" spans="1:14" ht="20" customHeight="1">
      <c r="A871" s="7" t="s">
        <v>1030</v>
      </c>
      <c r="B871" s="8" t="s">
        <v>931</v>
      </c>
      <c r="C871" s="8">
        <v>202.27</v>
      </c>
      <c r="D871" s="8">
        <v>0.01</v>
      </c>
      <c r="E871" s="8">
        <v>2.34</v>
      </c>
      <c r="F871" s="7" t="s">
        <v>1031</v>
      </c>
      <c r="G871" s="9">
        <v>5250000</v>
      </c>
      <c r="H871" s="9">
        <v>5950000</v>
      </c>
      <c r="I871" s="9">
        <v>2540000</v>
      </c>
      <c r="J871" s="10">
        <f t="shared" si="98"/>
        <v>2.0669291338582676</v>
      </c>
      <c r="K871" s="10">
        <f t="shared" si="99"/>
        <v>2.3425196850393699</v>
      </c>
      <c r="L871" s="10">
        <f t="shared" si="104"/>
        <v>2.3425196850393699</v>
      </c>
      <c r="M871" s="11">
        <f t="shared" si="100"/>
        <v>0.3696832491086115</v>
      </c>
      <c r="N871" s="10">
        <f t="shared" si="101"/>
        <v>2</v>
      </c>
    </row>
    <row r="872" spans="1:14" ht="20" customHeight="1">
      <c r="A872" s="7" t="s">
        <v>649</v>
      </c>
      <c r="B872" s="8" t="s">
        <v>416</v>
      </c>
      <c r="C872" s="8">
        <v>323.56</v>
      </c>
      <c r="D872" s="9">
        <v>7.43E-3</v>
      </c>
      <c r="E872" s="8">
        <v>2.04</v>
      </c>
      <c r="F872" s="7" t="s">
        <v>650</v>
      </c>
      <c r="G872" s="9">
        <v>19000000</v>
      </c>
      <c r="H872" s="9">
        <v>30500000</v>
      </c>
      <c r="I872" s="9">
        <v>15000000</v>
      </c>
      <c r="J872" s="10">
        <f t="shared" si="98"/>
        <v>1.2666666666666666</v>
      </c>
      <c r="K872" s="10">
        <f t="shared" si="99"/>
        <v>2.0333333333333332</v>
      </c>
      <c r="L872" s="10">
        <f t="shared" si="104"/>
        <v>2.0333333333333332</v>
      </c>
      <c r="M872" s="11">
        <f t="shared" si="100"/>
        <v>0.30820858029110459</v>
      </c>
      <c r="N872" s="10">
        <f t="shared" si="101"/>
        <v>2.1290111862394245</v>
      </c>
    </row>
    <row r="873" spans="1:14" ht="20" customHeight="1">
      <c r="A873" s="7" t="s">
        <v>645</v>
      </c>
      <c r="B873" s="8" t="s">
        <v>485</v>
      </c>
      <c r="C873" s="8">
        <v>325.22000000000003</v>
      </c>
      <c r="D873" s="9">
        <v>1.64E-4</v>
      </c>
      <c r="E873" s="8">
        <v>2.0699999999999998</v>
      </c>
      <c r="F873" s="7" t="s">
        <v>646</v>
      </c>
      <c r="G873" s="9">
        <v>11000000</v>
      </c>
      <c r="H873" s="9">
        <v>16000000</v>
      </c>
      <c r="I873" s="9">
        <v>7730000</v>
      </c>
      <c r="J873" s="10">
        <f t="shared" si="98"/>
        <v>1.4230271668822769</v>
      </c>
      <c r="K873" s="10">
        <f t="shared" si="99"/>
        <v>2.0698576972833118</v>
      </c>
      <c r="L873" s="10">
        <f t="shared" si="104"/>
        <v>2.0698576972833118</v>
      </c>
      <c r="M873" s="11">
        <f t="shared" si="100"/>
        <v>0.31594048873759989</v>
      </c>
      <c r="N873" s="10">
        <f t="shared" si="101"/>
        <v>3.785156151952302</v>
      </c>
    </row>
    <row r="874" spans="1:14" ht="20" customHeight="1">
      <c r="A874" s="7" t="s">
        <v>1935</v>
      </c>
      <c r="B874" s="8" t="s">
        <v>926</v>
      </c>
      <c r="C874" s="8">
        <v>63.62</v>
      </c>
      <c r="D874" s="9">
        <v>1.2300000000000001E-4</v>
      </c>
      <c r="E874" s="8">
        <v>1.95</v>
      </c>
      <c r="F874" s="7" t="s">
        <v>1936</v>
      </c>
      <c r="G874" s="9">
        <v>1230000</v>
      </c>
      <c r="H874" s="9">
        <v>2310000</v>
      </c>
      <c r="I874" s="9">
        <v>2390000</v>
      </c>
      <c r="J874" s="10">
        <f t="shared" si="98"/>
        <v>0.5146443514644351</v>
      </c>
      <c r="K874" s="10">
        <f t="shared" si="99"/>
        <v>0.96652719665271969</v>
      </c>
      <c r="L874" s="10">
        <f>MIN(J874:K874)</f>
        <v>0.5146443514644351</v>
      </c>
      <c r="M874" s="11">
        <f t="shared" si="100"/>
        <v>-0.2884927895087398</v>
      </c>
      <c r="N874" s="10">
        <f t="shared" si="101"/>
        <v>3.9100948885606019</v>
      </c>
    </row>
    <row r="875" spans="1:14" ht="20" customHeight="1">
      <c r="A875" s="7" t="s">
        <v>1630</v>
      </c>
      <c r="B875" s="8" t="s">
        <v>613</v>
      </c>
      <c r="C875" s="8">
        <v>97.58</v>
      </c>
      <c r="D875" s="9">
        <v>3.7200000000000002E-3</v>
      </c>
      <c r="E875" s="8">
        <v>10.68</v>
      </c>
      <c r="F875" s="7" t="s">
        <v>1631</v>
      </c>
      <c r="G875" s="9">
        <v>2090000</v>
      </c>
      <c r="H875" s="9">
        <v>2250000</v>
      </c>
      <c r="I875" s="9">
        <v>211000</v>
      </c>
      <c r="J875" s="10">
        <f t="shared" si="98"/>
        <v>9.9052132701421804</v>
      </c>
      <c r="K875" s="10">
        <f t="shared" si="99"/>
        <v>10.663507109004739</v>
      </c>
      <c r="L875" s="10">
        <f>MAX(J875:K875)</f>
        <v>10.663507109004739</v>
      </c>
      <c r="M875" s="11">
        <f t="shared" si="100"/>
        <v>1.0279000628136699</v>
      </c>
      <c r="N875" s="10">
        <f t="shared" si="101"/>
        <v>2.4294570601181023</v>
      </c>
    </row>
    <row r="876" spans="1:14" ht="20" customHeight="1">
      <c r="A876" s="7" t="s">
        <v>1626</v>
      </c>
      <c r="B876" s="8" t="s">
        <v>1045</v>
      </c>
      <c r="C876" s="8">
        <v>97.8</v>
      </c>
      <c r="D876" s="9">
        <v>7.7700000000000005E-5</v>
      </c>
      <c r="E876" s="8">
        <v>12.92</v>
      </c>
      <c r="F876" s="7" t="s">
        <v>1627</v>
      </c>
      <c r="G876" s="9">
        <v>1670000</v>
      </c>
      <c r="H876" s="9">
        <v>1980000</v>
      </c>
      <c r="I876" s="9">
        <v>153000</v>
      </c>
      <c r="J876" s="10">
        <f t="shared" si="98"/>
        <v>10.915032679738562</v>
      </c>
      <c r="K876" s="10">
        <f t="shared" si="99"/>
        <v>12.941176470588236</v>
      </c>
      <c r="L876" s="10">
        <f>MAX(J876:K876)</f>
        <v>12.941176470588236</v>
      </c>
      <c r="M876" s="11">
        <f t="shared" si="100"/>
        <v>1.1119737594439323</v>
      </c>
      <c r="N876" s="10">
        <f t="shared" si="101"/>
        <v>4.1095789811990855</v>
      </c>
    </row>
    <row r="877" spans="1:14" ht="20" customHeight="1">
      <c r="A877" s="7" t="s">
        <v>1016</v>
      </c>
      <c r="B877" s="8" t="s">
        <v>723</v>
      </c>
      <c r="C877" s="8">
        <v>205.79</v>
      </c>
      <c r="D877" s="9">
        <v>6.8499999999999995E-4</v>
      </c>
      <c r="E877" s="8">
        <v>2.19</v>
      </c>
      <c r="F877" s="7" t="s">
        <v>1017</v>
      </c>
      <c r="G877" s="9">
        <v>5890000</v>
      </c>
      <c r="H877" s="9">
        <v>8450000</v>
      </c>
      <c r="I877" s="9">
        <v>12900000</v>
      </c>
      <c r="J877" s="10">
        <f t="shared" si="98"/>
        <v>0.45658914728682171</v>
      </c>
      <c r="K877" s="10">
        <f t="shared" si="99"/>
        <v>0.65503875968992253</v>
      </c>
      <c r="L877" s="10">
        <f>MIN(J877:K877)</f>
        <v>0.45658914728682171</v>
      </c>
      <c r="M877" s="11">
        <f t="shared" si="100"/>
        <v>-0.3404744155121473</v>
      </c>
      <c r="N877" s="10">
        <f t="shared" si="101"/>
        <v>3.1643094285075746</v>
      </c>
    </row>
    <row r="878" spans="1:14" ht="20" customHeight="1">
      <c r="A878" s="7" t="s">
        <v>778</v>
      </c>
      <c r="B878" s="8" t="s">
        <v>552</v>
      </c>
      <c r="C878" s="8">
        <v>275.19</v>
      </c>
      <c r="D878" s="9">
        <v>5.1800000000000001E-4</v>
      </c>
      <c r="E878" s="8">
        <v>3.05</v>
      </c>
      <c r="F878" s="7" t="s">
        <v>779</v>
      </c>
      <c r="G878" s="9">
        <v>18600000</v>
      </c>
      <c r="H878" s="9">
        <v>18200000</v>
      </c>
      <c r="I878" s="9">
        <v>6100000</v>
      </c>
      <c r="J878" s="10">
        <f t="shared" si="98"/>
        <v>3.0491803278688523</v>
      </c>
      <c r="K878" s="10">
        <f t="shared" si="99"/>
        <v>2.9836065573770494</v>
      </c>
      <c r="L878" s="10">
        <f>MAX(J878:K878)</f>
        <v>3.0491803278688523</v>
      </c>
      <c r="M878" s="11">
        <f t="shared" si="100"/>
        <v>0.48418310920714924</v>
      </c>
      <c r="N878" s="10">
        <f t="shared" si="101"/>
        <v>3.2856702402547668</v>
      </c>
    </row>
    <row r="879" spans="1:14" ht="20" customHeight="1">
      <c r="A879" s="7" t="s">
        <v>870</v>
      </c>
      <c r="B879" s="8" t="s">
        <v>573</v>
      </c>
      <c r="C879" s="8">
        <v>246.74</v>
      </c>
      <c r="D879" s="9">
        <v>2.4099999999999998E-6</v>
      </c>
      <c r="E879" s="8">
        <v>4.78</v>
      </c>
      <c r="F879" s="7" t="s">
        <v>871</v>
      </c>
      <c r="G879" s="9">
        <v>12900000</v>
      </c>
      <c r="H879" s="9">
        <v>19300000</v>
      </c>
      <c r="I879" s="9">
        <v>4040000</v>
      </c>
      <c r="J879" s="10">
        <f t="shared" si="98"/>
        <v>3.1930693069306932</v>
      </c>
      <c r="K879" s="10">
        <f t="shared" si="99"/>
        <v>4.7772277227722775</v>
      </c>
      <c r="L879" s="10">
        <f>MAX(J879:K879)</f>
        <v>4.7772277227722775</v>
      </c>
      <c r="M879" s="11">
        <f t="shared" si="100"/>
        <v>0.67917594389716884</v>
      </c>
      <c r="N879" s="10">
        <f t="shared" si="101"/>
        <v>5.6179829574251317</v>
      </c>
    </row>
    <row r="880" spans="1:14" ht="20" customHeight="1">
      <c r="A880" s="7" t="s">
        <v>2155</v>
      </c>
      <c r="B880" s="8" t="s">
        <v>1633</v>
      </c>
      <c r="C880" s="8">
        <v>41.42</v>
      </c>
      <c r="D880" s="9">
        <v>2.1700000000000001E-3</v>
      </c>
      <c r="E880" s="8">
        <v>1.59</v>
      </c>
      <c r="F880" s="7" t="s">
        <v>2156</v>
      </c>
      <c r="G880" s="9">
        <v>2920000</v>
      </c>
      <c r="H880" s="9">
        <v>3560000</v>
      </c>
      <c r="I880" s="9">
        <v>4650000</v>
      </c>
      <c r="J880" s="10">
        <f t="shared" si="98"/>
        <v>0.6279569892473118</v>
      </c>
      <c r="K880" s="10">
        <f t="shared" si="99"/>
        <v>0.7655913978494624</v>
      </c>
      <c r="L880" s="10">
        <f>MIN(J880:K880)</f>
        <v>0.6279569892473118</v>
      </c>
      <c r="M880" s="11">
        <f t="shared" si="100"/>
        <v>-0.20207010144153564</v>
      </c>
      <c r="N880" s="10">
        <f t="shared" si="101"/>
        <v>2.6635402661514704</v>
      </c>
    </row>
    <row r="881" spans="1:14" ht="20" customHeight="1">
      <c r="A881" s="7" t="s">
        <v>1307</v>
      </c>
      <c r="B881" s="8" t="s">
        <v>931</v>
      </c>
      <c r="C881" s="8">
        <v>143.68</v>
      </c>
      <c r="D881" s="9">
        <v>2.7099999999999999E-6</v>
      </c>
      <c r="E881" s="8">
        <v>2.73</v>
      </c>
      <c r="F881" s="7" t="s">
        <v>1308</v>
      </c>
      <c r="G881" s="9">
        <v>16400000</v>
      </c>
      <c r="H881" s="9">
        <v>27600000</v>
      </c>
      <c r="I881" s="9">
        <v>10100000</v>
      </c>
      <c r="J881" s="10">
        <f t="shared" si="98"/>
        <v>1.6237623762376239</v>
      </c>
      <c r="K881" s="10">
        <f t="shared" si="99"/>
        <v>2.7326732673267329</v>
      </c>
      <c r="L881" s="10">
        <f t="shared" ref="L881:L893" si="105">MAX(J881:K881)</f>
        <v>2.7326732673267329</v>
      </c>
      <c r="M881" s="11">
        <f t="shared" si="100"/>
        <v>0.43658770828257515</v>
      </c>
      <c r="N881" s="10">
        <f t="shared" si="101"/>
        <v>5.5670307091255946</v>
      </c>
    </row>
    <row r="882" spans="1:14" ht="20" customHeight="1">
      <c r="A882" s="7" t="s">
        <v>1261</v>
      </c>
      <c r="B882" s="8" t="s">
        <v>730</v>
      </c>
      <c r="C882" s="8">
        <v>154.1</v>
      </c>
      <c r="D882" s="9">
        <v>1.33E-5</v>
      </c>
      <c r="E882" s="8">
        <v>5.14</v>
      </c>
      <c r="F882" s="7" t="s">
        <v>1262</v>
      </c>
      <c r="G882" s="9">
        <v>13800000</v>
      </c>
      <c r="H882" s="9">
        <v>10800000</v>
      </c>
      <c r="I882" s="9">
        <v>2680000</v>
      </c>
      <c r="J882" s="10">
        <f t="shared" si="98"/>
        <v>5.1492537313432836</v>
      </c>
      <c r="K882" s="10">
        <f t="shared" si="99"/>
        <v>4.0298507462686564</v>
      </c>
      <c r="L882" s="10">
        <f t="shared" si="105"/>
        <v>5.1492537313432836</v>
      </c>
      <c r="M882" s="11">
        <f t="shared" si="100"/>
        <v>0.71174429237244774</v>
      </c>
      <c r="N882" s="10">
        <f t="shared" si="101"/>
        <v>4.8761483590329142</v>
      </c>
    </row>
    <row r="883" spans="1:14" ht="20" customHeight="1">
      <c r="A883" s="7" t="s">
        <v>2277</v>
      </c>
      <c r="B883" s="8" t="s">
        <v>1633</v>
      </c>
      <c r="C883" s="8">
        <v>29.49</v>
      </c>
      <c r="D883" s="9">
        <v>8.3899999999999999E-3</v>
      </c>
      <c r="E883" s="8">
        <v>15.47</v>
      </c>
      <c r="F883" s="7" t="s">
        <v>2278</v>
      </c>
      <c r="G883" s="9">
        <v>651000</v>
      </c>
      <c r="H883" s="9">
        <v>3040000</v>
      </c>
      <c r="I883" s="9">
        <v>197000</v>
      </c>
      <c r="J883" s="10">
        <f t="shared" si="98"/>
        <v>3.3045685279187818</v>
      </c>
      <c r="K883" s="10">
        <f t="shared" si="99"/>
        <v>15.431472081218274</v>
      </c>
      <c r="L883" s="10">
        <f t="shared" si="105"/>
        <v>15.431472081218274</v>
      </c>
      <c r="M883" s="11">
        <f t="shared" si="100"/>
        <v>1.1884073574471608</v>
      </c>
      <c r="N883" s="10">
        <f t="shared" si="101"/>
        <v>2.0762380391712996</v>
      </c>
    </row>
    <row r="884" spans="1:14" ht="20" customHeight="1">
      <c r="A884" s="7" t="s">
        <v>464</v>
      </c>
      <c r="B884" s="8" t="s">
        <v>465</v>
      </c>
      <c r="C884" s="8">
        <v>456.56</v>
      </c>
      <c r="D884" s="8">
        <v>0.01</v>
      </c>
      <c r="E884" s="8">
        <v>1.7</v>
      </c>
      <c r="F884" s="7" t="s">
        <v>466</v>
      </c>
      <c r="G884" s="9">
        <v>7930000</v>
      </c>
      <c r="H884" s="9">
        <v>9960000</v>
      </c>
      <c r="I884" s="9">
        <v>5870000</v>
      </c>
      <c r="J884" s="10">
        <f t="shared" si="98"/>
        <v>1.3509369676320273</v>
      </c>
      <c r="K884" s="10">
        <f t="shared" si="99"/>
        <v>1.696763202725724</v>
      </c>
      <c r="L884" s="10">
        <f t="shared" si="105"/>
        <v>1.696763202725724</v>
      </c>
      <c r="M884" s="11">
        <f t="shared" si="100"/>
        <v>0.22962123717608426</v>
      </c>
      <c r="N884" s="10">
        <f t="shared" si="101"/>
        <v>2</v>
      </c>
    </row>
    <row r="885" spans="1:14" ht="20" customHeight="1">
      <c r="A885" s="7" t="s">
        <v>1510</v>
      </c>
      <c r="B885" s="8" t="s">
        <v>1045</v>
      </c>
      <c r="C885" s="8">
        <v>115.56</v>
      </c>
      <c r="D885" s="9">
        <v>1.47E-4</v>
      </c>
      <c r="E885" s="8">
        <v>3.24</v>
      </c>
      <c r="F885" s="7" t="s">
        <v>1511</v>
      </c>
      <c r="G885" s="9">
        <v>4370000</v>
      </c>
      <c r="H885" s="9">
        <v>3590000</v>
      </c>
      <c r="I885" s="9">
        <v>1350000</v>
      </c>
      <c r="J885" s="10">
        <f t="shared" si="98"/>
        <v>3.2370370370370369</v>
      </c>
      <c r="K885" s="10">
        <f t="shared" si="99"/>
        <v>2.6592592592592594</v>
      </c>
      <c r="L885" s="10">
        <f t="shared" si="105"/>
        <v>3.2370370370370369</v>
      </c>
      <c r="M885" s="11">
        <f t="shared" si="100"/>
        <v>0.51014766847541571</v>
      </c>
      <c r="N885" s="10">
        <f t="shared" si="101"/>
        <v>3.832682665251824</v>
      </c>
    </row>
    <row r="886" spans="1:14" ht="20" customHeight="1">
      <c r="A886" s="7" t="s">
        <v>1036</v>
      </c>
      <c r="B886" s="8" t="s">
        <v>814</v>
      </c>
      <c r="C886" s="8">
        <v>201.74</v>
      </c>
      <c r="D886" s="9">
        <v>4.7700000000000001E-6</v>
      </c>
      <c r="E886" s="8">
        <v>5.12</v>
      </c>
      <c r="F886" s="7" t="s">
        <v>1037</v>
      </c>
      <c r="G886" s="9">
        <v>7320000</v>
      </c>
      <c r="H886" s="9">
        <v>10600000</v>
      </c>
      <c r="I886" s="9">
        <v>2060000</v>
      </c>
      <c r="J886" s="10">
        <f t="shared" si="98"/>
        <v>3.5533980582524274</v>
      </c>
      <c r="K886" s="10">
        <f t="shared" si="99"/>
        <v>5.1456310679611654</v>
      </c>
      <c r="L886" s="10">
        <f t="shared" si="105"/>
        <v>5.1456310679611654</v>
      </c>
      <c r="M886" s="11">
        <f t="shared" si="100"/>
        <v>0.71143864489561692</v>
      </c>
      <c r="N886" s="10">
        <f t="shared" si="101"/>
        <v>5.3214816209598856</v>
      </c>
    </row>
    <row r="887" spans="1:14" ht="20" customHeight="1">
      <c r="A887" s="7" t="s">
        <v>1182</v>
      </c>
      <c r="B887" s="8" t="s">
        <v>911</v>
      </c>
      <c r="C887" s="8">
        <v>169.1</v>
      </c>
      <c r="D887" s="9">
        <v>9.6299999999999999E-4</v>
      </c>
      <c r="E887" s="8">
        <v>2.4300000000000002</v>
      </c>
      <c r="F887" s="7" t="s">
        <v>1183</v>
      </c>
      <c r="G887" s="9">
        <v>5370000</v>
      </c>
      <c r="H887" s="9">
        <v>7140000</v>
      </c>
      <c r="I887" s="9">
        <v>2940000</v>
      </c>
      <c r="J887" s="10">
        <f t="shared" si="98"/>
        <v>1.8265306122448979</v>
      </c>
      <c r="K887" s="10">
        <f t="shared" si="99"/>
        <v>2.4285714285714284</v>
      </c>
      <c r="L887" s="10">
        <f t="shared" si="105"/>
        <v>2.4285714285714284</v>
      </c>
      <c r="M887" s="11">
        <f t="shared" si="100"/>
        <v>0.38535088136401707</v>
      </c>
      <c r="N887" s="10">
        <f t="shared" si="101"/>
        <v>3.0163737128754655</v>
      </c>
    </row>
    <row r="888" spans="1:14" ht="20" customHeight="1">
      <c r="A888" s="7" t="s">
        <v>1512</v>
      </c>
      <c r="B888" s="8" t="s">
        <v>1012</v>
      </c>
      <c r="C888" s="8">
        <v>115.35</v>
      </c>
      <c r="D888" s="9">
        <v>1.6899999999999999E-4</v>
      </c>
      <c r="E888" s="8">
        <v>3.08</v>
      </c>
      <c r="F888" s="7" t="s">
        <v>1513</v>
      </c>
      <c r="G888" s="9">
        <v>650000</v>
      </c>
      <c r="H888" s="9">
        <v>1370000</v>
      </c>
      <c r="I888" s="9">
        <v>444000</v>
      </c>
      <c r="J888" s="10">
        <f t="shared" si="98"/>
        <v>1.4639639639639639</v>
      </c>
      <c r="K888" s="10">
        <f t="shared" si="99"/>
        <v>3.0855855855855854</v>
      </c>
      <c r="L888" s="10">
        <f t="shared" si="105"/>
        <v>3.0855855855855854</v>
      </c>
      <c r="M888" s="11">
        <f t="shared" si="100"/>
        <v>0.48933759704178692</v>
      </c>
      <c r="N888" s="10">
        <f t="shared" si="101"/>
        <v>3.7721132953863266</v>
      </c>
    </row>
    <row r="889" spans="1:14" ht="20" customHeight="1">
      <c r="A889" s="7" t="s">
        <v>545</v>
      </c>
      <c r="B889" s="8" t="s">
        <v>396</v>
      </c>
      <c r="C889" s="8">
        <v>390.15</v>
      </c>
      <c r="D889" s="9">
        <v>2.7699999999999999E-3</v>
      </c>
      <c r="E889" s="8">
        <v>2.06</v>
      </c>
      <c r="F889" s="7" t="s">
        <v>546</v>
      </c>
      <c r="G889" s="9">
        <v>29700000</v>
      </c>
      <c r="H889" s="9">
        <v>45500000</v>
      </c>
      <c r="I889" s="9">
        <v>22000000</v>
      </c>
      <c r="J889" s="10">
        <f t="shared" si="98"/>
        <v>1.35</v>
      </c>
      <c r="K889" s="10">
        <f t="shared" si="99"/>
        <v>2.0681818181818183</v>
      </c>
      <c r="L889" s="10">
        <f t="shared" si="105"/>
        <v>2.0681818181818183</v>
      </c>
      <c r="M889" s="11">
        <f t="shared" si="100"/>
        <v>0.31558871583490622</v>
      </c>
      <c r="N889" s="10">
        <f t="shared" si="101"/>
        <v>2.5575202309355514</v>
      </c>
    </row>
    <row r="890" spans="1:14" ht="20" customHeight="1">
      <c r="A890" s="7" t="s">
        <v>675</v>
      </c>
      <c r="B890" s="8" t="s">
        <v>676</v>
      </c>
      <c r="C890" s="8">
        <v>314.89</v>
      </c>
      <c r="D890" s="9">
        <v>6.11E-4</v>
      </c>
      <c r="E890" s="8">
        <v>1.63</v>
      </c>
      <c r="F890" s="7" t="s">
        <v>677</v>
      </c>
      <c r="G890" s="9">
        <v>47700000</v>
      </c>
      <c r="H890" s="9">
        <v>76900000</v>
      </c>
      <c r="I890" s="9">
        <v>47100000</v>
      </c>
      <c r="J890" s="10">
        <f t="shared" si="98"/>
        <v>1.0127388535031847</v>
      </c>
      <c r="K890" s="10">
        <f t="shared" si="99"/>
        <v>1.6326963906581742</v>
      </c>
      <c r="L890" s="10">
        <f t="shared" si="105"/>
        <v>1.6326963906581742</v>
      </c>
      <c r="M890" s="11">
        <f t="shared" si="100"/>
        <v>0.21290543267253489</v>
      </c>
      <c r="N890" s="10">
        <f t="shared" si="101"/>
        <v>3.213958789757446</v>
      </c>
    </row>
    <row r="891" spans="1:14" ht="20" customHeight="1">
      <c r="A891" s="7" t="s">
        <v>1020</v>
      </c>
      <c r="B891" s="8" t="s">
        <v>715</v>
      </c>
      <c r="C891" s="8">
        <v>205.08</v>
      </c>
      <c r="D891" s="9">
        <v>1.2E-4</v>
      </c>
      <c r="E891" s="8">
        <v>2.86</v>
      </c>
      <c r="F891" s="7" t="s">
        <v>1021</v>
      </c>
      <c r="G891" s="9">
        <v>5410000</v>
      </c>
      <c r="H891" s="9">
        <v>9580000</v>
      </c>
      <c r="I891" s="9">
        <v>3350000</v>
      </c>
      <c r="J891" s="10">
        <f t="shared" si="98"/>
        <v>1.6149253731343283</v>
      </c>
      <c r="K891" s="10">
        <f t="shared" si="99"/>
        <v>2.8597014925373134</v>
      </c>
      <c r="L891" s="10">
        <f t="shared" si="105"/>
        <v>2.8597014925373134</v>
      </c>
      <c r="M891" s="11">
        <f t="shared" si="100"/>
        <v>0.45632070204169917</v>
      </c>
      <c r="N891" s="10">
        <f t="shared" si="101"/>
        <v>3.9208187539523753</v>
      </c>
    </row>
    <row r="892" spans="1:14" ht="20" customHeight="1">
      <c r="A892" s="7" t="s">
        <v>1176</v>
      </c>
      <c r="B892" s="8" t="s">
        <v>814</v>
      </c>
      <c r="C892" s="8">
        <v>170.91</v>
      </c>
      <c r="D892" s="9">
        <v>3.2100000000000002E-3</v>
      </c>
      <c r="E892" s="8">
        <v>2.35</v>
      </c>
      <c r="F892" s="7" t="s">
        <v>1177</v>
      </c>
      <c r="G892" s="9">
        <v>2620000</v>
      </c>
      <c r="H892" s="9">
        <v>2410000</v>
      </c>
      <c r="I892" s="9">
        <v>1110000</v>
      </c>
      <c r="J892" s="10">
        <f t="shared" si="98"/>
        <v>2.3603603603603602</v>
      </c>
      <c r="K892" s="10">
        <f t="shared" si="99"/>
        <v>2.1711711711711712</v>
      </c>
      <c r="L892" s="10">
        <f t="shared" si="105"/>
        <v>2.3603603603603602</v>
      </c>
      <c r="M892" s="11">
        <f t="shared" si="100"/>
        <v>0.372978312533088</v>
      </c>
      <c r="N892" s="10">
        <f t="shared" si="101"/>
        <v>2.4934949675951277</v>
      </c>
    </row>
    <row r="893" spans="1:14" ht="20" customHeight="1">
      <c r="A893" s="7" t="s">
        <v>1891</v>
      </c>
      <c r="B893" s="8" t="s">
        <v>1633</v>
      </c>
      <c r="C893" s="8">
        <v>67.36</v>
      </c>
      <c r="D893" s="9">
        <v>1.8E-3</v>
      </c>
      <c r="E893" s="8">
        <v>5298.2</v>
      </c>
      <c r="F893" s="7" t="s">
        <v>1892</v>
      </c>
      <c r="G893" s="9">
        <v>352000</v>
      </c>
      <c r="H893" s="9">
        <v>1460000</v>
      </c>
      <c r="I893" s="8">
        <v>274.79000000000002</v>
      </c>
      <c r="J893" s="10">
        <f t="shared" si="98"/>
        <v>1280.9782015357182</v>
      </c>
      <c r="K893" s="10">
        <f t="shared" si="99"/>
        <v>5313.1482222788309</v>
      </c>
      <c r="L893" s="10">
        <f t="shared" si="105"/>
        <v>5313.1482222788309</v>
      </c>
      <c r="M893" s="11">
        <f t="shared" si="100"/>
        <v>3.7253519317049339</v>
      </c>
      <c r="N893" s="10">
        <f t="shared" si="101"/>
        <v>2.744727494896694</v>
      </c>
    </row>
    <row r="894" spans="1:14" ht="20" customHeight="1">
      <c r="A894" s="7" t="s">
        <v>1825</v>
      </c>
      <c r="B894" s="8" t="s">
        <v>1633</v>
      </c>
      <c r="C894" s="8">
        <v>74.599999999999994</v>
      </c>
      <c r="D894" s="9">
        <v>1.9599999999999999E-3</v>
      </c>
      <c r="E894" s="8">
        <v>4.95</v>
      </c>
      <c r="F894" s="7" t="s">
        <v>1826</v>
      </c>
      <c r="G894" s="9">
        <v>847000</v>
      </c>
      <c r="H894" s="9">
        <v>171000</v>
      </c>
      <c r="I894" s="9">
        <v>577000</v>
      </c>
      <c r="J894" s="10">
        <f t="shared" si="98"/>
        <v>1.4679376083188909</v>
      </c>
      <c r="K894" s="10">
        <f t="shared" si="99"/>
        <v>0.29636048526863085</v>
      </c>
      <c r="L894" s="10">
        <f>MIN(J894:K894)</f>
        <v>0.29636048526863085</v>
      </c>
      <c r="M894" s="11">
        <f t="shared" si="100"/>
        <v>-0.52817970276357762</v>
      </c>
      <c r="N894" s="10">
        <f t="shared" si="101"/>
        <v>2.7077439286435241</v>
      </c>
    </row>
    <row r="895" spans="1:14" ht="20" customHeight="1">
      <c r="A895" s="7" t="s">
        <v>1078</v>
      </c>
      <c r="B895" s="8" t="s">
        <v>705</v>
      </c>
      <c r="C895" s="8">
        <v>191.25</v>
      </c>
      <c r="D895" s="9">
        <v>5.0500000000000002E-4</v>
      </c>
      <c r="E895" s="8">
        <v>79.02</v>
      </c>
      <c r="F895" s="7" t="s">
        <v>1079</v>
      </c>
      <c r="G895" s="9">
        <v>27500</v>
      </c>
      <c r="H895" s="9">
        <v>2180000</v>
      </c>
      <c r="I895" s="9">
        <v>1310000</v>
      </c>
      <c r="J895" s="10">
        <f t="shared" si="98"/>
        <v>2.0992366412213741E-2</v>
      </c>
      <c r="K895" s="10">
        <f t="shared" si="99"/>
        <v>1.6641221374045803</v>
      </c>
      <c r="L895" s="10">
        <f>MIN(J895:K895)</f>
        <v>2.0992366412213741E-2</v>
      </c>
      <c r="M895" s="11">
        <f t="shared" si="100"/>
        <v>-1.6779386018255016</v>
      </c>
      <c r="N895" s="10">
        <f t="shared" si="101"/>
        <v>3.2967086218813386</v>
      </c>
    </row>
    <row r="896" spans="1:14" ht="20" customHeight="1">
      <c r="A896" s="7" t="s">
        <v>963</v>
      </c>
      <c r="B896" s="8" t="s">
        <v>506</v>
      </c>
      <c r="C896" s="8">
        <v>218.48</v>
      </c>
      <c r="D896" s="8">
        <v>0.01</v>
      </c>
      <c r="E896" s="8">
        <v>1.56</v>
      </c>
      <c r="F896" s="7" t="s">
        <v>964</v>
      </c>
      <c r="G896" s="9">
        <v>2000000</v>
      </c>
      <c r="H896" s="9">
        <v>2400000</v>
      </c>
      <c r="I896" s="9">
        <v>1540000</v>
      </c>
      <c r="J896" s="10">
        <f t="shared" si="98"/>
        <v>1.2987012987012987</v>
      </c>
      <c r="K896" s="10">
        <f t="shared" si="99"/>
        <v>1.5584415584415585</v>
      </c>
      <c r="L896" s="10">
        <f>MAX(J896:K896)</f>
        <v>1.5584415584415585</v>
      </c>
      <c r="M896" s="11">
        <f t="shared" si="100"/>
        <v>0.19269052087514299</v>
      </c>
      <c r="N896" s="10">
        <f t="shared" si="101"/>
        <v>2</v>
      </c>
    </row>
    <row r="897" spans="1:14" ht="20" customHeight="1">
      <c r="A897" s="7" t="s">
        <v>1474</v>
      </c>
      <c r="B897" s="8" t="s">
        <v>1060</v>
      </c>
      <c r="C897" s="8">
        <v>120.07</v>
      </c>
      <c r="D897" s="9">
        <v>1.4599999999999999E-3</v>
      </c>
      <c r="E897" s="8">
        <v>3.85</v>
      </c>
      <c r="F897" s="7" t="s">
        <v>1475</v>
      </c>
      <c r="G897" s="9">
        <v>1420000</v>
      </c>
      <c r="H897" s="9">
        <v>2620000</v>
      </c>
      <c r="I897" s="9">
        <v>680000</v>
      </c>
      <c r="J897" s="10">
        <f t="shared" si="98"/>
        <v>2.0882352941176472</v>
      </c>
      <c r="K897" s="10">
        <f t="shared" si="99"/>
        <v>3.8529411764705883</v>
      </c>
      <c r="L897" s="10">
        <f>MAX(J897:K897)</f>
        <v>3.8529411764705883</v>
      </c>
      <c r="M897" s="11">
        <f t="shared" si="100"/>
        <v>0.58579237861350919</v>
      </c>
      <c r="N897" s="10">
        <f t="shared" si="101"/>
        <v>2.8356471442155629</v>
      </c>
    </row>
    <row r="898" spans="1:14" ht="20" customHeight="1">
      <c r="A898" s="7" t="s">
        <v>1166</v>
      </c>
      <c r="B898" s="8" t="s">
        <v>715</v>
      </c>
      <c r="C898" s="8">
        <v>171.81</v>
      </c>
      <c r="D898" s="9">
        <v>3.0400000000000002E-4</v>
      </c>
      <c r="E898" s="8">
        <v>2.83</v>
      </c>
      <c r="F898" s="7" t="s">
        <v>1167</v>
      </c>
      <c r="G898" s="9">
        <v>6830000</v>
      </c>
      <c r="H898" s="9">
        <v>7380000</v>
      </c>
      <c r="I898" s="9">
        <v>19300000</v>
      </c>
      <c r="J898" s="10">
        <f t="shared" si="98"/>
        <v>0.35388601036269429</v>
      </c>
      <c r="K898" s="10">
        <f t="shared" si="99"/>
        <v>0.38238341968911915</v>
      </c>
      <c r="L898" s="10">
        <f>MIN(J898:K898)</f>
        <v>0.35388601036269429</v>
      </c>
      <c r="M898" s="11">
        <f t="shared" si="100"/>
        <v>-0.45113660532624122</v>
      </c>
      <c r="N898" s="10">
        <f t="shared" si="101"/>
        <v>3.5171264163912461</v>
      </c>
    </row>
    <row r="899" spans="1:14" ht="20" customHeight="1">
      <c r="A899" s="7" t="s">
        <v>1356</v>
      </c>
      <c r="B899" s="8" t="s">
        <v>613</v>
      </c>
      <c r="C899" s="8">
        <v>136.19</v>
      </c>
      <c r="D899" s="9">
        <v>3.7599999999999998E-4</v>
      </c>
      <c r="E899" s="8">
        <v>3.38</v>
      </c>
      <c r="F899" s="7" t="s">
        <v>1357</v>
      </c>
      <c r="G899" s="9">
        <v>12400000</v>
      </c>
      <c r="H899" s="9">
        <v>14900000</v>
      </c>
      <c r="I899" s="9">
        <v>4410000</v>
      </c>
      <c r="J899" s="10">
        <f t="shared" ref="J899:J962" si="106">G899/I899</f>
        <v>2.8117913832199548</v>
      </c>
      <c r="K899" s="10">
        <f t="shared" ref="K899:K962" si="107">H899/I899</f>
        <v>3.3786848072562359</v>
      </c>
      <c r="L899" s="10">
        <f>MAX(J899:K899)</f>
        <v>3.3786848072562359</v>
      </c>
      <c r="M899" s="11">
        <f t="shared" ref="M899:M962" si="108">LOG10(L899)</f>
        <v>0.52874767894443553</v>
      </c>
      <c r="N899" s="10">
        <f t="shared" ref="N899:N962" si="109">-LOG10(D899)</f>
        <v>3.4248121550723392</v>
      </c>
    </row>
    <row r="900" spans="1:14" ht="20" customHeight="1">
      <c r="A900" s="7" t="s">
        <v>1815</v>
      </c>
      <c r="B900" s="8" t="s">
        <v>1237</v>
      </c>
      <c r="C900" s="8">
        <v>75.73</v>
      </c>
      <c r="D900" s="9">
        <v>1.77E-5</v>
      </c>
      <c r="E900" s="8">
        <v>7.41</v>
      </c>
      <c r="F900" s="7" t="s">
        <v>1816</v>
      </c>
      <c r="G900" s="9">
        <v>5780000</v>
      </c>
      <c r="H900" s="9">
        <v>1410000</v>
      </c>
      <c r="I900" s="9">
        <v>780000</v>
      </c>
      <c r="J900" s="10">
        <f t="shared" si="106"/>
        <v>7.4102564102564106</v>
      </c>
      <c r="K900" s="10">
        <f t="shared" si="107"/>
        <v>1.8076923076923077</v>
      </c>
      <c r="L900" s="10">
        <f>MAX(J900:K900)</f>
        <v>7.4102564102564106</v>
      </c>
      <c r="M900" s="11">
        <f t="shared" si="108"/>
        <v>0.86983323573004867</v>
      </c>
      <c r="N900" s="10">
        <f t="shared" si="109"/>
        <v>4.7520267336381936</v>
      </c>
    </row>
    <row r="901" spans="1:14" ht="20" customHeight="1">
      <c r="A901" s="7" t="s">
        <v>1005</v>
      </c>
      <c r="B901" s="8" t="s">
        <v>814</v>
      </c>
      <c r="C901" s="8">
        <v>207.37</v>
      </c>
      <c r="D901" s="9">
        <v>1.2300000000000001E-4</v>
      </c>
      <c r="E901" s="8">
        <v>45.67</v>
      </c>
      <c r="F901" s="7" t="s">
        <v>1006</v>
      </c>
      <c r="G901" s="9">
        <v>8110000</v>
      </c>
      <c r="H901" s="9">
        <v>7730000</v>
      </c>
      <c r="I901" s="9">
        <v>178000</v>
      </c>
      <c r="J901" s="10">
        <f t="shared" si="106"/>
        <v>45.561797752808985</v>
      </c>
      <c r="K901" s="10">
        <f t="shared" si="107"/>
        <v>43.426966292134829</v>
      </c>
      <c r="L901" s="10">
        <f>MAX(J901:K901)</f>
        <v>45.561797752808985</v>
      </c>
      <c r="M901" s="11">
        <f t="shared" si="108"/>
        <v>1.6586008519022619</v>
      </c>
      <c r="N901" s="10">
        <f t="shared" si="109"/>
        <v>3.9100948885606019</v>
      </c>
    </row>
    <row r="902" spans="1:14" ht="20" customHeight="1">
      <c r="A902" s="7" t="s">
        <v>1568</v>
      </c>
      <c r="B902" s="8" t="s">
        <v>1060</v>
      </c>
      <c r="C902" s="8">
        <v>109.89</v>
      </c>
      <c r="D902" s="9">
        <v>2.82E-3</v>
      </c>
      <c r="E902" s="8">
        <v>2.2200000000000002</v>
      </c>
      <c r="F902" s="7" t="s">
        <v>1569</v>
      </c>
      <c r="G902" s="9">
        <v>2510000</v>
      </c>
      <c r="H902" s="9">
        <v>5420000</v>
      </c>
      <c r="I902" s="9">
        <v>2440000</v>
      </c>
      <c r="J902" s="10">
        <f t="shared" si="106"/>
        <v>1.028688524590164</v>
      </c>
      <c r="K902" s="10">
        <f t="shared" si="107"/>
        <v>2.221311475409836</v>
      </c>
      <c r="L902" s="10">
        <f>MAX(J902:K902)</f>
        <v>2.221311475409836</v>
      </c>
      <c r="M902" s="11">
        <f t="shared" si="108"/>
        <v>0.34660946019965749</v>
      </c>
      <c r="N902" s="10">
        <f t="shared" si="109"/>
        <v>2.5497508916806391</v>
      </c>
    </row>
    <row r="903" spans="1:14" ht="20" customHeight="1">
      <c r="A903" s="7" t="s">
        <v>1014</v>
      </c>
      <c r="B903" s="8" t="s">
        <v>710</v>
      </c>
      <c r="C903" s="8">
        <v>206.13</v>
      </c>
      <c r="D903" s="9">
        <v>9.2200000000000008E-3</v>
      </c>
      <c r="E903" s="8">
        <v>2.76</v>
      </c>
      <c r="F903" s="7" t="s">
        <v>1015</v>
      </c>
      <c r="G903" s="9">
        <v>8170000</v>
      </c>
      <c r="H903" s="9">
        <v>21200000</v>
      </c>
      <c r="I903" s="9">
        <v>7690000</v>
      </c>
      <c r="J903" s="10">
        <f t="shared" si="106"/>
        <v>1.0624187256176854</v>
      </c>
      <c r="K903" s="10">
        <f t="shared" si="107"/>
        <v>2.7568270481144341</v>
      </c>
      <c r="L903" s="10">
        <f>MAX(J903:K903)</f>
        <v>2.7568270481144341</v>
      </c>
      <c r="M903" s="11">
        <f t="shared" si="108"/>
        <v>0.44040952112732035</v>
      </c>
      <c r="N903" s="10">
        <f t="shared" si="109"/>
        <v>2.0352690789463708</v>
      </c>
    </row>
    <row r="904" spans="1:14" ht="20" customHeight="1">
      <c r="A904" s="7" t="s">
        <v>2137</v>
      </c>
      <c r="B904" s="8" t="s">
        <v>1633</v>
      </c>
      <c r="C904" s="8">
        <v>43.58</v>
      </c>
      <c r="D904" s="9">
        <v>4.4200000000000003E-3</v>
      </c>
      <c r="E904" s="8">
        <v>1.75</v>
      </c>
      <c r="F904" s="7" t="s">
        <v>2138</v>
      </c>
      <c r="G904" s="9">
        <v>6710000</v>
      </c>
      <c r="H904" s="9">
        <v>8120000</v>
      </c>
      <c r="I904" s="9">
        <v>11700000</v>
      </c>
      <c r="J904" s="10">
        <f t="shared" si="106"/>
        <v>0.57350427350427347</v>
      </c>
      <c r="K904" s="10">
        <f t="shared" si="107"/>
        <v>0.69401709401709399</v>
      </c>
      <c r="L904" s="10">
        <f>MIN(J904:K904)</f>
        <v>0.57350427350427347</v>
      </c>
      <c r="M904" s="11">
        <f t="shared" si="108"/>
        <v>-0.24146334157716959</v>
      </c>
      <c r="N904" s="10">
        <f t="shared" si="109"/>
        <v>2.3545777306509081</v>
      </c>
    </row>
    <row r="905" spans="1:14" ht="20" customHeight="1">
      <c r="A905" s="7" t="s">
        <v>2405</v>
      </c>
      <c r="B905" s="8" t="s">
        <v>1633</v>
      </c>
      <c r="C905" s="8">
        <v>21.7</v>
      </c>
      <c r="D905" s="9">
        <v>5.1600000000000001E-5</v>
      </c>
      <c r="E905" s="8">
        <v>36.86</v>
      </c>
      <c r="F905" s="7" t="s">
        <v>2406</v>
      </c>
      <c r="G905" s="9">
        <v>106000</v>
      </c>
      <c r="H905" s="9">
        <v>2650000</v>
      </c>
      <c r="I905" s="9">
        <v>71800</v>
      </c>
      <c r="J905" s="10">
        <f t="shared" si="106"/>
        <v>1.4763231197771587</v>
      </c>
      <c r="K905" s="10">
        <f t="shared" si="107"/>
        <v>36.908077994428972</v>
      </c>
      <c r="L905" s="10">
        <f>MAX(J905:K905)</f>
        <v>36.908077994428972</v>
      </c>
      <c r="M905" s="11">
        <f t="shared" si="108"/>
        <v>1.5671214296945075</v>
      </c>
      <c r="N905" s="10">
        <f t="shared" si="109"/>
        <v>4.2873502983727887</v>
      </c>
    </row>
    <row r="906" spans="1:14" ht="20" customHeight="1">
      <c r="A906" s="7" t="s">
        <v>2005</v>
      </c>
      <c r="B906" s="8" t="s">
        <v>1309</v>
      </c>
      <c r="C906" s="8">
        <v>56.56</v>
      </c>
      <c r="D906" s="9">
        <v>3.1099999999999999E-3</v>
      </c>
      <c r="E906" s="8">
        <v>19.68</v>
      </c>
      <c r="F906" s="7" t="s">
        <v>2006</v>
      </c>
      <c r="G906" s="9">
        <v>461000</v>
      </c>
      <c r="H906" s="9">
        <v>241000</v>
      </c>
      <c r="I906" s="9">
        <v>4750000</v>
      </c>
      <c r="J906" s="10">
        <f t="shared" si="106"/>
        <v>9.7052631578947363E-2</v>
      </c>
      <c r="K906" s="10">
        <f t="shared" si="107"/>
        <v>5.0736842105263157E-2</v>
      </c>
      <c r="L906" s="10">
        <f>MIN(J906:K906)</f>
        <v>5.0736842105263157E-2</v>
      </c>
      <c r="M906" s="11">
        <f t="shared" si="108"/>
        <v>-1.2946765670499982</v>
      </c>
      <c r="N906" s="10">
        <f t="shared" si="109"/>
        <v>2.5072396109731625</v>
      </c>
    </row>
    <row r="907" spans="1:14" ht="20" customHeight="1">
      <c r="A907" s="7" t="s">
        <v>2547</v>
      </c>
      <c r="B907" s="8" t="s">
        <v>1633</v>
      </c>
      <c r="C907" s="8">
        <v>14.23</v>
      </c>
      <c r="D907" s="8">
        <v>0.01</v>
      </c>
      <c r="E907" s="8">
        <v>2.77</v>
      </c>
      <c r="F907" s="7" t="s">
        <v>2548</v>
      </c>
      <c r="G907" s="9">
        <v>1460000</v>
      </c>
      <c r="H907" s="9">
        <v>529000</v>
      </c>
      <c r="I907" s="9">
        <v>593000</v>
      </c>
      <c r="J907" s="10">
        <f t="shared" si="106"/>
        <v>2.4620573355817874</v>
      </c>
      <c r="K907" s="10">
        <f t="shared" si="107"/>
        <v>0.89207419898819562</v>
      </c>
      <c r="L907" s="10">
        <f>MAX(J907:K907)</f>
        <v>2.4620573355817874</v>
      </c>
      <c r="M907" s="11">
        <f t="shared" si="108"/>
        <v>0.39129816242017446</v>
      </c>
      <c r="N907" s="10">
        <f t="shared" si="109"/>
        <v>2</v>
      </c>
    </row>
    <row r="908" spans="1:14" ht="20" customHeight="1">
      <c r="A908" s="7" t="s">
        <v>2281</v>
      </c>
      <c r="B908" s="8" t="s">
        <v>1633</v>
      </c>
      <c r="C908" s="8">
        <v>29.14</v>
      </c>
      <c r="D908" s="9">
        <v>5.0000000000000001E-3</v>
      </c>
      <c r="E908" s="8">
        <v>4.38</v>
      </c>
      <c r="F908" s="7" t="s">
        <v>2282</v>
      </c>
      <c r="G908" s="9">
        <v>1630000</v>
      </c>
      <c r="H908" s="9">
        <v>1410000</v>
      </c>
      <c r="I908" s="9">
        <v>372000</v>
      </c>
      <c r="J908" s="10">
        <f t="shared" si="106"/>
        <v>4.381720430107527</v>
      </c>
      <c r="K908" s="10">
        <f t="shared" si="107"/>
        <v>3.7903225806451615</v>
      </c>
      <c r="L908" s="10">
        <f>MAX(J908:K908)</f>
        <v>4.381720430107527</v>
      </c>
      <c r="M908" s="11">
        <f t="shared" si="108"/>
        <v>0.64164466452206026</v>
      </c>
      <c r="N908" s="10">
        <f t="shared" si="109"/>
        <v>2.3010299956639813</v>
      </c>
    </row>
    <row r="909" spans="1:14" ht="20" customHeight="1">
      <c r="A909" s="7" t="s">
        <v>2497</v>
      </c>
      <c r="B909" s="8" t="s">
        <v>1633</v>
      </c>
      <c r="C909" s="8">
        <v>16.239999999999998</v>
      </c>
      <c r="D909" s="9">
        <v>7.5800000000000007E-9</v>
      </c>
      <c r="E909" s="8">
        <v>8.25</v>
      </c>
      <c r="F909" s="7" t="s">
        <v>2498</v>
      </c>
      <c r="G909" s="9">
        <v>3320000</v>
      </c>
      <c r="H909" s="9">
        <v>608000</v>
      </c>
      <c r="I909" s="9">
        <v>5010000</v>
      </c>
      <c r="J909" s="10">
        <f t="shared" si="106"/>
        <v>0.66267465069860276</v>
      </c>
      <c r="K909" s="10">
        <f t="shared" si="107"/>
        <v>0.12135728542914172</v>
      </c>
      <c r="L909" s="10">
        <f>MIN(J909:K909)</f>
        <v>0.12135728542914172</v>
      </c>
      <c r="M909" s="11">
        <f t="shared" si="108"/>
        <v>-0.91593414659451078</v>
      </c>
      <c r="N909" s="10">
        <f t="shared" si="109"/>
        <v>8.1203307943679466</v>
      </c>
    </row>
    <row r="910" spans="1:14" ht="20" customHeight="1">
      <c r="A910" s="7" t="s">
        <v>1498</v>
      </c>
      <c r="B910" s="8" t="s">
        <v>814</v>
      </c>
      <c r="C910" s="8">
        <v>117.57</v>
      </c>
      <c r="D910" s="9">
        <v>2.6699999999999998E-4</v>
      </c>
      <c r="E910" s="8">
        <v>2.37</v>
      </c>
      <c r="F910" s="7" t="s">
        <v>1499</v>
      </c>
      <c r="G910" s="9">
        <v>7420000</v>
      </c>
      <c r="H910" s="9">
        <v>17600000</v>
      </c>
      <c r="I910" s="9">
        <v>9250000</v>
      </c>
      <c r="J910" s="10">
        <f t="shared" si="106"/>
        <v>0.80216216216216218</v>
      </c>
      <c r="K910" s="10">
        <f t="shared" si="107"/>
        <v>1.9027027027027028</v>
      </c>
      <c r="L910" s="10">
        <f>MAX(J910:K910)</f>
        <v>1.9027027027027028</v>
      </c>
      <c r="M910" s="11">
        <f t="shared" si="108"/>
        <v>0.27937093507511723</v>
      </c>
      <c r="N910" s="10">
        <f t="shared" si="109"/>
        <v>3.5734887386354246</v>
      </c>
    </row>
    <row r="911" spans="1:14" ht="20" customHeight="1">
      <c r="A911" s="7" t="s">
        <v>2517</v>
      </c>
      <c r="B911" s="8" t="s">
        <v>1633</v>
      </c>
      <c r="C911" s="8">
        <v>15.67</v>
      </c>
      <c r="D911" s="9">
        <v>1.5899999999999999E-4</v>
      </c>
      <c r="E911" s="8">
        <v>10.38</v>
      </c>
      <c r="F911" s="7" t="s">
        <v>2518</v>
      </c>
      <c r="G911" s="9">
        <v>101000</v>
      </c>
      <c r="H911" s="9">
        <v>494000</v>
      </c>
      <c r="I911" s="9">
        <v>1050000</v>
      </c>
      <c r="J911" s="10">
        <f t="shared" si="106"/>
        <v>9.6190476190476187E-2</v>
      </c>
      <c r="K911" s="10">
        <f t="shared" si="107"/>
        <v>0.47047619047619049</v>
      </c>
      <c r="L911" s="10">
        <f>MIN(J911:K911)</f>
        <v>9.6190476190476187E-2</v>
      </c>
      <c r="M911" s="11">
        <f t="shared" si="108"/>
        <v>-1.0168679252872954</v>
      </c>
      <c r="N911" s="10">
        <f t="shared" si="109"/>
        <v>3.7986028756795487</v>
      </c>
    </row>
    <row r="912" spans="1:14" ht="20" customHeight="1">
      <c r="A912" s="7" t="s">
        <v>671</v>
      </c>
      <c r="B912" s="8" t="s">
        <v>440</v>
      </c>
      <c r="C912" s="8">
        <v>315.67</v>
      </c>
      <c r="D912" s="9">
        <v>6.6699999999999997E-6</v>
      </c>
      <c r="E912" s="8">
        <v>2.2799999999999998</v>
      </c>
      <c r="F912" s="7" t="s">
        <v>672</v>
      </c>
      <c r="G912" s="9">
        <v>12700000</v>
      </c>
      <c r="H912" s="9">
        <v>14800000</v>
      </c>
      <c r="I912" s="9">
        <v>6480000</v>
      </c>
      <c r="J912" s="10">
        <f t="shared" si="106"/>
        <v>1.9598765432098766</v>
      </c>
      <c r="K912" s="10">
        <f t="shared" si="107"/>
        <v>2.2839506172839505</v>
      </c>
      <c r="L912" s="10">
        <f>MAX(J912:K912)</f>
        <v>2.2839506172839505</v>
      </c>
      <c r="M912" s="11">
        <f t="shared" si="108"/>
        <v>0.35868670952436404</v>
      </c>
      <c r="N912" s="10">
        <f t="shared" si="109"/>
        <v>5.1758741660834513</v>
      </c>
    </row>
    <row r="913" spans="1:14" ht="20" customHeight="1">
      <c r="A913" s="7" t="s">
        <v>827</v>
      </c>
      <c r="B913" s="8" t="s">
        <v>705</v>
      </c>
      <c r="C913" s="8">
        <v>263.02999999999997</v>
      </c>
      <c r="D913" s="9">
        <v>5.49E-6</v>
      </c>
      <c r="E913" s="8">
        <v>20.12</v>
      </c>
      <c r="F913" s="7" t="s">
        <v>828</v>
      </c>
      <c r="G913" s="9">
        <v>4490000</v>
      </c>
      <c r="H913" s="9">
        <v>5060000</v>
      </c>
      <c r="I913" s="9">
        <v>252000</v>
      </c>
      <c r="J913" s="10">
        <f t="shared" si="106"/>
        <v>17.817460317460316</v>
      </c>
      <c r="K913" s="10">
        <f t="shared" si="107"/>
        <v>20.079365079365079</v>
      </c>
      <c r="L913" s="10">
        <f>MAX(J913:K913)</f>
        <v>20.079365079365079</v>
      </c>
      <c r="M913" s="11">
        <f t="shared" si="108"/>
        <v>1.302749976058255</v>
      </c>
      <c r="N913" s="10">
        <f t="shared" si="109"/>
        <v>5.2604276555499077</v>
      </c>
    </row>
    <row r="914" spans="1:14" ht="20" customHeight="1">
      <c r="A914" s="7" t="s">
        <v>502</v>
      </c>
      <c r="B914" s="8" t="s">
        <v>503</v>
      </c>
      <c r="C914" s="8">
        <v>422.62</v>
      </c>
      <c r="D914" s="9">
        <v>2.6199999999999999E-3</v>
      </c>
      <c r="E914" s="8">
        <v>1.87</v>
      </c>
      <c r="F914" s="7" t="s">
        <v>504</v>
      </c>
      <c r="G914" s="9">
        <v>30100000</v>
      </c>
      <c r="H914" s="9">
        <v>56400000</v>
      </c>
      <c r="I914" s="9">
        <v>45100000</v>
      </c>
      <c r="J914" s="10">
        <f t="shared" si="106"/>
        <v>0.66740576496674053</v>
      </c>
      <c r="K914" s="10">
        <f t="shared" si="107"/>
        <v>1.2505543237250554</v>
      </c>
      <c r="L914" s="10">
        <f>MIN(J914:K914)</f>
        <v>0.66740576496674053</v>
      </c>
      <c r="M914" s="11">
        <f t="shared" si="108"/>
        <v>-0.17561004628411719</v>
      </c>
      <c r="N914" s="10">
        <f t="shared" si="109"/>
        <v>2.5816987086802548</v>
      </c>
    </row>
    <row r="915" spans="1:14" ht="20" customHeight="1">
      <c r="A915" s="7" t="s">
        <v>1160</v>
      </c>
      <c r="B915" s="8" t="s">
        <v>676</v>
      </c>
      <c r="C915" s="8">
        <v>172.9</v>
      </c>
      <c r="D915" s="8">
        <v>0.01</v>
      </c>
      <c r="E915" s="8">
        <v>2.5499999999999998</v>
      </c>
      <c r="F915" s="7" t="s">
        <v>1161</v>
      </c>
      <c r="G915" s="9">
        <v>12100000</v>
      </c>
      <c r="H915" s="9">
        <v>4730000</v>
      </c>
      <c r="I915" s="9">
        <v>7640000</v>
      </c>
      <c r="J915" s="10">
        <f t="shared" si="106"/>
        <v>1.5837696335078535</v>
      </c>
      <c r="K915" s="10">
        <f t="shared" si="107"/>
        <v>0.61910994764397909</v>
      </c>
      <c r="L915" s="10">
        <f>MAX(J915:K915)</f>
        <v>1.5837696335078535</v>
      </c>
      <c r="M915" s="11">
        <f t="shared" si="108"/>
        <v>0.19969201174076018</v>
      </c>
      <c r="N915" s="10">
        <f t="shared" si="109"/>
        <v>2</v>
      </c>
    </row>
    <row r="916" spans="1:14" ht="20" customHeight="1">
      <c r="A916" s="7" t="s">
        <v>1336</v>
      </c>
      <c r="B916" s="8" t="s">
        <v>931</v>
      </c>
      <c r="C916" s="8">
        <v>139.52000000000001</v>
      </c>
      <c r="D916" s="9">
        <v>2.4599999999999999E-3</v>
      </c>
      <c r="E916" s="8">
        <v>1.81</v>
      </c>
      <c r="F916" s="7" t="s">
        <v>1337</v>
      </c>
      <c r="G916" s="9">
        <v>92300000</v>
      </c>
      <c r="H916" s="9">
        <v>76000000</v>
      </c>
      <c r="I916" s="9">
        <v>51100000</v>
      </c>
      <c r="J916" s="10">
        <f t="shared" si="106"/>
        <v>1.8062622309197651</v>
      </c>
      <c r="K916" s="10">
        <f t="shared" si="107"/>
        <v>1.4872798434442269</v>
      </c>
      <c r="L916" s="10">
        <f>MAX(J916:K916)</f>
        <v>1.8062622309197651</v>
      </c>
      <c r="M916" s="11">
        <f t="shared" si="108"/>
        <v>0.25678080089119931</v>
      </c>
      <c r="N916" s="10">
        <f t="shared" si="109"/>
        <v>2.6090648928966207</v>
      </c>
    </row>
    <row r="917" spans="1:14" ht="20" customHeight="1">
      <c r="A917" s="7" t="s">
        <v>1243</v>
      </c>
      <c r="B917" s="8" t="s">
        <v>613</v>
      </c>
      <c r="C917" s="8">
        <v>157.66999999999999</v>
      </c>
      <c r="D917" s="9">
        <v>4.2900000000000002E-4</v>
      </c>
      <c r="E917" s="8">
        <v>2.04</v>
      </c>
      <c r="F917" s="7" t="s">
        <v>1244</v>
      </c>
      <c r="G917" s="9">
        <v>16600000</v>
      </c>
      <c r="H917" s="9">
        <v>33800000</v>
      </c>
      <c r="I917" s="9">
        <v>17700000</v>
      </c>
      <c r="J917" s="10">
        <f t="shared" si="106"/>
        <v>0.93785310734463279</v>
      </c>
      <c r="K917" s="10">
        <f t="shared" si="107"/>
        <v>1.9096045197740112</v>
      </c>
      <c r="L917" s="10">
        <f>MAX(J917:K917)</f>
        <v>1.9096045197740112</v>
      </c>
      <c r="M917" s="11">
        <f t="shared" si="108"/>
        <v>0.28094343391584808</v>
      </c>
      <c r="N917" s="10">
        <f t="shared" si="109"/>
        <v>3.3675427078152755</v>
      </c>
    </row>
    <row r="918" spans="1:14" ht="20" customHeight="1">
      <c r="A918" s="7" t="s">
        <v>2115</v>
      </c>
      <c r="B918" s="8" t="s">
        <v>1633</v>
      </c>
      <c r="C918" s="8">
        <v>45.55</v>
      </c>
      <c r="D918" s="9">
        <v>3.1000000000000001E-5</v>
      </c>
      <c r="E918" s="8">
        <v>13.53</v>
      </c>
      <c r="F918" s="7" t="s">
        <v>2116</v>
      </c>
      <c r="G918" s="9">
        <v>4730000</v>
      </c>
      <c r="H918" s="9">
        <v>350000</v>
      </c>
      <c r="I918" s="9">
        <v>3860000</v>
      </c>
      <c r="J918" s="10">
        <f t="shared" si="106"/>
        <v>1.2253886010362693</v>
      </c>
      <c r="K918" s="10">
        <f t="shared" si="107"/>
        <v>9.0673575129533682E-2</v>
      </c>
      <c r="L918" s="10">
        <f>MIN(J918:K918)</f>
        <v>9.0673575129533682E-2</v>
      </c>
      <c r="M918" s="11">
        <f t="shared" si="108"/>
        <v>-1.0425192603214792</v>
      </c>
      <c r="N918" s="10">
        <f t="shared" si="109"/>
        <v>4.5086383061657269</v>
      </c>
    </row>
    <row r="919" spans="1:14" ht="20" customHeight="1">
      <c r="A919" s="7" t="s">
        <v>1330</v>
      </c>
      <c r="B919" s="8" t="s">
        <v>931</v>
      </c>
      <c r="C919" s="8">
        <v>139.94</v>
      </c>
      <c r="D919" s="9">
        <v>3.5699999999999998E-3</v>
      </c>
      <c r="E919" s="8">
        <v>2.5</v>
      </c>
      <c r="F919" s="7" t="s">
        <v>1331</v>
      </c>
      <c r="G919" s="9">
        <v>11200000</v>
      </c>
      <c r="H919" s="9">
        <v>11500000</v>
      </c>
      <c r="I919" s="9">
        <v>4620000</v>
      </c>
      <c r="J919" s="10">
        <f t="shared" si="106"/>
        <v>2.4242424242424243</v>
      </c>
      <c r="K919" s="10">
        <f t="shared" si="107"/>
        <v>2.4891774891774894</v>
      </c>
      <c r="L919" s="10">
        <f>MAX(J919:K919)</f>
        <v>2.4891774891774894</v>
      </c>
      <c r="M919" s="11">
        <f t="shared" si="108"/>
        <v>0.39605586479748622</v>
      </c>
      <c r="N919" s="10">
        <f t="shared" si="109"/>
        <v>2.4473317838878068</v>
      </c>
    </row>
    <row r="920" spans="1:14" ht="20" customHeight="1">
      <c r="A920" s="7" t="s">
        <v>1228</v>
      </c>
      <c r="B920" s="8" t="s">
        <v>613</v>
      </c>
      <c r="C920" s="8">
        <v>159.6</v>
      </c>
      <c r="D920" s="9">
        <v>2.33E-3</v>
      </c>
      <c r="E920" s="8">
        <v>1.82</v>
      </c>
      <c r="F920" s="7" t="s">
        <v>1229</v>
      </c>
      <c r="G920" s="9">
        <v>19100000</v>
      </c>
      <c r="H920" s="9">
        <v>12000000</v>
      </c>
      <c r="I920" s="9">
        <v>21900000</v>
      </c>
      <c r="J920" s="10">
        <f t="shared" si="106"/>
        <v>0.87214611872146119</v>
      </c>
      <c r="K920" s="10">
        <f t="shared" si="107"/>
        <v>0.54794520547945202</v>
      </c>
      <c r="L920" s="10">
        <f>MIN(J920:K920)</f>
        <v>0.54794520547945202</v>
      </c>
      <c r="M920" s="11">
        <f t="shared" si="108"/>
        <v>-0.26126286879249355</v>
      </c>
      <c r="N920" s="10">
        <f t="shared" si="109"/>
        <v>2.6326440789739811</v>
      </c>
    </row>
    <row r="921" spans="1:14" ht="20" customHeight="1">
      <c r="A921" s="7" t="s">
        <v>1070</v>
      </c>
      <c r="B921" s="8" t="s">
        <v>814</v>
      </c>
      <c r="C921" s="8">
        <v>195.3</v>
      </c>
      <c r="D921" s="9">
        <v>6.4099999999999999E-3</v>
      </c>
      <c r="E921" s="8">
        <v>2.4900000000000002</v>
      </c>
      <c r="F921" s="7" t="s">
        <v>1071</v>
      </c>
      <c r="G921" s="9">
        <v>10600000</v>
      </c>
      <c r="H921" s="9">
        <v>26300000</v>
      </c>
      <c r="I921" s="9">
        <v>20700000</v>
      </c>
      <c r="J921" s="10">
        <f t="shared" si="106"/>
        <v>0.51207729468599039</v>
      </c>
      <c r="K921" s="10">
        <f t="shared" si="107"/>
        <v>1.2705314009661837</v>
      </c>
      <c r="L921" s="10">
        <f>MIN(J921:K921)</f>
        <v>0.51207729468599039</v>
      </c>
      <c r="M921" s="11">
        <f t="shared" si="108"/>
        <v>-0.29066448019214747</v>
      </c>
      <c r="N921" s="10">
        <f t="shared" si="109"/>
        <v>2.1931419704811828</v>
      </c>
    </row>
    <row r="922" spans="1:14" ht="20" customHeight="1">
      <c r="A922" s="7" t="s">
        <v>1572</v>
      </c>
      <c r="B922" s="8" t="s">
        <v>613</v>
      </c>
      <c r="C922" s="8">
        <v>108.59</v>
      </c>
      <c r="D922" s="8">
        <v>0.01</v>
      </c>
      <c r="E922" s="8">
        <v>1.57</v>
      </c>
      <c r="F922" s="7" t="s">
        <v>1573</v>
      </c>
      <c r="G922" s="9">
        <v>10700000</v>
      </c>
      <c r="H922" s="9">
        <v>16800000</v>
      </c>
      <c r="I922" s="9">
        <v>16800000</v>
      </c>
      <c r="J922" s="10">
        <f t="shared" si="106"/>
        <v>0.63690476190476186</v>
      </c>
      <c r="K922" s="10">
        <f t="shared" si="107"/>
        <v>1</v>
      </c>
      <c r="L922" s="10">
        <f>MIN(J922:K922)</f>
        <v>0.63690476190476186</v>
      </c>
      <c r="M922" s="11">
        <f t="shared" si="108"/>
        <v>-0.19592550404065323</v>
      </c>
      <c r="N922" s="10">
        <f t="shared" si="109"/>
        <v>2</v>
      </c>
    </row>
    <row r="923" spans="1:14" ht="20" customHeight="1">
      <c r="A923" s="7" t="s">
        <v>1594</v>
      </c>
      <c r="B923" s="8" t="s">
        <v>613</v>
      </c>
      <c r="C923" s="8">
        <v>105.54</v>
      </c>
      <c r="D923" s="9">
        <v>2.3900000000000002E-3</v>
      </c>
      <c r="E923" s="8">
        <v>3.45</v>
      </c>
      <c r="F923" s="7" t="s">
        <v>1595</v>
      </c>
      <c r="G923" s="9">
        <v>4540000</v>
      </c>
      <c r="H923" s="9">
        <v>7140000</v>
      </c>
      <c r="I923" s="9">
        <v>2070000</v>
      </c>
      <c r="J923" s="10">
        <f t="shared" si="106"/>
        <v>2.1932367149758454</v>
      </c>
      <c r="K923" s="10">
        <f t="shared" si="107"/>
        <v>3.4492753623188408</v>
      </c>
      <c r="L923" s="10">
        <f>MAX(J923:K923)</f>
        <v>3.4492753623188408</v>
      </c>
      <c r="M923" s="11">
        <f t="shared" si="108"/>
        <v>0.53772786631925662</v>
      </c>
      <c r="N923" s="10">
        <f t="shared" si="109"/>
        <v>2.6216020990518625</v>
      </c>
    </row>
    <row r="924" spans="1:14" ht="20" customHeight="1">
      <c r="A924" s="7" t="s">
        <v>2413</v>
      </c>
      <c r="B924" s="8" t="s">
        <v>1633</v>
      </c>
      <c r="C924" s="8">
        <v>20.91</v>
      </c>
      <c r="D924" s="9">
        <v>3.0800000000000001E-4</v>
      </c>
      <c r="E924" s="8">
        <v>3.64</v>
      </c>
      <c r="F924" s="7" t="s">
        <v>2414</v>
      </c>
      <c r="G924" s="9">
        <v>4230000</v>
      </c>
      <c r="H924" s="9">
        <v>1160000</v>
      </c>
      <c r="I924" s="9">
        <v>1260000</v>
      </c>
      <c r="J924" s="10">
        <f t="shared" si="106"/>
        <v>3.3571428571428572</v>
      </c>
      <c r="K924" s="10">
        <f t="shared" si="107"/>
        <v>0.92063492063492058</v>
      </c>
      <c r="L924" s="10">
        <f>MAX(J924:K924)</f>
        <v>3.3571428571428572</v>
      </c>
      <c r="M924" s="11">
        <f t="shared" si="108"/>
        <v>0.52596982225747946</v>
      </c>
      <c r="N924" s="10">
        <f t="shared" si="109"/>
        <v>3.5114492834995557</v>
      </c>
    </row>
    <row r="925" spans="1:14" ht="20" customHeight="1">
      <c r="A925" s="7" t="s">
        <v>2233</v>
      </c>
      <c r="B925" s="8" t="s">
        <v>1633</v>
      </c>
      <c r="C925" s="8">
        <v>32.83</v>
      </c>
      <c r="D925" s="9">
        <v>4.7999999999999996E-7</v>
      </c>
      <c r="E925" s="8">
        <v>7.63</v>
      </c>
      <c r="F925" s="7" t="s">
        <v>2234</v>
      </c>
      <c r="G925" s="9">
        <v>1790000</v>
      </c>
      <c r="H925" s="9">
        <v>3720000</v>
      </c>
      <c r="I925" s="9">
        <v>13600000</v>
      </c>
      <c r="J925" s="10">
        <f t="shared" si="106"/>
        <v>0.13161764705882353</v>
      </c>
      <c r="K925" s="10">
        <f t="shared" si="107"/>
        <v>0.27352941176470591</v>
      </c>
      <c r="L925" s="10">
        <f>MIN(J925:K925)</f>
        <v>0.13161764705882353</v>
      </c>
      <c r="M925" s="11">
        <f t="shared" si="108"/>
        <v>-0.88068587739032433</v>
      </c>
      <c r="N925" s="10">
        <f t="shared" si="109"/>
        <v>6.3187587626244124</v>
      </c>
    </row>
    <row r="926" spans="1:14" ht="20" customHeight="1">
      <c r="A926" s="7" t="s">
        <v>1859</v>
      </c>
      <c r="B926" s="8" t="s">
        <v>1237</v>
      </c>
      <c r="C926" s="8">
        <v>70.44</v>
      </c>
      <c r="D926" s="9">
        <v>6.5099999999999997E-5</v>
      </c>
      <c r="E926" s="8">
        <v>5.08</v>
      </c>
      <c r="F926" s="7" t="s">
        <v>1860</v>
      </c>
      <c r="G926" s="9">
        <v>964000</v>
      </c>
      <c r="H926" s="9">
        <v>4530000</v>
      </c>
      <c r="I926" s="9">
        <v>4900000</v>
      </c>
      <c r="J926" s="10">
        <f t="shared" si="106"/>
        <v>0.19673469387755102</v>
      </c>
      <c r="K926" s="10">
        <f t="shared" si="107"/>
        <v>0.92448979591836733</v>
      </c>
      <c r="L926" s="10">
        <f>MIN(J926:K926)</f>
        <v>0.19673469387755102</v>
      </c>
      <c r="M926" s="11">
        <f t="shared" si="108"/>
        <v>-0.70611904612568288</v>
      </c>
      <c r="N926" s="10">
        <f t="shared" si="109"/>
        <v>4.1864190114318083</v>
      </c>
    </row>
    <row r="927" spans="1:14" ht="20" customHeight="1">
      <c r="A927" s="7" t="s">
        <v>840</v>
      </c>
      <c r="B927" s="8" t="s">
        <v>344</v>
      </c>
      <c r="C927" s="8">
        <v>259.93</v>
      </c>
      <c r="D927" s="9">
        <v>4.4700000000000002E-4</v>
      </c>
      <c r="E927" s="8">
        <v>1.55</v>
      </c>
      <c r="F927" s="7" t="s">
        <v>841</v>
      </c>
      <c r="G927" s="9">
        <v>53900000</v>
      </c>
      <c r="H927" s="9">
        <v>56100000</v>
      </c>
      <c r="I927" s="9">
        <v>83600000</v>
      </c>
      <c r="J927" s="10">
        <f t="shared" si="106"/>
        <v>0.64473684210526316</v>
      </c>
      <c r="K927" s="10">
        <f t="shared" si="107"/>
        <v>0.67105263157894735</v>
      </c>
      <c r="L927" s="10">
        <f>MIN(J927:K927)</f>
        <v>0.64473684210526316</v>
      </c>
      <c r="M927" s="11">
        <f t="shared" si="108"/>
        <v>-0.19061751225227769</v>
      </c>
      <c r="N927" s="10">
        <f t="shared" si="109"/>
        <v>3.3496924768680634</v>
      </c>
    </row>
    <row r="928" spans="1:14" ht="20" customHeight="1">
      <c r="A928" s="7" t="s">
        <v>479</v>
      </c>
      <c r="B928" s="8" t="s">
        <v>480</v>
      </c>
      <c r="C928" s="8">
        <v>445.23</v>
      </c>
      <c r="D928" s="9">
        <v>4.3099999999999997E-5</v>
      </c>
      <c r="E928" s="8">
        <v>1.81</v>
      </c>
      <c r="F928" s="7" t="s">
        <v>481</v>
      </c>
      <c r="G928" s="9">
        <v>37500000</v>
      </c>
      <c r="H928" s="9">
        <v>63500000</v>
      </c>
      <c r="I928" s="9">
        <v>68000000</v>
      </c>
      <c r="J928" s="10">
        <f t="shared" si="106"/>
        <v>0.55147058823529416</v>
      </c>
      <c r="K928" s="10">
        <f t="shared" si="107"/>
        <v>0.93382352941176472</v>
      </c>
      <c r="L928" s="10">
        <f>MIN(J928:K928)</f>
        <v>0.55147058823529416</v>
      </c>
      <c r="M928" s="11">
        <f t="shared" si="108"/>
        <v>-0.25847764497851744</v>
      </c>
      <c r="N928" s="10">
        <f t="shared" si="109"/>
        <v>4.3655227298392685</v>
      </c>
    </row>
    <row r="929" spans="1:14" ht="20" customHeight="1">
      <c r="A929" s="7" t="s">
        <v>1245</v>
      </c>
      <c r="B929" s="8" t="s">
        <v>573</v>
      </c>
      <c r="C929" s="8">
        <v>157.47</v>
      </c>
      <c r="D929" s="9">
        <v>7.6199999999999995E-5</v>
      </c>
      <c r="E929" s="8">
        <v>2.4</v>
      </c>
      <c r="F929" s="7" t="s">
        <v>1246</v>
      </c>
      <c r="G929" s="9">
        <v>12500000</v>
      </c>
      <c r="H929" s="9">
        <v>6610000</v>
      </c>
      <c r="I929" s="9">
        <v>15900000</v>
      </c>
      <c r="J929" s="10">
        <f t="shared" si="106"/>
        <v>0.78616352201257866</v>
      </c>
      <c r="K929" s="10">
        <f t="shared" si="107"/>
        <v>0.41572327044025159</v>
      </c>
      <c r="L929" s="10">
        <f>MIN(J929:K929)</f>
        <v>0.41572327044025159</v>
      </c>
      <c r="M929" s="11">
        <f t="shared" si="108"/>
        <v>-0.38119566483481121</v>
      </c>
      <c r="N929" s="10">
        <f t="shared" si="109"/>
        <v>4.1180450286603998</v>
      </c>
    </row>
    <row r="930" spans="1:14" ht="20" customHeight="1">
      <c r="A930" s="7" t="s">
        <v>495</v>
      </c>
      <c r="B930" s="8" t="s">
        <v>470</v>
      </c>
      <c r="C930" s="8">
        <v>424.55</v>
      </c>
      <c r="D930" s="8">
        <v>0.01</v>
      </c>
      <c r="E930" s="8">
        <v>2</v>
      </c>
      <c r="F930" s="7" t="s">
        <v>496</v>
      </c>
      <c r="G930" s="9">
        <v>14500000</v>
      </c>
      <c r="H930" s="9">
        <v>29000000</v>
      </c>
      <c r="I930" s="9">
        <v>18400000</v>
      </c>
      <c r="J930" s="10">
        <f t="shared" si="106"/>
        <v>0.78804347826086951</v>
      </c>
      <c r="K930" s="10">
        <f t="shared" si="107"/>
        <v>1.576086956521739</v>
      </c>
      <c r="L930" s="10">
        <f>MAX(J930:K930)</f>
        <v>1.576086956521739</v>
      </c>
      <c r="M930" s="11">
        <f t="shared" si="108"/>
        <v>0.19758017488941959</v>
      </c>
      <c r="N930" s="10">
        <f t="shared" si="109"/>
        <v>2</v>
      </c>
    </row>
    <row r="931" spans="1:14" ht="20" customHeight="1">
      <c r="A931" s="7" t="s">
        <v>856</v>
      </c>
      <c r="B931" s="8" t="s">
        <v>730</v>
      </c>
      <c r="C931" s="8">
        <v>249.6</v>
      </c>
      <c r="D931" s="9">
        <v>1.6100000000000001E-4</v>
      </c>
      <c r="E931" s="8">
        <v>1.64</v>
      </c>
      <c r="F931" s="7" t="s">
        <v>857</v>
      </c>
      <c r="G931" s="9">
        <v>67000000</v>
      </c>
      <c r="H931" s="9">
        <v>98700000</v>
      </c>
      <c r="I931" s="9">
        <v>110000000</v>
      </c>
      <c r="J931" s="10">
        <f t="shared" si="106"/>
        <v>0.60909090909090913</v>
      </c>
      <c r="K931" s="10">
        <f t="shared" si="107"/>
        <v>0.89727272727272722</v>
      </c>
      <c r="L931" s="10">
        <f>MIN(J931:K931)</f>
        <v>0.60909090909090913</v>
      </c>
      <c r="M931" s="11">
        <f t="shared" si="108"/>
        <v>-0.21531788245739858</v>
      </c>
      <c r="N931" s="10">
        <f t="shared" si="109"/>
        <v>3.7931741239681505</v>
      </c>
    </row>
    <row r="932" spans="1:14" ht="20" customHeight="1">
      <c r="A932" s="7" t="s">
        <v>829</v>
      </c>
      <c r="B932" s="8" t="s">
        <v>830</v>
      </c>
      <c r="C932" s="8">
        <v>261.89</v>
      </c>
      <c r="D932" s="9">
        <v>2.3700000000000001E-3</v>
      </c>
      <c r="E932" s="8">
        <v>2.46</v>
      </c>
      <c r="F932" s="7" t="s">
        <v>831</v>
      </c>
      <c r="G932" s="9">
        <v>2810000</v>
      </c>
      <c r="H932" s="9">
        <v>2840000</v>
      </c>
      <c r="I932" s="9">
        <v>1160000</v>
      </c>
      <c r="J932" s="10">
        <f t="shared" si="106"/>
        <v>2.4224137931034484</v>
      </c>
      <c r="K932" s="10">
        <f t="shared" si="107"/>
        <v>2.4482758620689653</v>
      </c>
      <c r="L932" s="10">
        <f>MAX(J932:K932)</f>
        <v>2.4482758620689653</v>
      </c>
      <c r="M932" s="11">
        <f t="shared" si="108"/>
        <v>0.38886035082011916</v>
      </c>
      <c r="N932" s="10">
        <f t="shared" si="109"/>
        <v>2.625251653989896</v>
      </c>
    </row>
    <row r="933" spans="1:14" ht="20" customHeight="1">
      <c r="A933" s="7" t="s">
        <v>2295</v>
      </c>
      <c r="B933" s="8" t="s">
        <v>1633</v>
      </c>
      <c r="C933" s="8">
        <v>27.99</v>
      </c>
      <c r="D933" s="9">
        <v>3.3000000000000003E-5</v>
      </c>
      <c r="E933" s="8">
        <v>20.21</v>
      </c>
      <c r="F933" s="7" t="s">
        <v>2296</v>
      </c>
      <c r="G933" s="9">
        <v>122000</v>
      </c>
      <c r="H933" s="9">
        <v>2470000</v>
      </c>
      <c r="I933" s="9">
        <v>226000</v>
      </c>
      <c r="J933" s="10">
        <f t="shared" si="106"/>
        <v>0.53982300884955747</v>
      </c>
      <c r="K933" s="10">
        <f t="shared" si="107"/>
        <v>10.929203539823009</v>
      </c>
      <c r="L933" s="10">
        <f>MIN(J933:K933)</f>
        <v>0.53982300884955747</v>
      </c>
      <c r="M933" s="11">
        <f t="shared" si="108"/>
        <v>-0.26774860847265275</v>
      </c>
      <c r="N933" s="10">
        <f t="shared" si="109"/>
        <v>4.4814860601221129</v>
      </c>
    </row>
    <row r="934" spans="1:14" ht="20" customHeight="1">
      <c r="A934" s="7" t="s">
        <v>2411</v>
      </c>
      <c r="B934" s="8" t="s">
        <v>1633</v>
      </c>
      <c r="C934" s="8">
        <v>21.13</v>
      </c>
      <c r="D934" s="9">
        <v>6.5300000000000002E-3</v>
      </c>
      <c r="E934" s="8">
        <v>2.29</v>
      </c>
      <c r="F934" s="7" t="s">
        <v>2412</v>
      </c>
      <c r="G934" s="9">
        <v>1580000</v>
      </c>
      <c r="H934" s="9">
        <v>1370000</v>
      </c>
      <c r="I934" s="9">
        <v>3140000</v>
      </c>
      <c r="J934" s="10">
        <f t="shared" si="106"/>
        <v>0.50318471337579618</v>
      </c>
      <c r="K934" s="10">
        <f t="shared" si="107"/>
        <v>0.43630573248407645</v>
      </c>
      <c r="L934" s="10">
        <f>MIN(J934:K934)</f>
        <v>0.43630573248407645</v>
      </c>
      <c r="M934" s="11">
        <f t="shared" si="108"/>
        <v>-0.36020908091680814</v>
      </c>
      <c r="N934" s="10">
        <f t="shared" si="109"/>
        <v>2.1850868187249262</v>
      </c>
    </row>
    <row r="935" spans="1:14" ht="20" customHeight="1">
      <c r="A935" s="7" t="s">
        <v>1482</v>
      </c>
      <c r="B935" s="8" t="s">
        <v>613</v>
      </c>
      <c r="C935" s="8">
        <v>119.29</v>
      </c>
      <c r="D935" s="8">
        <v>0.01</v>
      </c>
      <c r="E935" s="8">
        <v>2.4500000000000002</v>
      </c>
      <c r="F935" s="7" t="s">
        <v>1483</v>
      </c>
      <c r="G935" s="9">
        <v>3720000</v>
      </c>
      <c r="H935" s="9">
        <v>7010000</v>
      </c>
      <c r="I935" s="9">
        <v>9100000</v>
      </c>
      <c r="J935" s="10">
        <f t="shared" si="106"/>
        <v>0.40879120879120878</v>
      </c>
      <c r="K935" s="10">
        <f t="shared" si="107"/>
        <v>0.77032967032967037</v>
      </c>
      <c r="L935" s="10">
        <f>MIN(J935:K935)</f>
        <v>0.40879120879120878</v>
      </c>
      <c r="M935" s="11">
        <f t="shared" si="108"/>
        <v>-0.38849845243919612</v>
      </c>
      <c r="N935" s="10">
        <f t="shared" si="109"/>
        <v>2</v>
      </c>
    </row>
    <row r="936" spans="1:14" ht="20" customHeight="1">
      <c r="A936" s="7" t="s">
        <v>784</v>
      </c>
      <c r="B936" s="8" t="s">
        <v>676</v>
      </c>
      <c r="C936" s="8">
        <v>273.31</v>
      </c>
      <c r="D936" s="9">
        <v>7.0400000000000004E-5</v>
      </c>
      <c r="E936" s="8">
        <v>4.49</v>
      </c>
      <c r="F936" s="7" t="s">
        <v>785</v>
      </c>
      <c r="G936" s="9">
        <v>11400000</v>
      </c>
      <c r="H936" s="9">
        <v>6040000</v>
      </c>
      <c r="I936" s="9">
        <v>2540000</v>
      </c>
      <c r="J936" s="10">
        <f t="shared" si="106"/>
        <v>4.4881889763779528</v>
      </c>
      <c r="K936" s="10">
        <f t="shared" si="107"/>
        <v>2.377952755905512</v>
      </c>
      <c r="L936" s="10">
        <f t="shared" ref="L936:L941" si="110">MAX(J936:K936)</f>
        <v>4.4881889763779528</v>
      </c>
      <c r="M936" s="11">
        <f t="shared" si="108"/>
        <v>0.65207113471653455</v>
      </c>
      <c r="N936" s="10">
        <f t="shared" si="109"/>
        <v>4.152427340857888</v>
      </c>
    </row>
    <row r="937" spans="1:14" ht="20" customHeight="1">
      <c r="A937" s="7" t="s">
        <v>1112</v>
      </c>
      <c r="B937" s="8" t="s">
        <v>814</v>
      </c>
      <c r="C937" s="8">
        <v>185.09</v>
      </c>
      <c r="D937" s="9">
        <v>4.7200000000000002E-3</v>
      </c>
      <c r="E937" s="8">
        <v>10.18</v>
      </c>
      <c r="F937" s="7" t="s">
        <v>1113</v>
      </c>
      <c r="G937" s="9">
        <v>12400000</v>
      </c>
      <c r="H937" s="9">
        <v>25200000</v>
      </c>
      <c r="I937" s="9">
        <v>2480000</v>
      </c>
      <c r="J937" s="10">
        <f t="shared" si="106"/>
        <v>5</v>
      </c>
      <c r="K937" s="10">
        <f t="shared" si="107"/>
        <v>10.161290322580646</v>
      </c>
      <c r="L937" s="10">
        <f t="shared" si="110"/>
        <v>10.161290322580646</v>
      </c>
      <c r="M937" s="11">
        <f t="shared" si="108"/>
        <v>1.0069488599553278</v>
      </c>
      <c r="N937" s="10">
        <f t="shared" si="109"/>
        <v>2.326058001365912</v>
      </c>
    </row>
    <row r="938" spans="1:14" ht="20" customHeight="1">
      <c r="A938" s="7" t="s">
        <v>2421</v>
      </c>
      <c r="B938" s="8" t="s">
        <v>1633</v>
      </c>
      <c r="C938" s="8">
        <v>20.64</v>
      </c>
      <c r="D938" s="9">
        <v>2.2900000000000001E-4</v>
      </c>
      <c r="E938" s="8">
        <v>5.96</v>
      </c>
      <c r="F938" s="7" t="s">
        <v>2422</v>
      </c>
      <c r="G938" s="9">
        <v>2090000</v>
      </c>
      <c r="H938" s="9">
        <v>3460000</v>
      </c>
      <c r="I938" s="9">
        <v>580000</v>
      </c>
      <c r="J938" s="10">
        <f t="shared" si="106"/>
        <v>3.603448275862069</v>
      </c>
      <c r="K938" s="10">
        <f t="shared" si="107"/>
        <v>5.9655172413793105</v>
      </c>
      <c r="L938" s="10">
        <f t="shared" si="110"/>
        <v>5.9655172413793105</v>
      </c>
      <c r="M938" s="11">
        <f t="shared" si="108"/>
        <v>0.77564810522983929</v>
      </c>
      <c r="N938" s="10">
        <f t="shared" si="109"/>
        <v>3.6401645176601121</v>
      </c>
    </row>
    <row r="939" spans="1:14" ht="20" customHeight="1">
      <c r="A939" s="7" t="s">
        <v>860</v>
      </c>
      <c r="B939" s="8" t="s">
        <v>573</v>
      </c>
      <c r="C939" s="8">
        <v>248.71</v>
      </c>
      <c r="D939" s="9">
        <v>6.2399999999999999E-4</v>
      </c>
      <c r="E939" s="8">
        <v>1.83</v>
      </c>
      <c r="F939" s="7" t="s">
        <v>861</v>
      </c>
      <c r="G939" s="9">
        <v>17700000</v>
      </c>
      <c r="H939" s="9">
        <v>27800000</v>
      </c>
      <c r="I939" s="9">
        <v>15200000</v>
      </c>
      <c r="J939" s="10">
        <f t="shared" si="106"/>
        <v>1.1644736842105263</v>
      </c>
      <c r="K939" s="10">
        <f t="shared" si="107"/>
        <v>1.8289473684210527</v>
      </c>
      <c r="L939" s="10">
        <f t="shared" si="110"/>
        <v>1.8289473684210527</v>
      </c>
      <c r="M939" s="11">
        <f t="shared" si="108"/>
        <v>0.26220120797330371</v>
      </c>
      <c r="N939" s="10">
        <f t="shared" si="109"/>
        <v>3.2048154103175759</v>
      </c>
    </row>
    <row r="940" spans="1:14" ht="20" customHeight="1">
      <c r="A940" s="7" t="s">
        <v>87</v>
      </c>
      <c r="B940" s="8" t="s">
        <v>88</v>
      </c>
      <c r="C940" s="8">
        <v>1362.71</v>
      </c>
      <c r="D940" s="9">
        <v>2.0400000000000001E-5</v>
      </c>
      <c r="E940" s="8">
        <v>1.86</v>
      </c>
      <c r="F940" s="7" t="s">
        <v>89</v>
      </c>
      <c r="G940" s="9">
        <v>72200000</v>
      </c>
      <c r="H940" s="9">
        <v>92200000</v>
      </c>
      <c r="I940" s="9">
        <v>49500000</v>
      </c>
      <c r="J940" s="10">
        <f t="shared" si="106"/>
        <v>1.4585858585858587</v>
      </c>
      <c r="K940" s="10">
        <f t="shared" si="107"/>
        <v>1.8626262626262626</v>
      </c>
      <c r="L940" s="10">
        <f t="shared" si="110"/>
        <v>1.8626262626262626</v>
      </c>
      <c r="M940" s="11">
        <f t="shared" si="108"/>
        <v>0.27012572212006064</v>
      </c>
      <c r="N940" s="10">
        <f t="shared" si="109"/>
        <v>4.6903698325741008</v>
      </c>
    </row>
    <row r="941" spans="1:14" ht="20" customHeight="1">
      <c r="A941" s="7" t="s">
        <v>2461</v>
      </c>
      <c r="B941" s="8" t="s">
        <v>1633</v>
      </c>
      <c r="C941" s="8">
        <v>17.63</v>
      </c>
      <c r="D941" s="9">
        <v>9.8499999999999994E-3</v>
      </c>
      <c r="E941" s="8">
        <v>295.14</v>
      </c>
      <c r="F941" s="7" t="s">
        <v>2462</v>
      </c>
      <c r="G941" s="9">
        <v>1580000</v>
      </c>
      <c r="H941" s="9">
        <v>1520000</v>
      </c>
      <c r="I941" s="8">
        <v>5357.07</v>
      </c>
      <c r="J941" s="10">
        <f t="shared" si="106"/>
        <v>294.9373444812183</v>
      </c>
      <c r="K941" s="10">
        <f t="shared" si="107"/>
        <v>283.73719215914673</v>
      </c>
      <c r="L941" s="10">
        <f t="shared" si="110"/>
        <v>294.9373444812183</v>
      </c>
      <c r="M941" s="11">
        <f t="shared" si="108"/>
        <v>2.4697297656860786</v>
      </c>
      <c r="N941" s="10">
        <f t="shared" si="109"/>
        <v>2.0065637695023884</v>
      </c>
    </row>
    <row r="942" spans="1:14" ht="20" customHeight="1">
      <c r="A942" s="7" t="s">
        <v>1416</v>
      </c>
      <c r="B942" s="8" t="s">
        <v>911</v>
      </c>
      <c r="C942" s="8">
        <v>127.41</v>
      </c>
      <c r="D942" s="9">
        <v>1.4E-3</v>
      </c>
      <c r="E942" s="8">
        <v>7.26</v>
      </c>
      <c r="F942" s="7" t="s">
        <v>1417</v>
      </c>
      <c r="G942" s="9">
        <v>1040000</v>
      </c>
      <c r="H942" s="9">
        <v>7580000</v>
      </c>
      <c r="I942" s="9">
        <v>7550000</v>
      </c>
      <c r="J942" s="10">
        <f t="shared" si="106"/>
        <v>0.13774834437086092</v>
      </c>
      <c r="K942" s="10">
        <f t="shared" si="107"/>
        <v>1.0039735099337748</v>
      </c>
      <c r="L942" s="10">
        <f>MIN(J942:K942)</f>
        <v>0.13774834437086092</v>
      </c>
      <c r="M942" s="11">
        <f t="shared" si="108"/>
        <v>-0.86091361233040786</v>
      </c>
      <c r="N942" s="10">
        <f t="shared" si="109"/>
        <v>2.8538719643217618</v>
      </c>
    </row>
    <row r="943" spans="1:14" ht="20" customHeight="1">
      <c r="A943" s="7" t="s">
        <v>1400</v>
      </c>
      <c r="B943" s="8" t="s">
        <v>720</v>
      </c>
      <c r="C943" s="8">
        <v>129.59</v>
      </c>
      <c r="D943" s="9">
        <v>2.5400000000000001E-5</v>
      </c>
      <c r="E943" s="8">
        <v>2.39</v>
      </c>
      <c r="F943" s="7" t="s">
        <v>1401</v>
      </c>
      <c r="G943" s="9">
        <v>11600000</v>
      </c>
      <c r="H943" s="9">
        <v>12100000</v>
      </c>
      <c r="I943" s="9">
        <v>27600000</v>
      </c>
      <c r="J943" s="10">
        <f t="shared" si="106"/>
        <v>0.42028985507246375</v>
      </c>
      <c r="K943" s="10">
        <f t="shared" si="107"/>
        <v>0.43840579710144928</v>
      </c>
      <c r="L943" s="10">
        <f>MIN(J943:K943)</f>
        <v>0.42028985507246375</v>
      </c>
      <c r="M943" s="11">
        <f t="shared" si="108"/>
        <v>-0.37645109283829925</v>
      </c>
      <c r="N943" s="10">
        <f t="shared" si="109"/>
        <v>4.5951662833800615</v>
      </c>
    </row>
    <row r="944" spans="1:14" ht="20" customHeight="1">
      <c r="A944" s="7" t="s">
        <v>878</v>
      </c>
      <c r="B944" s="8" t="s">
        <v>573</v>
      </c>
      <c r="C944" s="8">
        <v>246.06</v>
      </c>
      <c r="D944" s="9">
        <v>1.64E-3</v>
      </c>
      <c r="E944" s="8">
        <v>1.61</v>
      </c>
      <c r="F944" s="7" t="s">
        <v>879</v>
      </c>
      <c r="G944" s="9">
        <v>40000000</v>
      </c>
      <c r="H944" s="9">
        <v>64600000</v>
      </c>
      <c r="I944" s="9">
        <v>59300000</v>
      </c>
      <c r="J944" s="10">
        <f t="shared" si="106"/>
        <v>0.67453625632377745</v>
      </c>
      <c r="K944" s="10">
        <f t="shared" si="107"/>
        <v>1.0893760539629005</v>
      </c>
      <c r="L944" s="10">
        <f>MIN(J944:K944)</f>
        <v>0.67453625632377745</v>
      </c>
      <c r="M944" s="11">
        <f t="shared" si="108"/>
        <v>-0.17099470203630018</v>
      </c>
      <c r="N944" s="10">
        <f t="shared" si="109"/>
        <v>2.785156151952302</v>
      </c>
    </row>
    <row r="945" spans="1:14" ht="20" customHeight="1">
      <c r="A945" s="7" t="s">
        <v>917</v>
      </c>
      <c r="B945" s="8" t="s">
        <v>344</v>
      </c>
      <c r="C945" s="8">
        <v>232.46</v>
      </c>
      <c r="D945" s="9">
        <v>1.56E-3</v>
      </c>
      <c r="E945" s="8">
        <v>1.91</v>
      </c>
      <c r="F945" s="7" t="s">
        <v>918</v>
      </c>
      <c r="G945" s="9">
        <v>30900000</v>
      </c>
      <c r="H945" s="9">
        <v>40900000</v>
      </c>
      <c r="I945" s="9">
        <v>58900000</v>
      </c>
      <c r="J945" s="10">
        <f t="shared" si="106"/>
        <v>0.52461799660441422</v>
      </c>
      <c r="K945" s="10">
        <f t="shared" si="107"/>
        <v>0.69439728353140917</v>
      </c>
      <c r="L945" s="10">
        <f>MIN(J945:K945)</f>
        <v>0.52461799660441422</v>
      </c>
      <c r="M945" s="11">
        <f t="shared" si="108"/>
        <v>-0.28015681536226705</v>
      </c>
      <c r="N945" s="10">
        <f t="shared" si="109"/>
        <v>2.8068754016455384</v>
      </c>
    </row>
    <row r="946" spans="1:14" ht="20" customHeight="1">
      <c r="A946" s="7" t="s">
        <v>1164</v>
      </c>
      <c r="B946" s="8" t="s">
        <v>931</v>
      </c>
      <c r="C946" s="8">
        <v>172.05</v>
      </c>
      <c r="D946" s="9">
        <v>6.8900000000000003E-3</v>
      </c>
      <c r="E946" s="8">
        <v>1.78</v>
      </c>
      <c r="F946" s="7" t="s">
        <v>1165</v>
      </c>
      <c r="G946" s="9">
        <v>28900000</v>
      </c>
      <c r="H946" s="9">
        <v>48700000</v>
      </c>
      <c r="I946" s="9">
        <v>51400000</v>
      </c>
      <c r="J946" s="10">
        <f t="shared" si="106"/>
        <v>0.5622568093385214</v>
      </c>
      <c r="K946" s="10">
        <f t="shared" si="107"/>
        <v>0.94747081712062253</v>
      </c>
      <c r="L946" s="10">
        <f>MIN(J946:K946)</f>
        <v>0.5622568093385214</v>
      </c>
      <c r="M946" s="11">
        <f t="shared" si="108"/>
        <v>-0.25006527623872787</v>
      </c>
      <c r="N946" s="10">
        <f t="shared" si="109"/>
        <v>2.1617807780923743</v>
      </c>
    </row>
    <row r="947" spans="1:14" ht="20" customHeight="1">
      <c r="A947" s="7" t="s">
        <v>975</v>
      </c>
      <c r="B947" s="8" t="s">
        <v>730</v>
      </c>
      <c r="C947" s="8">
        <v>217.41</v>
      </c>
      <c r="D947" s="9">
        <v>1.1000000000000001E-3</v>
      </c>
      <c r="E947" s="8">
        <v>1.97</v>
      </c>
      <c r="F947" s="7" t="s">
        <v>976</v>
      </c>
      <c r="G947" s="9">
        <v>20300000</v>
      </c>
      <c r="H947" s="9">
        <v>40000000</v>
      </c>
      <c r="I947" s="9">
        <v>20800000</v>
      </c>
      <c r="J947" s="10">
        <f t="shared" si="106"/>
        <v>0.97596153846153844</v>
      </c>
      <c r="K947" s="10">
        <f t="shared" si="107"/>
        <v>1.9230769230769231</v>
      </c>
      <c r="L947" s="10">
        <f>MAX(J947:K947)</f>
        <v>1.9230769230769231</v>
      </c>
      <c r="M947" s="11">
        <f t="shared" si="108"/>
        <v>0.28399665636520083</v>
      </c>
      <c r="N947" s="10">
        <f t="shared" si="109"/>
        <v>2.9586073148417751</v>
      </c>
    </row>
    <row r="948" spans="1:14" ht="20" customHeight="1">
      <c r="A948" s="7" t="s">
        <v>514</v>
      </c>
      <c r="B948" s="8" t="s">
        <v>396</v>
      </c>
      <c r="C948" s="8">
        <v>411.69</v>
      </c>
      <c r="D948" s="9">
        <v>1.1900000000000001E-3</v>
      </c>
      <c r="E948" s="8">
        <v>2.48</v>
      </c>
      <c r="F948" s="7" t="s">
        <v>515</v>
      </c>
      <c r="G948" s="9">
        <v>24300000</v>
      </c>
      <c r="H948" s="9">
        <v>60100000</v>
      </c>
      <c r="I948" s="9">
        <v>43000000</v>
      </c>
      <c r="J948" s="10">
        <f t="shared" si="106"/>
        <v>0.56511627906976747</v>
      </c>
      <c r="K948" s="10">
        <f t="shared" si="107"/>
        <v>1.3976744186046512</v>
      </c>
      <c r="L948" s="10">
        <f>MIN(J948:K948)</f>
        <v>0.56511627906976747</v>
      </c>
      <c r="M948" s="11">
        <f t="shared" si="108"/>
        <v>-0.24786218198127433</v>
      </c>
      <c r="N948" s="10">
        <f t="shared" si="109"/>
        <v>2.9244530386074694</v>
      </c>
    </row>
    <row r="949" spans="1:14" ht="20" customHeight="1">
      <c r="A949" s="7" t="s">
        <v>1174</v>
      </c>
      <c r="B949" s="8" t="s">
        <v>814</v>
      </c>
      <c r="C949" s="8">
        <v>171.17</v>
      </c>
      <c r="D949" s="9">
        <v>2.2599999999999999E-3</v>
      </c>
      <c r="E949" s="8">
        <v>1.7</v>
      </c>
      <c r="F949" s="7" t="s">
        <v>1175</v>
      </c>
      <c r="G949" s="9">
        <v>28700000</v>
      </c>
      <c r="H949" s="9">
        <v>32500000</v>
      </c>
      <c r="I949" s="9">
        <v>48900000</v>
      </c>
      <c r="J949" s="10">
        <f t="shared" si="106"/>
        <v>0.58691206543967278</v>
      </c>
      <c r="K949" s="10">
        <f t="shared" si="107"/>
        <v>0.66462167689161555</v>
      </c>
      <c r="L949" s="10">
        <f>MIN(J949:K949)</f>
        <v>0.58691206543967278</v>
      </c>
      <c r="M949" s="11">
        <f t="shared" si="108"/>
        <v>-0.23142696238962793</v>
      </c>
      <c r="N949" s="10">
        <f t="shared" si="109"/>
        <v>2.6458915608525992</v>
      </c>
    </row>
    <row r="950" spans="1:14" ht="20" customHeight="1">
      <c r="A950" s="7" t="s">
        <v>1606</v>
      </c>
      <c r="B950" s="8" t="s">
        <v>1309</v>
      </c>
      <c r="C950" s="8">
        <v>103.37</v>
      </c>
      <c r="D950" s="9">
        <v>9.3599999999999998E-4</v>
      </c>
      <c r="E950" s="8">
        <v>3.78</v>
      </c>
      <c r="F950" s="7" t="s">
        <v>1607</v>
      </c>
      <c r="G950" s="9">
        <v>10400000</v>
      </c>
      <c r="H950" s="9">
        <v>9810000</v>
      </c>
      <c r="I950" s="9">
        <v>2760000</v>
      </c>
      <c r="J950" s="10">
        <f t="shared" si="106"/>
        <v>3.7681159420289854</v>
      </c>
      <c r="K950" s="10">
        <f t="shared" si="107"/>
        <v>3.5543478260869565</v>
      </c>
      <c r="L950" s="10">
        <f>MAX(J950:K950)</f>
        <v>3.7681159420289854</v>
      </c>
      <c r="M950" s="11">
        <f t="shared" si="108"/>
        <v>0.57612425723356264</v>
      </c>
      <c r="N950" s="10">
        <f t="shared" si="109"/>
        <v>3.028724151261895</v>
      </c>
    </row>
    <row r="951" spans="1:14" ht="20" customHeight="1">
      <c r="A951" s="7" t="s">
        <v>1299</v>
      </c>
      <c r="B951" s="8" t="s">
        <v>1237</v>
      </c>
      <c r="C951" s="8">
        <v>144.56</v>
      </c>
      <c r="D951" s="9">
        <v>2.02E-4</v>
      </c>
      <c r="E951" s="8">
        <v>1.96</v>
      </c>
      <c r="F951" s="7" t="s">
        <v>1300</v>
      </c>
      <c r="G951" s="9">
        <v>25600000</v>
      </c>
      <c r="H951" s="9">
        <v>20200000</v>
      </c>
      <c r="I951" s="9">
        <v>39500000</v>
      </c>
      <c r="J951" s="10">
        <f t="shared" si="106"/>
        <v>0.64810126582278482</v>
      </c>
      <c r="K951" s="10">
        <f t="shared" si="107"/>
        <v>0.51139240506329109</v>
      </c>
      <c r="L951" s="10">
        <f>MIN(J951:K951)</f>
        <v>0.51139240506329109</v>
      </c>
      <c r="M951" s="11">
        <f t="shared" si="108"/>
        <v>-0.29124572617983652</v>
      </c>
      <c r="N951" s="10">
        <f t="shared" si="109"/>
        <v>3.6946486305533761</v>
      </c>
    </row>
    <row r="952" spans="1:14" ht="20" customHeight="1">
      <c r="A952" s="7" t="s">
        <v>508</v>
      </c>
      <c r="B952" s="8" t="s">
        <v>271</v>
      </c>
      <c r="C952" s="8">
        <v>417.82</v>
      </c>
      <c r="D952" s="9">
        <v>1.55E-6</v>
      </c>
      <c r="E952" s="8">
        <v>2.2400000000000002</v>
      </c>
      <c r="F952" s="7" t="s">
        <v>509</v>
      </c>
      <c r="G952" s="9">
        <v>112000000</v>
      </c>
      <c r="H952" s="9">
        <v>115000000</v>
      </c>
      <c r="I952" s="9">
        <v>250000000</v>
      </c>
      <c r="J952" s="10">
        <f t="shared" si="106"/>
        <v>0.44800000000000001</v>
      </c>
      <c r="K952" s="10">
        <f t="shared" si="107"/>
        <v>0.46</v>
      </c>
      <c r="L952" s="10">
        <f>MIN(J952:K952)</f>
        <v>0.44800000000000001</v>
      </c>
      <c r="M952" s="11">
        <f t="shared" si="108"/>
        <v>-0.348721986001856</v>
      </c>
      <c r="N952" s="10">
        <f t="shared" si="109"/>
        <v>5.8096683018297082</v>
      </c>
    </row>
    <row r="953" spans="1:14" ht="20" customHeight="1">
      <c r="A953" s="7" t="s">
        <v>752</v>
      </c>
      <c r="B953" s="8" t="s">
        <v>344</v>
      </c>
      <c r="C953" s="8">
        <v>288.08</v>
      </c>
      <c r="D953" s="9">
        <v>5.0099999999999998E-5</v>
      </c>
      <c r="E953" s="8">
        <v>1.79</v>
      </c>
      <c r="F953" s="7" t="s">
        <v>753</v>
      </c>
      <c r="G953" s="9">
        <v>28500000</v>
      </c>
      <c r="H953" s="9">
        <v>44400000</v>
      </c>
      <c r="I953" s="9">
        <v>24800000</v>
      </c>
      <c r="J953" s="10">
        <f t="shared" si="106"/>
        <v>1.1491935483870968</v>
      </c>
      <c r="K953" s="10">
        <f t="shared" si="107"/>
        <v>1.7903225806451613</v>
      </c>
      <c r="L953" s="10">
        <f>MAX(J953:K953)</f>
        <v>1.7903225806451613</v>
      </c>
      <c r="M953" s="11">
        <f t="shared" si="108"/>
        <v>0.25293128928840353</v>
      </c>
      <c r="N953" s="10">
        <f t="shared" si="109"/>
        <v>4.3001622741327541</v>
      </c>
    </row>
    <row r="954" spans="1:14" ht="20" customHeight="1">
      <c r="A954" s="7" t="s">
        <v>848</v>
      </c>
      <c r="B954" s="8" t="s">
        <v>332</v>
      </c>
      <c r="C954" s="8">
        <v>251.78</v>
      </c>
      <c r="D954" s="9">
        <v>6.3600000000000001E-5</v>
      </c>
      <c r="E954" s="8">
        <v>1.51</v>
      </c>
      <c r="F954" s="7" t="s">
        <v>849</v>
      </c>
      <c r="G954" s="9">
        <v>39300000</v>
      </c>
      <c r="H954" s="9">
        <v>58000000</v>
      </c>
      <c r="I954" s="9">
        <v>59300000</v>
      </c>
      <c r="J954" s="10">
        <f t="shared" si="106"/>
        <v>0.66273187183811133</v>
      </c>
      <c r="K954" s="10">
        <f t="shared" si="107"/>
        <v>0.97807757166947729</v>
      </c>
      <c r="L954" s="10">
        <f>MIN(J954:K954)</f>
        <v>0.66273187183811133</v>
      </c>
      <c r="M954" s="11">
        <f t="shared" si="108"/>
        <v>-0.1786621429888359</v>
      </c>
      <c r="N954" s="10">
        <f t="shared" si="109"/>
        <v>4.1965428843515857</v>
      </c>
    </row>
    <row r="955" spans="1:14" ht="20" customHeight="1">
      <c r="A955" s="7" t="s">
        <v>406</v>
      </c>
      <c r="B955" s="8" t="s">
        <v>279</v>
      </c>
      <c r="C955" s="8">
        <v>517.9</v>
      </c>
      <c r="D955" s="9">
        <v>6.5599999999999995E-5</v>
      </c>
      <c r="E955" s="8">
        <v>1.68</v>
      </c>
      <c r="F955" s="7" t="s">
        <v>407</v>
      </c>
      <c r="G955" s="9">
        <v>65400000</v>
      </c>
      <c r="H955" s="9">
        <v>110000000</v>
      </c>
      <c r="I955" s="9">
        <v>66500000</v>
      </c>
      <c r="J955" s="10">
        <f t="shared" si="106"/>
        <v>0.98345864661654137</v>
      </c>
      <c r="K955" s="10">
        <f t="shared" si="107"/>
        <v>1.6541353383458646</v>
      </c>
      <c r="L955" s="10">
        <f>MAX(J955:K955)</f>
        <v>1.6541353383458646</v>
      </c>
      <c r="M955" s="11">
        <f t="shared" si="108"/>
        <v>0.21857103985512041</v>
      </c>
      <c r="N955" s="10">
        <f t="shared" si="109"/>
        <v>4.1830961606243395</v>
      </c>
    </row>
    <row r="956" spans="1:14" ht="20" customHeight="1">
      <c r="A956" s="7" t="s">
        <v>1251</v>
      </c>
      <c r="B956" s="8" t="s">
        <v>814</v>
      </c>
      <c r="C956" s="8">
        <v>155.55000000000001</v>
      </c>
      <c r="D956" s="9">
        <v>2.16E-5</v>
      </c>
      <c r="E956" s="8">
        <v>1.54</v>
      </c>
      <c r="F956" s="7" t="s">
        <v>1252</v>
      </c>
      <c r="G956" s="9">
        <v>9840000</v>
      </c>
      <c r="H956" s="9">
        <v>12400000</v>
      </c>
      <c r="I956" s="9">
        <v>8060000</v>
      </c>
      <c r="J956" s="10">
        <f t="shared" si="106"/>
        <v>1.2208436724565757</v>
      </c>
      <c r="K956" s="10">
        <f t="shared" si="107"/>
        <v>1.5384615384615385</v>
      </c>
      <c r="L956" s="10">
        <f>MAX(J956:K956)</f>
        <v>1.5384615384615385</v>
      </c>
      <c r="M956" s="11">
        <f t="shared" si="108"/>
        <v>0.18708664335714445</v>
      </c>
      <c r="N956" s="10">
        <f t="shared" si="109"/>
        <v>4.6655462488490693</v>
      </c>
    </row>
    <row r="957" spans="1:14" ht="20" customHeight="1">
      <c r="A957" s="7" t="s">
        <v>1925</v>
      </c>
      <c r="B957" s="8" t="s">
        <v>613</v>
      </c>
      <c r="C957" s="8">
        <v>64.569999999999993</v>
      </c>
      <c r="D957" s="9">
        <v>8.9300000000000004E-3</v>
      </c>
      <c r="E957" s="8">
        <v>2.11</v>
      </c>
      <c r="F957" s="7" t="s">
        <v>1926</v>
      </c>
      <c r="G957" s="9">
        <v>5160000</v>
      </c>
      <c r="H957" s="9">
        <v>9400000</v>
      </c>
      <c r="I957" s="9">
        <v>10900000</v>
      </c>
      <c r="J957" s="10">
        <f t="shared" si="106"/>
        <v>0.47339449541284406</v>
      </c>
      <c r="K957" s="10">
        <f t="shared" si="107"/>
        <v>0.86238532110091748</v>
      </c>
      <c r="L957" s="10">
        <f>MIN(J957:K957)</f>
        <v>0.47339449541284406</v>
      </c>
      <c r="M957" s="11">
        <f t="shared" si="108"/>
        <v>-0.32477679631341227</v>
      </c>
      <c r="N957" s="10">
        <f t="shared" si="109"/>
        <v>2.0491485411114536</v>
      </c>
    </row>
    <row r="958" spans="1:14" ht="20" customHeight="1">
      <c r="A958" s="7" t="s">
        <v>1398</v>
      </c>
      <c r="B958" s="8" t="s">
        <v>931</v>
      </c>
      <c r="C958" s="8">
        <v>129.99</v>
      </c>
      <c r="D958" s="9">
        <v>2.2499999999999998E-3</v>
      </c>
      <c r="E958" s="8">
        <v>2.08</v>
      </c>
      <c r="F958" s="7" t="s">
        <v>1399</v>
      </c>
      <c r="G958" s="9">
        <v>7090000</v>
      </c>
      <c r="H958" s="9">
        <v>5510000</v>
      </c>
      <c r="I958" s="9">
        <v>3400000</v>
      </c>
      <c r="J958" s="10">
        <f t="shared" si="106"/>
        <v>2.085294117647059</v>
      </c>
      <c r="K958" s="10">
        <f t="shared" si="107"/>
        <v>1.6205882352941177</v>
      </c>
      <c r="L958" s="10">
        <f>MAX(J958:K958)</f>
        <v>2.085294117647059</v>
      </c>
      <c r="M958" s="11">
        <f t="shared" si="108"/>
        <v>0.31916731814081145</v>
      </c>
      <c r="N958" s="10">
        <f t="shared" si="109"/>
        <v>2.6478174818886377</v>
      </c>
    </row>
    <row r="959" spans="1:14" ht="20" customHeight="1">
      <c r="A959" s="7" t="s">
        <v>1310</v>
      </c>
      <c r="B959" s="8" t="s">
        <v>1012</v>
      </c>
      <c r="C959" s="8">
        <v>143.32</v>
      </c>
      <c r="D959" s="9">
        <v>3.8200000000000002E-4</v>
      </c>
      <c r="E959" s="8">
        <v>26.48</v>
      </c>
      <c r="F959" s="7" t="s">
        <v>1311</v>
      </c>
      <c r="G959" s="9">
        <v>1870000</v>
      </c>
      <c r="H959" s="9">
        <v>1150000</v>
      </c>
      <c r="I959" s="9">
        <v>70500</v>
      </c>
      <c r="J959" s="10">
        <f t="shared" si="106"/>
        <v>26.524822695035461</v>
      </c>
      <c r="K959" s="10">
        <f t="shared" si="107"/>
        <v>16.312056737588652</v>
      </c>
      <c r="L959" s="10">
        <f>MAX(J959:K959)</f>
        <v>26.524822695035461</v>
      </c>
      <c r="M959" s="11">
        <f t="shared" si="108"/>
        <v>1.4236524895451002</v>
      </c>
      <c r="N959" s="10">
        <f t="shared" si="109"/>
        <v>3.4179366370882911</v>
      </c>
    </row>
    <row r="960" spans="1:14" ht="20" customHeight="1">
      <c r="A960" s="7" t="s">
        <v>1430</v>
      </c>
      <c r="B960" s="8" t="s">
        <v>730</v>
      </c>
      <c r="C960" s="8">
        <v>124.5</v>
      </c>
      <c r="D960" s="9">
        <v>1.92E-3</v>
      </c>
      <c r="E960" s="8">
        <v>2.38</v>
      </c>
      <c r="F960" s="7" t="s">
        <v>1431</v>
      </c>
      <c r="G960" s="9">
        <v>7110000</v>
      </c>
      <c r="H960" s="9">
        <v>9070000</v>
      </c>
      <c r="I960" s="9">
        <v>3820000</v>
      </c>
      <c r="J960" s="10">
        <f t="shared" si="106"/>
        <v>1.8612565445026179</v>
      </c>
      <c r="K960" s="10">
        <f t="shared" si="107"/>
        <v>2.3743455497382198</v>
      </c>
      <c r="L960" s="10">
        <f>MAX(J960:K960)</f>
        <v>2.3743455497382198</v>
      </c>
      <c r="M960" s="11">
        <f t="shared" si="108"/>
        <v>0.3755439241483865</v>
      </c>
      <c r="N960" s="10">
        <f t="shared" si="109"/>
        <v>2.7166987712964503</v>
      </c>
    </row>
    <row r="961" spans="1:14" ht="20" customHeight="1">
      <c r="A961" s="7" t="s">
        <v>1957</v>
      </c>
      <c r="B961" s="8" t="s">
        <v>1633</v>
      </c>
      <c r="C961" s="8">
        <v>61.47</v>
      </c>
      <c r="D961" s="9">
        <v>2.15E-3</v>
      </c>
      <c r="E961" s="8">
        <v>1.84</v>
      </c>
      <c r="F961" s="7" t="s">
        <v>1958</v>
      </c>
      <c r="G961" s="9">
        <v>3640000</v>
      </c>
      <c r="H961" s="9">
        <v>6700000</v>
      </c>
      <c r="I961" s="9">
        <v>6270000</v>
      </c>
      <c r="J961" s="10">
        <f t="shared" si="106"/>
        <v>0.58054226475279103</v>
      </c>
      <c r="K961" s="10">
        <f t="shared" si="107"/>
        <v>1.0685805422647527</v>
      </c>
      <c r="L961" s="10">
        <f>MIN(J961:K961)</f>
        <v>0.58054226475279103</v>
      </c>
      <c r="M961" s="11">
        <f t="shared" si="108"/>
        <v>-0.23616615718166048</v>
      </c>
      <c r="N961" s="10">
        <f t="shared" si="109"/>
        <v>2.6675615400843946</v>
      </c>
    </row>
    <row r="962" spans="1:14" ht="20" customHeight="1">
      <c r="A962" s="7" t="s">
        <v>1675</v>
      </c>
      <c r="B962" s="8" t="s">
        <v>1633</v>
      </c>
      <c r="C962" s="8">
        <v>92.21</v>
      </c>
      <c r="D962" s="9">
        <v>3.6300000000000001E-5</v>
      </c>
      <c r="E962" s="8">
        <v>113.95</v>
      </c>
      <c r="F962" s="7" t="s">
        <v>1676</v>
      </c>
      <c r="G962" s="9">
        <v>508000</v>
      </c>
      <c r="H962" s="9">
        <v>2410000</v>
      </c>
      <c r="I962" s="9">
        <v>21200</v>
      </c>
      <c r="J962" s="10">
        <f t="shared" si="106"/>
        <v>23.962264150943398</v>
      </c>
      <c r="K962" s="10">
        <f t="shared" si="107"/>
        <v>113.67924528301887</v>
      </c>
      <c r="L962" s="10">
        <f>MAX(J962:K962)</f>
        <v>113.67924528301887</v>
      </c>
      <c r="M962" s="11">
        <f t="shared" si="108"/>
        <v>2.0556811816461171</v>
      </c>
      <c r="N962" s="10">
        <f t="shared" si="109"/>
        <v>4.4400933749638876</v>
      </c>
    </row>
    <row r="963" spans="1:14" ht="20" customHeight="1">
      <c r="A963" s="7" t="s">
        <v>1362</v>
      </c>
      <c r="B963" s="8" t="s">
        <v>931</v>
      </c>
      <c r="C963" s="8">
        <v>135.72</v>
      </c>
      <c r="D963" s="9">
        <v>1.3200000000000001E-5</v>
      </c>
      <c r="E963" s="8">
        <v>4.09</v>
      </c>
      <c r="F963" s="7" t="s">
        <v>1363</v>
      </c>
      <c r="G963" s="9">
        <v>47200000</v>
      </c>
      <c r="H963" s="9">
        <v>145000000</v>
      </c>
      <c r="I963" s="9">
        <v>35400000</v>
      </c>
      <c r="J963" s="10">
        <f t="shared" ref="J963:J1026" si="111">G963/I963</f>
        <v>1.3333333333333333</v>
      </c>
      <c r="K963" s="10">
        <f t="shared" ref="K963:K1026" si="112">H963/I963</f>
        <v>4.0960451977401133</v>
      </c>
      <c r="L963" s="10">
        <f>MAX(J963:K963)</f>
        <v>4.0960451977401133</v>
      </c>
      <c r="M963" s="11">
        <f t="shared" ref="M963:M1026" si="113">LOG10(L963)</f>
        <v>0.61236474020918708</v>
      </c>
      <c r="N963" s="10">
        <f t="shared" ref="N963:N1026" si="114">-LOG10(D963)</f>
        <v>4.8794260687941504</v>
      </c>
    </row>
    <row r="964" spans="1:14" ht="20" customHeight="1">
      <c r="A964" s="7" t="s">
        <v>1412</v>
      </c>
      <c r="B964" s="8" t="s">
        <v>1045</v>
      </c>
      <c r="C964" s="8">
        <v>128</v>
      </c>
      <c r="D964" s="9">
        <v>9.0200000000000002E-4</v>
      </c>
      <c r="E964" s="8">
        <v>7.92</v>
      </c>
      <c r="F964" s="7" t="s">
        <v>1413</v>
      </c>
      <c r="G964" s="9">
        <v>109000000</v>
      </c>
      <c r="H964" s="9">
        <v>562000000</v>
      </c>
      <c r="I964" s="9">
        <v>70900000</v>
      </c>
      <c r="J964" s="10">
        <f t="shared" si="111"/>
        <v>1.53737658674189</v>
      </c>
      <c r="K964" s="10">
        <f t="shared" si="112"/>
        <v>7.9266572637517632</v>
      </c>
      <c r="L964" s="10">
        <f>MAX(J964:K964)</f>
        <v>7.9266572637517632</v>
      </c>
      <c r="M964" s="11">
        <f t="shared" si="113"/>
        <v>0.89909008038599458</v>
      </c>
      <c r="N964" s="10">
        <f t="shared" si="114"/>
        <v>3.0447934624580584</v>
      </c>
    </row>
    <row r="965" spans="1:14" ht="20" customHeight="1">
      <c r="A965" s="7" t="s">
        <v>999</v>
      </c>
      <c r="B965" s="8" t="s">
        <v>931</v>
      </c>
      <c r="C965" s="8">
        <v>208.57</v>
      </c>
      <c r="D965" s="9">
        <v>1.7200000000000001E-4</v>
      </c>
      <c r="E965" s="8">
        <v>2.84</v>
      </c>
      <c r="F965" s="7" t="s">
        <v>1000</v>
      </c>
      <c r="G965" s="9">
        <v>27500000</v>
      </c>
      <c r="H965" s="9">
        <v>59000000</v>
      </c>
      <c r="I965" s="9">
        <v>78200000</v>
      </c>
      <c r="J965" s="10">
        <f t="shared" si="111"/>
        <v>0.35166240409207161</v>
      </c>
      <c r="K965" s="10">
        <f t="shared" si="112"/>
        <v>0.75447570332480818</v>
      </c>
      <c r="L965" s="10">
        <f>MIN(J965:K965)</f>
        <v>0.35166240409207161</v>
      </c>
      <c r="M965" s="11">
        <f t="shared" si="113"/>
        <v>-0.45387405922958535</v>
      </c>
      <c r="N965" s="10">
        <f t="shared" si="114"/>
        <v>3.7644715530924509</v>
      </c>
    </row>
    <row r="966" spans="1:14" ht="20" customHeight="1">
      <c r="A966" s="7" t="s">
        <v>1068</v>
      </c>
      <c r="B966" s="8" t="s">
        <v>720</v>
      </c>
      <c r="C966" s="8">
        <v>196.21</v>
      </c>
      <c r="D966" s="9">
        <v>6.2199999999999997E-6</v>
      </c>
      <c r="E966" s="8">
        <v>3.28</v>
      </c>
      <c r="F966" s="7" t="s">
        <v>1069</v>
      </c>
      <c r="G966" s="9">
        <v>34900000</v>
      </c>
      <c r="H966" s="9">
        <v>56900000</v>
      </c>
      <c r="I966" s="9">
        <v>115000000</v>
      </c>
      <c r="J966" s="10">
        <f t="shared" si="111"/>
        <v>0.3034782608695652</v>
      </c>
      <c r="K966" s="10">
        <f t="shared" si="112"/>
        <v>0.49478260869565216</v>
      </c>
      <c r="L966" s="10">
        <f>MIN(J966:K966)</f>
        <v>0.3034782608695652</v>
      </c>
      <c r="M966" s="11">
        <f t="shared" si="113"/>
        <v>-0.5178724133944318</v>
      </c>
      <c r="N966" s="10">
        <f t="shared" si="114"/>
        <v>5.2062096153091817</v>
      </c>
    </row>
    <row r="967" spans="1:14" ht="20" customHeight="1">
      <c r="A967" s="7" t="s">
        <v>1981</v>
      </c>
      <c r="B967" s="8" t="s">
        <v>1309</v>
      </c>
      <c r="C967" s="8">
        <v>58.67</v>
      </c>
      <c r="D967" s="9">
        <v>1.03E-5</v>
      </c>
      <c r="E967" s="8">
        <v>3.72</v>
      </c>
      <c r="F967" s="7" t="s">
        <v>1982</v>
      </c>
      <c r="G967" s="9">
        <v>33200000</v>
      </c>
      <c r="H967" s="9">
        <v>123000000</v>
      </c>
      <c r="I967" s="9">
        <v>35100000</v>
      </c>
      <c r="J967" s="10">
        <f t="shared" si="111"/>
        <v>0.94586894586894588</v>
      </c>
      <c r="K967" s="10">
        <f t="shared" si="112"/>
        <v>3.5042735042735043</v>
      </c>
      <c r="L967" s="10">
        <f>MAX(J967:K967)</f>
        <v>3.5042735042735043</v>
      </c>
      <c r="M967" s="11">
        <f t="shared" si="113"/>
        <v>0.54459799497357386</v>
      </c>
      <c r="N967" s="10">
        <f t="shared" si="114"/>
        <v>4.987162775294828</v>
      </c>
    </row>
    <row r="968" spans="1:14" ht="20" customHeight="1">
      <c r="A968" s="7" t="s">
        <v>748</v>
      </c>
      <c r="B968" s="8" t="s">
        <v>573</v>
      </c>
      <c r="C968" s="8">
        <v>289.3</v>
      </c>
      <c r="D968" s="9">
        <v>6.6000000000000005E-5</v>
      </c>
      <c r="E968" s="8">
        <v>6.04</v>
      </c>
      <c r="F968" s="7" t="s">
        <v>749</v>
      </c>
      <c r="G968" s="9">
        <v>80800000</v>
      </c>
      <c r="H968" s="9">
        <v>298000000</v>
      </c>
      <c r="I968" s="9">
        <v>49400000</v>
      </c>
      <c r="J968" s="10">
        <f t="shared" si="111"/>
        <v>1.6356275303643724</v>
      </c>
      <c r="K968" s="10">
        <f t="shared" si="112"/>
        <v>6.0323886639676116</v>
      </c>
      <c r="L968" s="10">
        <f>MAX(J968:K968)</f>
        <v>6.0323886639676116</v>
      </c>
      <c r="M968" s="11">
        <f t="shared" si="113"/>
        <v>0.78048931515260833</v>
      </c>
      <c r="N968" s="10">
        <f t="shared" si="114"/>
        <v>4.1804560644581317</v>
      </c>
    </row>
    <row r="969" spans="1:14" ht="20" customHeight="1">
      <c r="A969" s="7" t="s">
        <v>957</v>
      </c>
      <c r="B969" s="8" t="s">
        <v>931</v>
      </c>
      <c r="C969" s="8">
        <v>222.41</v>
      </c>
      <c r="D969" s="9">
        <v>1.0200000000000001E-3</v>
      </c>
      <c r="E969" s="8">
        <v>2.7</v>
      </c>
      <c r="F969" s="7" t="s">
        <v>958</v>
      </c>
      <c r="G969" s="9">
        <v>31200000</v>
      </c>
      <c r="H969" s="9">
        <v>56000000</v>
      </c>
      <c r="I969" s="9">
        <v>20800000</v>
      </c>
      <c r="J969" s="10">
        <f t="shared" si="111"/>
        <v>1.5</v>
      </c>
      <c r="K969" s="10">
        <f t="shared" si="112"/>
        <v>2.6923076923076925</v>
      </c>
      <c r="L969" s="10">
        <f>MAX(J969:K969)</f>
        <v>2.6923076923076925</v>
      </c>
      <c r="M969" s="11">
        <f t="shared" si="113"/>
        <v>0.43012469204343889</v>
      </c>
      <c r="N969" s="10">
        <f t="shared" si="114"/>
        <v>2.9913998282380825</v>
      </c>
    </row>
    <row r="970" spans="1:14" ht="20" customHeight="1">
      <c r="A970" s="7" t="s">
        <v>1665</v>
      </c>
      <c r="B970" s="8" t="s">
        <v>1237</v>
      </c>
      <c r="C970" s="8">
        <v>93.47</v>
      </c>
      <c r="D970" s="9">
        <v>1.63E-5</v>
      </c>
      <c r="E970" s="8">
        <v>90.06</v>
      </c>
      <c r="F970" s="7" t="s">
        <v>1666</v>
      </c>
      <c r="G970" s="9">
        <v>1830000</v>
      </c>
      <c r="H970" s="9">
        <v>8650000</v>
      </c>
      <c r="I970" s="9">
        <v>96100</v>
      </c>
      <c r="J970" s="10">
        <f t="shared" si="111"/>
        <v>19.042663891779398</v>
      </c>
      <c r="K970" s="10">
        <f t="shared" si="112"/>
        <v>90.01040582726327</v>
      </c>
      <c r="L970" s="10">
        <f>MAX(J970:K970)</f>
        <v>90.01040582726327</v>
      </c>
      <c r="M970" s="11">
        <f t="shared" si="113"/>
        <v>1.954292719796269</v>
      </c>
      <c r="N970" s="10">
        <f t="shared" si="114"/>
        <v>4.7878123955960419</v>
      </c>
    </row>
    <row r="971" spans="1:14" ht="20" customHeight="1">
      <c r="A971" s="7" t="s">
        <v>1739</v>
      </c>
      <c r="B971" s="8" t="s">
        <v>1045</v>
      </c>
      <c r="C971" s="8">
        <v>83.32</v>
      </c>
      <c r="D971" s="9">
        <v>1.99E-3</v>
      </c>
      <c r="E971" s="8">
        <v>1.74</v>
      </c>
      <c r="F971" s="7" t="s">
        <v>1740</v>
      </c>
      <c r="G971" s="9">
        <v>5360000</v>
      </c>
      <c r="H971" s="9">
        <v>9350000</v>
      </c>
      <c r="I971" s="9">
        <v>8910000</v>
      </c>
      <c r="J971" s="10">
        <f t="shared" si="111"/>
        <v>0.60157126823793494</v>
      </c>
      <c r="K971" s="10">
        <f t="shared" si="112"/>
        <v>1.0493827160493827</v>
      </c>
      <c r="L971" s="10">
        <f>MIN(J971:K971)</f>
        <v>0.60157126823793494</v>
      </c>
      <c r="M971" s="11">
        <f t="shared" si="113"/>
        <v>-0.22071291434410475</v>
      </c>
      <c r="N971" s="10">
        <f t="shared" si="114"/>
        <v>2.7011469235902932</v>
      </c>
    </row>
    <row r="972" spans="1:14" ht="20" customHeight="1">
      <c r="A972" s="7" t="s">
        <v>2291</v>
      </c>
      <c r="B972" s="8" t="s">
        <v>1633</v>
      </c>
      <c r="C972" s="8">
        <v>28.04</v>
      </c>
      <c r="D972" s="9">
        <v>9.3300000000000002E-4</v>
      </c>
      <c r="E972" s="8">
        <v>6.27</v>
      </c>
      <c r="F972" s="7" t="s">
        <v>2292</v>
      </c>
      <c r="G972" s="9">
        <v>1040000</v>
      </c>
      <c r="H972" s="9">
        <v>793000</v>
      </c>
      <c r="I972" s="9">
        <v>166000</v>
      </c>
      <c r="J972" s="10">
        <f t="shared" si="111"/>
        <v>6.2650602409638552</v>
      </c>
      <c r="K972" s="10">
        <f t="shared" si="112"/>
        <v>4.7771084337349397</v>
      </c>
      <c r="L972" s="10">
        <f>MAX(J972:K972)</f>
        <v>6.2650602409638552</v>
      </c>
      <c r="M972" s="11">
        <f t="shared" si="113"/>
        <v>0.79692525125872526</v>
      </c>
      <c r="N972" s="10">
        <f t="shared" si="114"/>
        <v>3.0301183562534999</v>
      </c>
    </row>
    <row r="973" spans="1:14" ht="20" customHeight="1">
      <c r="A973" s="7" t="s">
        <v>1287</v>
      </c>
      <c r="B973" s="8" t="s">
        <v>911</v>
      </c>
      <c r="C973" s="8">
        <v>147.80000000000001</v>
      </c>
      <c r="D973" s="9">
        <v>1.11E-6</v>
      </c>
      <c r="E973" s="8">
        <v>6.56</v>
      </c>
      <c r="F973" s="7" t="s">
        <v>1288</v>
      </c>
      <c r="G973" s="9">
        <v>108000000</v>
      </c>
      <c r="H973" s="9">
        <v>94100000</v>
      </c>
      <c r="I973" s="9">
        <v>16400000</v>
      </c>
      <c r="J973" s="10">
        <f t="shared" si="111"/>
        <v>6.5853658536585362</v>
      </c>
      <c r="K973" s="10">
        <f t="shared" si="112"/>
        <v>5.7378048780487809</v>
      </c>
      <c r="L973" s="10">
        <f>MAX(J973:K973)</f>
        <v>6.5853658536585362</v>
      </c>
      <c r="M973" s="11">
        <f t="shared" si="113"/>
        <v>0.8185799074392518</v>
      </c>
      <c r="N973" s="10">
        <f t="shared" si="114"/>
        <v>5.9546770212133424</v>
      </c>
    </row>
    <row r="974" spans="1:14" ht="20" customHeight="1">
      <c r="A974" s="7" t="s">
        <v>359</v>
      </c>
      <c r="B974" s="8" t="s">
        <v>360</v>
      </c>
      <c r="C974" s="8">
        <v>561.66</v>
      </c>
      <c r="D974" s="9">
        <v>3.2499999999999999E-4</v>
      </c>
      <c r="E974" s="8">
        <v>2.23</v>
      </c>
      <c r="F974" s="7" t="s">
        <v>361</v>
      </c>
      <c r="G974" s="9">
        <v>40500000</v>
      </c>
      <c r="H974" s="9">
        <v>67100000</v>
      </c>
      <c r="I974" s="9">
        <v>30100000</v>
      </c>
      <c r="J974" s="10">
        <f t="shared" si="111"/>
        <v>1.345514950166113</v>
      </c>
      <c r="K974" s="10">
        <f t="shared" si="112"/>
        <v>2.2292358803986709</v>
      </c>
      <c r="L974" s="10">
        <f>MAX(J974:K974)</f>
        <v>2.2292358803986709</v>
      </c>
      <c r="M974" s="11">
        <f t="shared" si="113"/>
        <v>0.34815602457514866</v>
      </c>
      <c r="N974" s="10">
        <f t="shared" si="114"/>
        <v>3.4881166390211256</v>
      </c>
    </row>
    <row r="975" spans="1:14" ht="20" customHeight="1">
      <c r="A975" s="7" t="s">
        <v>541</v>
      </c>
      <c r="B975" s="8" t="s">
        <v>322</v>
      </c>
      <c r="C975" s="8">
        <v>394.38</v>
      </c>
      <c r="D975" s="9">
        <v>1.0699999999999999E-5</v>
      </c>
      <c r="E975" s="8">
        <v>4.16</v>
      </c>
      <c r="F975" s="7" t="s">
        <v>542</v>
      </c>
      <c r="G975" s="9">
        <v>40200000</v>
      </c>
      <c r="H975" s="9">
        <v>23000000</v>
      </c>
      <c r="I975" s="9">
        <v>9670000</v>
      </c>
      <c r="J975" s="10">
        <f t="shared" si="111"/>
        <v>4.1571871768355741</v>
      </c>
      <c r="K975" s="10">
        <f t="shared" si="112"/>
        <v>2.3784901758014478</v>
      </c>
      <c r="L975" s="10">
        <f>MAX(J975:K975)</f>
        <v>4.1571871768355741</v>
      </c>
      <c r="M975" s="11">
        <f t="shared" si="113"/>
        <v>0.61879957900146842</v>
      </c>
      <c r="N975" s="10">
        <f t="shared" si="114"/>
        <v>4.9706162223147903</v>
      </c>
    </row>
    <row r="976" spans="1:14" ht="20" customHeight="1">
      <c r="A976" s="7" t="s">
        <v>489</v>
      </c>
      <c r="B976" s="8" t="s">
        <v>485</v>
      </c>
      <c r="C976" s="8">
        <v>432.86</v>
      </c>
      <c r="D976" s="9">
        <v>4.2299999999999998E-4</v>
      </c>
      <c r="E976" s="8">
        <v>1.64</v>
      </c>
      <c r="F976" s="7" t="s">
        <v>490</v>
      </c>
      <c r="G976" s="9">
        <v>89100000</v>
      </c>
      <c r="H976" s="9">
        <v>146000000</v>
      </c>
      <c r="I976" s="9">
        <v>134000000</v>
      </c>
      <c r="J976" s="10">
        <f t="shared" si="111"/>
        <v>0.66492537313432831</v>
      </c>
      <c r="K976" s="10">
        <f t="shared" si="112"/>
        <v>1.0895522388059702</v>
      </c>
      <c r="L976" s="10">
        <f>MIN(J976:K976)</f>
        <v>0.66492537313432831</v>
      </c>
      <c r="M976" s="11">
        <f t="shared" si="113"/>
        <v>-0.17722709432793288</v>
      </c>
      <c r="N976" s="10">
        <f t="shared" si="114"/>
        <v>3.3736596326249577</v>
      </c>
    </row>
    <row r="977" spans="1:14" ht="20" customHeight="1">
      <c r="A977" s="7" t="s">
        <v>2219</v>
      </c>
      <c r="B977" s="8" t="s">
        <v>1633</v>
      </c>
      <c r="C977" s="8">
        <v>33.92</v>
      </c>
      <c r="D977" s="9">
        <v>8.9899999999999997E-3</v>
      </c>
      <c r="E977" s="8">
        <v>3.8</v>
      </c>
      <c r="F977" s="7" t="s">
        <v>2220</v>
      </c>
      <c r="G977" s="9">
        <v>1340000</v>
      </c>
      <c r="H977" s="9">
        <v>1120000</v>
      </c>
      <c r="I977" s="9">
        <v>354000</v>
      </c>
      <c r="J977" s="10">
        <f t="shared" si="111"/>
        <v>3.7853107344632768</v>
      </c>
      <c r="K977" s="10">
        <f t="shared" si="112"/>
        <v>3.1638418079096047</v>
      </c>
      <c r="L977" s="10">
        <f t="shared" ref="L977:L999" si="115">MAX(J977:K977)</f>
        <v>3.7853107344632768</v>
      </c>
      <c r="M977" s="11">
        <f t="shared" si="113"/>
        <v>0.57810153633901984</v>
      </c>
      <c r="N977" s="10">
        <f t="shared" si="114"/>
        <v>2.0462403082667713</v>
      </c>
    </row>
    <row r="978" spans="1:14" ht="20" customHeight="1">
      <c r="A978" s="7" t="s">
        <v>1721</v>
      </c>
      <c r="B978" s="8" t="s">
        <v>613</v>
      </c>
      <c r="C978" s="8">
        <v>85.88</v>
      </c>
      <c r="D978" s="9">
        <v>2.0900000000000001E-4</v>
      </c>
      <c r="E978" s="8">
        <v>5.23</v>
      </c>
      <c r="F978" s="7" t="s">
        <v>1722</v>
      </c>
      <c r="G978" s="9">
        <v>1330000</v>
      </c>
      <c r="H978" s="9">
        <v>5250000</v>
      </c>
      <c r="I978" s="9">
        <v>1000000</v>
      </c>
      <c r="J978" s="10">
        <f t="shared" si="111"/>
        <v>1.33</v>
      </c>
      <c r="K978" s="10">
        <f t="shared" si="112"/>
        <v>5.25</v>
      </c>
      <c r="L978" s="10">
        <f t="shared" si="115"/>
        <v>5.25</v>
      </c>
      <c r="M978" s="11">
        <f t="shared" si="113"/>
        <v>0.72015930340595691</v>
      </c>
      <c r="N978" s="10">
        <f t="shared" si="114"/>
        <v>3.6798537138889458</v>
      </c>
    </row>
    <row r="979" spans="1:14" ht="20" customHeight="1">
      <c r="A979" s="7" t="s">
        <v>2203</v>
      </c>
      <c r="B979" s="8" t="s">
        <v>1237</v>
      </c>
      <c r="C979" s="8">
        <v>36.39</v>
      </c>
      <c r="D979" s="9">
        <v>9.4500000000000001E-3</v>
      </c>
      <c r="E979" s="8">
        <v>4.5</v>
      </c>
      <c r="F979" s="7" t="s">
        <v>2204</v>
      </c>
      <c r="G979" s="9">
        <v>2360000</v>
      </c>
      <c r="H979" s="9">
        <v>2120000</v>
      </c>
      <c r="I979" s="9">
        <v>524000</v>
      </c>
      <c r="J979" s="10">
        <f t="shared" si="111"/>
        <v>4.5038167938931295</v>
      </c>
      <c r="K979" s="10">
        <f t="shared" si="112"/>
        <v>4.0458015267175576</v>
      </c>
      <c r="L979" s="10">
        <f t="shared" si="115"/>
        <v>4.5038167938931295</v>
      </c>
      <c r="M979" s="11">
        <f t="shared" si="113"/>
        <v>0.6535807159863799</v>
      </c>
      <c r="N979" s="10">
        <f t="shared" si="114"/>
        <v>2.024568191490737</v>
      </c>
    </row>
    <row r="980" spans="1:14" ht="20" customHeight="1">
      <c r="A980" s="7" t="s">
        <v>1761</v>
      </c>
      <c r="B980" s="8" t="s">
        <v>1309</v>
      </c>
      <c r="C980" s="8">
        <v>80.459999999999994</v>
      </c>
      <c r="D980" s="9">
        <v>8.1099999999999992E-3</v>
      </c>
      <c r="E980" s="8">
        <v>493.75</v>
      </c>
      <c r="F980" s="7" t="s">
        <v>1762</v>
      </c>
      <c r="G980" s="9">
        <v>2830000</v>
      </c>
      <c r="H980" s="9">
        <v>2930000</v>
      </c>
      <c r="I980" s="8">
        <v>5938.62</v>
      </c>
      <c r="J980" s="10">
        <f t="shared" si="111"/>
        <v>476.54168813630105</v>
      </c>
      <c r="K980" s="10">
        <f t="shared" si="112"/>
        <v>493.38061704571095</v>
      </c>
      <c r="L980" s="10">
        <f t="shared" si="115"/>
        <v>493.38061704571095</v>
      </c>
      <c r="M980" s="11">
        <f t="shared" si="113"/>
        <v>2.6931820837928711</v>
      </c>
      <c r="N980" s="10">
        <f t="shared" si="114"/>
        <v>2.090979145788844</v>
      </c>
    </row>
    <row r="981" spans="1:14" ht="20" customHeight="1">
      <c r="A981" s="7" t="s">
        <v>1320</v>
      </c>
      <c r="B981" s="8" t="s">
        <v>814</v>
      </c>
      <c r="C981" s="8">
        <v>141.69999999999999</v>
      </c>
      <c r="D981" s="9">
        <v>1.75E-4</v>
      </c>
      <c r="E981" s="8">
        <v>3.72</v>
      </c>
      <c r="F981" s="7" t="s">
        <v>1321</v>
      </c>
      <c r="G981" s="9">
        <v>7930000</v>
      </c>
      <c r="H981" s="9">
        <v>10500000</v>
      </c>
      <c r="I981" s="9">
        <v>2830000</v>
      </c>
      <c r="J981" s="10">
        <f t="shared" si="111"/>
        <v>2.8021201413427561</v>
      </c>
      <c r="K981" s="10">
        <f t="shared" si="112"/>
        <v>3.7102473498233217</v>
      </c>
      <c r="L981" s="10">
        <f t="shared" si="115"/>
        <v>3.7102473498233217</v>
      </c>
      <c r="M981" s="11">
        <f t="shared" si="113"/>
        <v>0.56940286354564784</v>
      </c>
      <c r="N981" s="10">
        <f t="shared" si="114"/>
        <v>3.7569619513137056</v>
      </c>
    </row>
    <row r="982" spans="1:14" ht="20" customHeight="1">
      <c r="A982" s="7" t="s">
        <v>700</v>
      </c>
      <c r="B982" s="8" t="s">
        <v>485</v>
      </c>
      <c r="C982" s="8">
        <v>304.38</v>
      </c>
      <c r="D982" s="9">
        <v>4.9899999999999996E-3</v>
      </c>
      <c r="E982" s="8">
        <v>2.27</v>
      </c>
      <c r="F982" s="7" t="s">
        <v>701</v>
      </c>
      <c r="G982" s="9">
        <v>13000000</v>
      </c>
      <c r="H982" s="9">
        <v>25700000</v>
      </c>
      <c r="I982" s="9">
        <v>11300000</v>
      </c>
      <c r="J982" s="10">
        <f t="shared" si="111"/>
        <v>1.1504424778761062</v>
      </c>
      <c r="K982" s="10">
        <f t="shared" si="112"/>
        <v>2.2743362831858409</v>
      </c>
      <c r="L982" s="10">
        <f t="shared" si="115"/>
        <v>2.2743362831858409</v>
      </c>
      <c r="M982" s="11">
        <f t="shared" si="113"/>
        <v>0.35685467984787483</v>
      </c>
      <c r="N982" s="10">
        <f t="shared" si="114"/>
        <v>2.3018994543766103</v>
      </c>
    </row>
    <row r="983" spans="1:14" ht="20" customHeight="1">
      <c r="A983" s="7" t="s">
        <v>1328</v>
      </c>
      <c r="B983" s="8" t="s">
        <v>613</v>
      </c>
      <c r="C983" s="8">
        <v>140.62</v>
      </c>
      <c r="D983" s="8">
        <v>0.01</v>
      </c>
      <c r="E983" s="8">
        <v>3.1</v>
      </c>
      <c r="F983" s="7" t="s">
        <v>1329</v>
      </c>
      <c r="G983" s="9">
        <v>13500000</v>
      </c>
      <c r="H983" s="9">
        <v>8310000</v>
      </c>
      <c r="I983" s="9">
        <v>4360000</v>
      </c>
      <c r="J983" s="10">
        <f t="shared" si="111"/>
        <v>3.096330275229358</v>
      </c>
      <c r="K983" s="10">
        <f t="shared" si="112"/>
        <v>1.9059633027522935</v>
      </c>
      <c r="L983" s="10">
        <f t="shared" si="115"/>
        <v>3.096330275229358</v>
      </c>
      <c r="M983" s="11">
        <f t="shared" si="113"/>
        <v>0.49084727922642013</v>
      </c>
      <c r="N983" s="10">
        <f t="shared" si="114"/>
        <v>2</v>
      </c>
    </row>
    <row r="984" spans="1:14" ht="20" customHeight="1">
      <c r="A984" s="7" t="s">
        <v>1729</v>
      </c>
      <c r="B984" s="8" t="s">
        <v>1045</v>
      </c>
      <c r="C984" s="8">
        <v>84.38</v>
      </c>
      <c r="D984" s="8">
        <v>0.02</v>
      </c>
      <c r="E984" s="8">
        <v>6.85</v>
      </c>
      <c r="F984" s="7" t="s">
        <v>1730</v>
      </c>
      <c r="G984" s="9">
        <v>1900000</v>
      </c>
      <c r="H984" s="9">
        <v>347000</v>
      </c>
      <c r="I984" s="9">
        <v>277000</v>
      </c>
      <c r="J984" s="10">
        <f t="shared" si="111"/>
        <v>6.859205776173285</v>
      </c>
      <c r="K984" s="10">
        <f t="shared" si="112"/>
        <v>1.2527075812274369</v>
      </c>
      <c r="L984" s="10">
        <f t="shared" si="115"/>
        <v>6.859205776173285</v>
      </c>
      <c r="M984" s="11">
        <f t="shared" si="113"/>
        <v>0.83627383188838045</v>
      </c>
      <c r="N984" s="10">
        <f t="shared" si="114"/>
        <v>1.6989700043360187</v>
      </c>
    </row>
    <row r="985" spans="1:14" ht="20" customHeight="1">
      <c r="A985" s="7" t="s">
        <v>1444</v>
      </c>
      <c r="B985" s="8" t="s">
        <v>931</v>
      </c>
      <c r="C985" s="8">
        <v>123.55</v>
      </c>
      <c r="D985" s="9">
        <v>3.7599999999999999E-3</v>
      </c>
      <c r="E985" s="8">
        <v>3.46</v>
      </c>
      <c r="F985" s="7" t="s">
        <v>1445</v>
      </c>
      <c r="G985" s="9">
        <v>4630000</v>
      </c>
      <c r="H985" s="9">
        <v>6440000</v>
      </c>
      <c r="I985" s="9">
        <v>1860000</v>
      </c>
      <c r="J985" s="10">
        <f t="shared" si="111"/>
        <v>2.489247311827957</v>
      </c>
      <c r="K985" s="10">
        <f t="shared" si="112"/>
        <v>3.4623655913978495</v>
      </c>
      <c r="L985" s="10">
        <f t="shared" si="115"/>
        <v>3.4623655913978495</v>
      </c>
      <c r="M985" s="11">
        <f t="shared" si="113"/>
        <v>0.53937292314189578</v>
      </c>
      <c r="N985" s="10">
        <f t="shared" si="114"/>
        <v>2.4248121550723392</v>
      </c>
    </row>
    <row r="986" spans="1:14" ht="20" customHeight="1">
      <c r="A986" s="7" t="s">
        <v>1602</v>
      </c>
      <c r="B986" s="8" t="s">
        <v>613</v>
      </c>
      <c r="C986" s="8">
        <v>104.74</v>
      </c>
      <c r="D986" s="9">
        <v>8.1600000000000005E-5</v>
      </c>
      <c r="E986" s="8">
        <v>20.86</v>
      </c>
      <c r="F986" s="7" t="s">
        <v>1603</v>
      </c>
      <c r="G986" s="9">
        <v>3530000</v>
      </c>
      <c r="H986" s="9">
        <v>3460000</v>
      </c>
      <c r="I986" s="9">
        <v>169000</v>
      </c>
      <c r="J986" s="10">
        <f t="shared" si="111"/>
        <v>20.88757396449704</v>
      </c>
      <c r="K986" s="10">
        <f t="shared" si="112"/>
        <v>20.473372781065088</v>
      </c>
      <c r="L986" s="10">
        <f t="shared" si="115"/>
        <v>20.88757396449704</v>
      </c>
      <c r="M986" s="11">
        <f t="shared" si="113"/>
        <v>1.3198880007741489</v>
      </c>
      <c r="N986" s="10">
        <f t="shared" si="114"/>
        <v>4.0883098412461392</v>
      </c>
    </row>
    <row r="987" spans="1:14" ht="20" customHeight="1">
      <c r="A987" s="7" t="s">
        <v>2049</v>
      </c>
      <c r="B987" s="8" t="s">
        <v>1237</v>
      </c>
      <c r="C987" s="8">
        <v>50.84</v>
      </c>
      <c r="D987" s="9">
        <v>1.15E-3</v>
      </c>
      <c r="E987" s="8">
        <v>2.19</v>
      </c>
      <c r="F987" s="7" t="s">
        <v>2050</v>
      </c>
      <c r="G987" s="9">
        <v>3250000</v>
      </c>
      <c r="H987" s="9">
        <v>3610000</v>
      </c>
      <c r="I987" s="9">
        <v>1650000</v>
      </c>
      <c r="J987" s="10">
        <f t="shared" si="111"/>
        <v>1.9696969696969697</v>
      </c>
      <c r="K987" s="10">
        <f t="shared" si="112"/>
        <v>2.187878787878788</v>
      </c>
      <c r="L987" s="10">
        <f t="shared" si="115"/>
        <v>2.187878787878788</v>
      </c>
      <c r="M987" s="11">
        <f t="shared" si="113"/>
        <v>0.34002325769175168</v>
      </c>
      <c r="N987" s="10">
        <f t="shared" si="114"/>
        <v>2.9393021596463882</v>
      </c>
    </row>
    <row r="988" spans="1:14" ht="20" customHeight="1">
      <c r="A988" s="7" t="s">
        <v>1122</v>
      </c>
      <c r="B988" s="8" t="s">
        <v>720</v>
      </c>
      <c r="C988" s="8">
        <v>181.7</v>
      </c>
      <c r="D988" s="9">
        <v>7.5199999999999996E-4</v>
      </c>
      <c r="E988" s="8">
        <v>2.4</v>
      </c>
      <c r="F988" s="7" t="s">
        <v>1123</v>
      </c>
      <c r="G988" s="9">
        <v>9150000</v>
      </c>
      <c r="H988" s="9">
        <v>13900000</v>
      </c>
      <c r="I988" s="9">
        <v>5800000</v>
      </c>
      <c r="J988" s="10">
        <f t="shared" si="111"/>
        <v>1.5775862068965518</v>
      </c>
      <c r="K988" s="10">
        <f t="shared" si="112"/>
        <v>2.396551724137931</v>
      </c>
      <c r="L988" s="10">
        <f t="shared" si="115"/>
        <v>2.396551724137931</v>
      </c>
      <c r="M988" s="11">
        <f t="shared" si="113"/>
        <v>0.3795868066911578</v>
      </c>
      <c r="N988" s="10">
        <f t="shared" si="114"/>
        <v>3.1237821594083579</v>
      </c>
    </row>
    <row r="989" spans="1:14" ht="20" customHeight="1">
      <c r="A989" s="7" t="s">
        <v>943</v>
      </c>
      <c r="B989" s="8" t="s">
        <v>373</v>
      </c>
      <c r="C989" s="8">
        <v>226.25</v>
      </c>
      <c r="D989" s="9">
        <v>8.7200000000000003E-3</v>
      </c>
      <c r="E989" s="8">
        <v>1.65</v>
      </c>
      <c r="F989" s="7" t="s">
        <v>944</v>
      </c>
      <c r="G989" s="9">
        <v>16500000</v>
      </c>
      <c r="H989" s="9">
        <v>10500000</v>
      </c>
      <c r="I989" s="9">
        <v>10000000</v>
      </c>
      <c r="J989" s="10">
        <f t="shared" si="111"/>
        <v>1.65</v>
      </c>
      <c r="K989" s="10">
        <f t="shared" si="112"/>
        <v>1.05</v>
      </c>
      <c r="L989" s="10">
        <f t="shared" si="115"/>
        <v>1.65</v>
      </c>
      <c r="M989" s="11">
        <f t="shared" si="113"/>
        <v>0.21748394421390627</v>
      </c>
      <c r="N989" s="10">
        <f t="shared" si="114"/>
        <v>2.0594835150674329</v>
      </c>
    </row>
    <row r="990" spans="1:14" ht="20" customHeight="1">
      <c r="A990" s="7" t="s">
        <v>702</v>
      </c>
      <c r="B990" s="8" t="s">
        <v>582</v>
      </c>
      <c r="C990" s="8">
        <v>304.10000000000002</v>
      </c>
      <c r="D990" s="9">
        <v>3.9199999999999997E-6</v>
      </c>
      <c r="E990" s="8">
        <v>4.05</v>
      </c>
      <c r="F990" s="7" t="s">
        <v>703</v>
      </c>
      <c r="G990" s="9">
        <v>34400000</v>
      </c>
      <c r="H990" s="9">
        <v>26100000</v>
      </c>
      <c r="I990" s="9">
        <v>8500000</v>
      </c>
      <c r="J990" s="10">
        <f t="shared" si="111"/>
        <v>4.0470588235294116</v>
      </c>
      <c r="K990" s="10">
        <f t="shared" si="112"/>
        <v>3.0705882352941178</v>
      </c>
      <c r="L990" s="10">
        <f t="shared" si="115"/>
        <v>4.0470588235294116</v>
      </c>
      <c r="M990" s="11">
        <f t="shared" si="113"/>
        <v>0.60713951685723733</v>
      </c>
      <c r="N990" s="10">
        <f t="shared" si="114"/>
        <v>5.4067139329795424</v>
      </c>
    </row>
    <row r="991" spans="1:14" ht="20" customHeight="1">
      <c r="A991" s="7" t="s">
        <v>935</v>
      </c>
      <c r="B991" s="8" t="s">
        <v>720</v>
      </c>
      <c r="C991" s="8">
        <v>227.09</v>
      </c>
      <c r="D991" s="9">
        <v>6.4700000000000001E-4</v>
      </c>
      <c r="E991" s="8">
        <v>1.73</v>
      </c>
      <c r="F991" s="7" t="s">
        <v>936</v>
      </c>
      <c r="G991" s="9">
        <v>15800000</v>
      </c>
      <c r="H991" s="9">
        <v>18300000</v>
      </c>
      <c r="I991" s="9">
        <v>10500000</v>
      </c>
      <c r="J991" s="10">
        <f t="shared" si="111"/>
        <v>1.5047619047619047</v>
      </c>
      <c r="K991" s="10">
        <f t="shared" si="112"/>
        <v>1.7428571428571429</v>
      </c>
      <c r="L991" s="10">
        <f t="shared" si="115"/>
        <v>1.7428571428571429</v>
      </c>
      <c r="M991" s="11">
        <f t="shared" si="113"/>
        <v>0.24126179066049142</v>
      </c>
      <c r="N991" s="10">
        <f t="shared" si="114"/>
        <v>3.1890957193312994</v>
      </c>
    </row>
    <row r="992" spans="1:14" ht="20" customHeight="1">
      <c r="A992" s="7" t="s">
        <v>2009</v>
      </c>
      <c r="B992" s="8" t="s">
        <v>1237</v>
      </c>
      <c r="C992" s="8">
        <v>55.92</v>
      </c>
      <c r="D992" s="8">
        <v>0.01</v>
      </c>
      <c r="E992" s="8">
        <v>1.84</v>
      </c>
      <c r="F992" s="7" t="s">
        <v>2010</v>
      </c>
      <c r="G992" s="9">
        <v>3210000</v>
      </c>
      <c r="H992" s="9">
        <v>4090000</v>
      </c>
      <c r="I992" s="9">
        <v>2220000</v>
      </c>
      <c r="J992" s="10">
        <f t="shared" si="111"/>
        <v>1.4459459459459461</v>
      </c>
      <c r="K992" s="10">
        <f t="shared" si="112"/>
        <v>1.8423423423423424</v>
      </c>
      <c r="L992" s="10">
        <f t="shared" si="115"/>
        <v>1.8423423423423424</v>
      </c>
      <c r="M992" s="11">
        <f t="shared" si="113"/>
        <v>0.2653703335567032</v>
      </c>
      <c r="N992" s="10">
        <f t="shared" si="114"/>
        <v>2</v>
      </c>
    </row>
    <row r="993" spans="1:14" ht="20" customHeight="1">
      <c r="A993" s="7" t="s">
        <v>1669</v>
      </c>
      <c r="B993" s="8" t="s">
        <v>1045</v>
      </c>
      <c r="C993" s="8">
        <v>93.2</v>
      </c>
      <c r="D993" s="9">
        <v>3.3800000000000002E-5</v>
      </c>
      <c r="E993" s="8">
        <v>5.55</v>
      </c>
      <c r="F993" s="7" t="s">
        <v>1670</v>
      </c>
      <c r="G993" s="9">
        <v>3560000</v>
      </c>
      <c r="H993" s="9">
        <v>8520000</v>
      </c>
      <c r="I993" s="9">
        <v>1540000</v>
      </c>
      <c r="J993" s="10">
        <f t="shared" si="111"/>
        <v>2.3116883116883118</v>
      </c>
      <c r="K993" s="10">
        <f t="shared" si="112"/>
        <v>5.5324675324675328</v>
      </c>
      <c r="L993" s="10">
        <f t="shared" si="115"/>
        <v>5.5324675324675328</v>
      </c>
      <c r="M993" s="11">
        <f t="shared" si="113"/>
        <v>0.74291887393023703</v>
      </c>
      <c r="N993" s="10">
        <f t="shared" si="114"/>
        <v>4.4710832997223449</v>
      </c>
    </row>
    <row r="994" spans="1:14" ht="20" customHeight="1">
      <c r="A994" s="7" t="s">
        <v>1995</v>
      </c>
      <c r="B994" s="8" t="s">
        <v>1633</v>
      </c>
      <c r="C994" s="8">
        <v>57.12</v>
      </c>
      <c r="D994" s="9">
        <v>2.33E-3</v>
      </c>
      <c r="E994" s="8">
        <v>5.45</v>
      </c>
      <c r="F994" s="7" t="s">
        <v>1996</v>
      </c>
      <c r="G994" s="9">
        <v>1190000</v>
      </c>
      <c r="H994" s="9">
        <v>990000</v>
      </c>
      <c r="I994" s="9">
        <v>218000</v>
      </c>
      <c r="J994" s="10">
        <f t="shared" si="111"/>
        <v>5.4587155963302756</v>
      </c>
      <c r="K994" s="10">
        <f t="shared" si="112"/>
        <v>4.5412844036697244</v>
      </c>
      <c r="L994" s="10">
        <f t="shared" si="115"/>
        <v>5.4587155963302756</v>
      </c>
      <c r="M994" s="11">
        <f t="shared" si="113"/>
        <v>0.73709046778792597</v>
      </c>
      <c r="N994" s="10">
        <f t="shared" si="114"/>
        <v>2.6326440789739811</v>
      </c>
    </row>
    <row r="995" spans="1:14" ht="20" customHeight="1">
      <c r="A995" s="7" t="s">
        <v>788</v>
      </c>
      <c r="B995" s="8" t="s">
        <v>533</v>
      </c>
      <c r="C995" s="8">
        <v>272.89999999999998</v>
      </c>
      <c r="D995" s="9">
        <v>1.8300000000000001E-5</v>
      </c>
      <c r="E995" s="8">
        <v>2.97</v>
      </c>
      <c r="F995" s="7" t="s">
        <v>789</v>
      </c>
      <c r="G995" s="9">
        <v>19400000</v>
      </c>
      <c r="H995" s="9">
        <v>27200000</v>
      </c>
      <c r="I995" s="9">
        <v>9160000</v>
      </c>
      <c r="J995" s="10">
        <f t="shared" si="111"/>
        <v>2.1179039301310043</v>
      </c>
      <c r="K995" s="10">
        <f t="shared" si="112"/>
        <v>2.9694323144104802</v>
      </c>
      <c r="L995" s="10">
        <f t="shared" si="115"/>
        <v>2.9694323144104802</v>
      </c>
      <c r="M995" s="11">
        <f t="shared" si="113"/>
        <v>0.47267343036634829</v>
      </c>
      <c r="N995" s="10">
        <f t="shared" si="114"/>
        <v>4.7375489102695703</v>
      </c>
    </row>
    <row r="996" spans="1:14" ht="20" customHeight="1">
      <c r="A996" s="7" t="s">
        <v>556</v>
      </c>
      <c r="B996" s="8" t="s">
        <v>373</v>
      </c>
      <c r="C996" s="8">
        <v>378.82</v>
      </c>
      <c r="D996" s="9">
        <v>1.9700000000000001E-5</v>
      </c>
      <c r="E996" s="8">
        <v>3.81</v>
      </c>
      <c r="F996" s="7" t="s">
        <v>557</v>
      </c>
      <c r="G996" s="9">
        <v>18500000</v>
      </c>
      <c r="H996" s="9">
        <v>35400000</v>
      </c>
      <c r="I996" s="9">
        <v>9290000</v>
      </c>
      <c r="J996" s="10">
        <f t="shared" si="111"/>
        <v>1.9913885898815931</v>
      </c>
      <c r="K996" s="10">
        <f t="shared" si="112"/>
        <v>3.8105489773950483</v>
      </c>
      <c r="L996" s="10">
        <f t="shared" si="115"/>
        <v>3.8105489773950483</v>
      </c>
      <c r="M996" s="11">
        <f t="shared" si="113"/>
        <v>0.58098754803214603</v>
      </c>
      <c r="N996" s="10">
        <f t="shared" si="114"/>
        <v>4.7055337738384067</v>
      </c>
    </row>
    <row r="997" spans="1:14" ht="20" customHeight="1">
      <c r="A997" s="7" t="s">
        <v>692</v>
      </c>
      <c r="B997" s="8" t="s">
        <v>582</v>
      </c>
      <c r="C997" s="8">
        <v>307.62</v>
      </c>
      <c r="D997" s="9">
        <v>6.9699999999999995E-7</v>
      </c>
      <c r="E997" s="8">
        <v>3.87</v>
      </c>
      <c r="F997" s="7" t="s">
        <v>693</v>
      </c>
      <c r="G997" s="9">
        <v>32600000</v>
      </c>
      <c r="H997" s="9">
        <v>10400000</v>
      </c>
      <c r="I997" s="9">
        <v>8430000</v>
      </c>
      <c r="J997" s="10">
        <f t="shared" si="111"/>
        <v>3.867141162514828</v>
      </c>
      <c r="K997" s="10">
        <f t="shared" si="112"/>
        <v>1.2336892052194544</v>
      </c>
      <c r="L997" s="10">
        <f t="shared" si="115"/>
        <v>3.867141162514828</v>
      </c>
      <c r="M997" s="11">
        <f t="shared" si="113"/>
        <v>0.58739002544319663</v>
      </c>
      <c r="N997" s="10">
        <f t="shared" si="114"/>
        <v>6.1567672219019904</v>
      </c>
    </row>
    <row r="998" spans="1:14" ht="20" customHeight="1">
      <c r="A998" s="7" t="s">
        <v>989</v>
      </c>
      <c r="B998" s="8" t="s">
        <v>344</v>
      </c>
      <c r="C998" s="8">
        <v>213.64</v>
      </c>
      <c r="D998" s="9">
        <v>1.9799999999999999E-4</v>
      </c>
      <c r="E998" s="8">
        <v>2.42</v>
      </c>
      <c r="F998" s="7" t="s">
        <v>990</v>
      </c>
      <c r="G998" s="9">
        <v>9580000</v>
      </c>
      <c r="H998" s="9">
        <v>5670000</v>
      </c>
      <c r="I998" s="9">
        <v>3960000</v>
      </c>
      <c r="J998" s="10">
        <f t="shared" si="111"/>
        <v>2.4191919191919191</v>
      </c>
      <c r="K998" s="10">
        <f t="shared" si="112"/>
        <v>1.4318181818181819</v>
      </c>
      <c r="L998" s="10">
        <f t="shared" si="115"/>
        <v>2.4191919191919191</v>
      </c>
      <c r="M998" s="11">
        <f t="shared" si="113"/>
        <v>0.38367032315303212</v>
      </c>
      <c r="N998" s="10">
        <f t="shared" si="114"/>
        <v>3.7033348097384691</v>
      </c>
    </row>
    <row r="999" spans="1:14" ht="20" customHeight="1">
      <c r="A999" s="7" t="s">
        <v>267</v>
      </c>
      <c r="B999" s="8" t="s">
        <v>268</v>
      </c>
      <c r="C999" s="8">
        <v>690.76</v>
      </c>
      <c r="D999" s="9">
        <v>4.0900000000000002E-4</v>
      </c>
      <c r="E999" s="8">
        <v>1.57</v>
      </c>
      <c r="F999" s="7" t="s">
        <v>269</v>
      </c>
      <c r="G999" s="9">
        <v>79400000</v>
      </c>
      <c r="H999" s="9">
        <v>120000000</v>
      </c>
      <c r="I999" s="9">
        <v>76100000</v>
      </c>
      <c r="J999" s="10">
        <f t="shared" si="111"/>
        <v>1.0433639947437583</v>
      </c>
      <c r="K999" s="10">
        <f t="shared" si="112"/>
        <v>1.5768725361366622</v>
      </c>
      <c r="L999" s="10">
        <f t="shared" si="115"/>
        <v>1.5768725361366622</v>
      </c>
      <c r="M999" s="11">
        <f t="shared" si="113"/>
        <v>0.19779658927705199</v>
      </c>
      <c r="N999" s="10">
        <f t="shared" si="114"/>
        <v>3.3882766919926581</v>
      </c>
    </row>
    <row r="1000" spans="1:14" ht="20" customHeight="1">
      <c r="A1000" s="7" t="s">
        <v>820</v>
      </c>
      <c r="B1000" s="8" t="s">
        <v>821</v>
      </c>
      <c r="C1000" s="8">
        <v>264.81</v>
      </c>
      <c r="D1000" s="9">
        <v>4.3800000000000002E-3</v>
      </c>
      <c r="E1000" s="8">
        <v>2.27</v>
      </c>
      <c r="F1000" s="7" t="s">
        <v>822</v>
      </c>
      <c r="G1000" s="9">
        <v>11900000</v>
      </c>
      <c r="H1000" s="9">
        <v>27000000</v>
      </c>
      <c r="I1000" s="9">
        <v>19700000</v>
      </c>
      <c r="J1000" s="10">
        <f t="shared" si="111"/>
        <v>0.60406091370558379</v>
      </c>
      <c r="K1000" s="10">
        <f t="shared" si="112"/>
        <v>1.3705583756345177</v>
      </c>
      <c r="L1000" s="10">
        <f>MIN(J1000:K1000)</f>
        <v>0.60406091370558379</v>
      </c>
      <c r="M1000" s="11">
        <f t="shared" si="113"/>
        <v>-0.21891926476906215</v>
      </c>
      <c r="N1000" s="10">
        <f t="shared" si="114"/>
        <v>2.3585258894959003</v>
      </c>
    </row>
    <row r="1001" spans="1:14" ht="20" customHeight="1">
      <c r="A1001" s="7" t="s">
        <v>1364</v>
      </c>
      <c r="B1001" s="8" t="s">
        <v>931</v>
      </c>
      <c r="C1001" s="8">
        <v>135.6</v>
      </c>
      <c r="D1001" s="9">
        <v>1.4E-3</v>
      </c>
      <c r="E1001" s="8">
        <v>2.2999999999999998</v>
      </c>
      <c r="F1001" s="7" t="s">
        <v>1365</v>
      </c>
      <c r="G1001" s="9">
        <v>6770000</v>
      </c>
      <c r="H1001" s="9">
        <v>7770000</v>
      </c>
      <c r="I1001" s="9">
        <v>3370000</v>
      </c>
      <c r="J1001" s="10">
        <f t="shared" si="111"/>
        <v>2.0089020771513355</v>
      </c>
      <c r="K1001" s="10">
        <f t="shared" si="112"/>
        <v>2.3056379821958455</v>
      </c>
      <c r="L1001" s="10">
        <f>MAX(J1001:K1001)</f>
        <v>2.3056379821958455</v>
      </c>
      <c r="M1001" s="11">
        <f t="shared" si="113"/>
        <v>0.36279111792957558</v>
      </c>
      <c r="N1001" s="10">
        <f t="shared" si="114"/>
        <v>2.8538719643217618</v>
      </c>
    </row>
    <row r="1002" spans="1:14" ht="20" customHeight="1">
      <c r="A1002" s="7" t="s">
        <v>2147</v>
      </c>
      <c r="B1002" s="8" t="s">
        <v>1237</v>
      </c>
      <c r="C1002" s="8">
        <v>42.47</v>
      </c>
      <c r="D1002" s="9">
        <v>7.6699999999999994E-5</v>
      </c>
      <c r="E1002" s="8">
        <v>227.38</v>
      </c>
      <c r="F1002" s="7" t="s">
        <v>2148</v>
      </c>
      <c r="G1002" s="9">
        <v>782000</v>
      </c>
      <c r="H1002" s="9">
        <v>92100000</v>
      </c>
      <c r="I1002" s="9">
        <v>405000</v>
      </c>
      <c r="J1002" s="10">
        <f t="shared" si="111"/>
        <v>1.9308641975308642</v>
      </c>
      <c r="K1002" s="10">
        <f t="shared" si="112"/>
        <v>227.40740740740742</v>
      </c>
      <c r="L1002" s="10">
        <f>MAX(J1002:K1002)</f>
        <v>227.40740740740742</v>
      </c>
      <c r="M1002" s="11">
        <f t="shared" si="113"/>
        <v>2.3568046069821804</v>
      </c>
      <c r="N1002" s="10">
        <f t="shared" si="114"/>
        <v>4.1152046360510193</v>
      </c>
    </row>
    <row r="1003" spans="1:14" ht="20" customHeight="1">
      <c r="A1003" s="7" t="s">
        <v>908</v>
      </c>
      <c r="B1003" s="8" t="s">
        <v>676</v>
      </c>
      <c r="C1003" s="8">
        <v>235.38</v>
      </c>
      <c r="D1003" s="9">
        <v>1.15E-3</v>
      </c>
      <c r="E1003" s="8">
        <v>9.82</v>
      </c>
      <c r="F1003" s="7" t="s">
        <v>909</v>
      </c>
      <c r="G1003" s="9">
        <v>10500000</v>
      </c>
      <c r="H1003" s="9">
        <v>10700000</v>
      </c>
      <c r="I1003" s="9">
        <v>1090000</v>
      </c>
      <c r="J1003" s="10">
        <f t="shared" si="111"/>
        <v>9.6330275229357802</v>
      </c>
      <c r="K1003" s="10">
        <f t="shared" si="112"/>
        <v>9.8165137614678901</v>
      </c>
      <c r="L1003" s="10">
        <f>MAX(J1003:K1003)</f>
        <v>9.8165137614678901</v>
      </c>
      <c r="M1003" s="11">
        <f t="shared" si="113"/>
        <v>0.99195727974458603</v>
      </c>
      <c r="N1003" s="10">
        <f t="shared" si="114"/>
        <v>2.9393021596463882</v>
      </c>
    </row>
    <row r="1004" spans="1:14" ht="20" customHeight="1">
      <c r="A1004" s="7" t="s">
        <v>1366</v>
      </c>
      <c r="B1004" s="8" t="s">
        <v>730</v>
      </c>
      <c r="C1004" s="8">
        <v>135.21</v>
      </c>
      <c r="D1004" s="9">
        <v>6.0300000000000002E-4</v>
      </c>
      <c r="E1004" s="8">
        <v>3.13</v>
      </c>
      <c r="F1004" s="7" t="s">
        <v>1367</v>
      </c>
      <c r="G1004" s="9">
        <v>11700000</v>
      </c>
      <c r="H1004" s="9">
        <v>8580000</v>
      </c>
      <c r="I1004" s="9">
        <v>3740000</v>
      </c>
      <c r="J1004" s="10">
        <f t="shared" si="111"/>
        <v>3.1283422459893049</v>
      </c>
      <c r="K1004" s="10">
        <f t="shared" si="112"/>
        <v>2.2941176470588234</v>
      </c>
      <c r="L1004" s="10">
        <f>MAX(J1004:K1004)</f>
        <v>3.1283422459893049</v>
      </c>
      <c r="M1004" s="11">
        <f t="shared" si="113"/>
        <v>0.49531425954568148</v>
      </c>
      <c r="N1004" s="10">
        <f t="shared" si="114"/>
        <v>3.2196826878598488</v>
      </c>
    </row>
    <row r="1005" spans="1:14" ht="20" customHeight="1">
      <c r="A1005" s="7" t="s">
        <v>2075</v>
      </c>
      <c r="B1005" s="8" t="s">
        <v>1237</v>
      </c>
      <c r="C1005" s="8">
        <v>48.86</v>
      </c>
      <c r="D1005" s="9">
        <v>3.9399999999999999E-3</v>
      </c>
      <c r="E1005" s="8">
        <v>2.89</v>
      </c>
      <c r="F1005" s="7" t="s">
        <v>2076</v>
      </c>
      <c r="G1005" s="9">
        <v>3150000</v>
      </c>
      <c r="H1005" s="9">
        <v>2830000</v>
      </c>
      <c r="I1005" s="9">
        <v>1090000</v>
      </c>
      <c r="J1005" s="10">
        <f t="shared" si="111"/>
        <v>2.8899082568807342</v>
      </c>
      <c r="K1005" s="10">
        <f t="shared" si="112"/>
        <v>2.596330275229358</v>
      </c>
      <c r="L1005" s="10">
        <f>MAX(J1005:K1005)</f>
        <v>2.8899082568807342</v>
      </c>
      <c r="M1005" s="11">
        <f t="shared" si="113"/>
        <v>0.4608840558489769</v>
      </c>
      <c r="N1005" s="10">
        <f t="shared" si="114"/>
        <v>2.4045037781744258</v>
      </c>
    </row>
    <row r="1006" spans="1:14" ht="20" customHeight="1">
      <c r="A1006" s="7" t="s">
        <v>622</v>
      </c>
      <c r="B1006" s="8" t="s">
        <v>598</v>
      </c>
      <c r="C1006" s="8">
        <v>344.32</v>
      </c>
      <c r="D1006" s="9">
        <v>2.6899999999999998E-4</v>
      </c>
      <c r="E1006" s="8">
        <v>2.2000000000000002</v>
      </c>
      <c r="F1006" s="7" t="s">
        <v>623</v>
      </c>
      <c r="G1006" s="9">
        <v>19800000</v>
      </c>
      <c r="H1006" s="9">
        <v>10400000</v>
      </c>
      <c r="I1006" s="9">
        <v>22900000</v>
      </c>
      <c r="J1006" s="10">
        <f t="shared" si="111"/>
        <v>0.86462882096069871</v>
      </c>
      <c r="K1006" s="10">
        <f t="shared" si="112"/>
        <v>0.45414847161572053</v>
      </c>
      <c r="L1006" s="10">
        <f>MIN(J1006:K1006)</f>
        <v>0.45414847161572053</v>
      </c>
      <c r="M1006" s="11">
        <f t="shared" si="113"/>
        <v>-0.34280214304110762</v>
      </c>
      <c r="N1006" s="10">
        <f t="shared" si="114"/>
        <v>3.5702477199975919</v>
      </c>
    </row>
    <row r="1007" spans="1:14" ht="20" customHeight="1">
      <c r="A1007" s="7" t="s">
        <v>1094</v>
      </c>
      <c r="B1007" s="8" t="s">
        <v>931</v>
      </c>
      <c r="C1007" s="8">
        <v>188.57</v>
      </c>
      <c r="D1007" s="9">
        <v>1.0200000000000001E-3</v>
      </c>
      <c r="E1007" s="8">
        <v>1.55</v>
      </c>
      <c r="F1007" s="7" t="s">
        <v>1095</v>
      </c>
      <c r="G1007" s="9">
        <v>18300000</v>
      </c>
      <c r="H1007" s="9">
        <v>22900000</v>
      </c>
      <c r="I1007" s="9">
        <v>14800000</v>
      </c>
      <c r="J1007" s="10">
        <f t="shared" si="111"/>
        <v>1.2364864864864864</v>
      </c>
      <c r="K1007" s="10">
        <f t="shared" si="112"/>
        <v>1.5472972972972974</v>
      </c>
      <c r="L1007" s="10">
        <f>MAX(J1007:K1007)</f>
        <v>1.5472972972972974</v>
      </c>
      <c r="M1007" s="11">
        <f t="shared" si="113"/>
        <v>0.18957376694493064</v>
      </c>
      <c r="N1007" s="10">
        <f t="shared" si="114"/>
        <v>2.9913998282380825</v>
      </c>
    </row>
    <row r="1008" spans="1:14" ht="20" customHeight="1">
      <c r="A1008" s="7" t="s">
        <v>1699</v>
      </c>
      <c r="B1008" s="8" t="s">
        <v>1237</v>
      </c>
      <c r="C1008" s="8">
        <v>88.68</v>
      </c>
      <c r="D1008" s="8">
        <v>0.01</v>
      </c>
      <c r="E1008" s="8">
        <v>2.31</v>
      </c>
      <c r="F1008" s="7" t="s">
        <v>1700</v>
      </c>
      <c r="G1008" s="9">
        <v>6340000</v>
      </c>
      <c r="H1008" s="9">
        <v>14700000</v>
      </c>
      <c r="I1008" s="9">
        <v>11100000</v>
      </c>
      <c r="J1008" s="10">
        <f t="shared" si="111"/>
        <v>0.57117117117117122</v>
      </c>
      <c r="K1008" s="10">
        <f t="shared" si="112"/>
        <v>1.3243243243243243</v>
      </c>
      <c r="L1008" s="10">
        <f>MIN(J1008:K1008)</f>
        <v>0.57117117117117122</v>
      </c>
      <c r="M1008" s="11">
        <f t="shared" si="113"/>
        <v>-0.24323372090492471</v>
      </c>
      <c r="N1008" s="10">
        <f t="shared" si="114"/>
        <v>2</v>
      </c>
    </row>
    <row r="1009" spans="1:14" ht="20" customHeight="1">
      <c r="A1009" s="7" t="s">
        <v>2289</v>
      </c>
      <c r="B1009" s="8" t="s">
        <v>1309</v>
      </c>
      <c r="C1009" s="8">
        <v>28.16</v>
      </c>
      <c r="D1009" s="9">
        <v>7.92E-3</v>
      </c>
      <c r="E1009" s="8">
        <v>3.43</v>
      </c>
      <c r="F1009" s="7" t="s">
        <v>2290</v>
      </c>
      <c r="G1009" s="9">
        <v>1380000</v>
      </c>
      <c r="H1009" s="9">
        <v>1040000</v>
      </c>
      <c r="I1009" s="9">
        <v>401000</v>
      </c>
      <c r="J1009" s="10">
        <f t="shared" si="111"/>
        <v>3.4413965087281797</v>
      </c>
      <c r="K1009" s="10">
        <f t="shared" si="112"/>
        <v>2.5935162094763093</v>
      </c>
      <c r="L1009" s="10">
        <f t="shared" ref="L1009:L1014" si="116">MAX(J1009:K1009)</f>
        <v>3.4413965087281797</v>
      </c>
      <c r="M1009" s="11">
        <f t="shared" si="113"/>
        <v>0.5367347137810542</v>
      </c>
      <c r="N1009" s="10">
        <f t="shared" si="114"/>
        <v>2.1012748184105066</v>
      </c>
    </row>
    <row r="1010" spans="1:14" ht="20" customHeight="1">
      <c r="A1010" s="7" t="s">
        <v>1542</v>
      </c>
      <c r="B1010" s="8" t="s">
        <v>613</v>
      </c>
      <c r="C1010" s="8">
        <v>112.82</v>
      </c>
      <c r="D1010" s="9">
        <v>5.5899999999999996E-7</v>
      </c>
      <c r="E1010" s="8">
        <v>4.03</v>
      </c>
      <c r="F1010" s="7" t="s">
        <v>1543</v>
      </c>
      <c r="G1010" s="9">
        <v>7890000</v>
      </c>
      <c r="H1010" s="9">
        <v>12900000</v>
      </c>
      <c r="I1010" s="9">
        <v>3210000</v>
      </c>
      <c r="J1010" s="10">
        <f t="shared" si="111"/>
        <v>2.457943925233645</v>
      </c>
      <c r="K1010" s="10">
        <f t="shared" si="112"/>
        <v>4.018691588785047</v>
      </c>
      <c r="L1010" s="10">
        <f t="shared" si="116"/>
        <v>4.018691588785047</v>
      </c>
      <c r="M1010" s="11">
        <f t="shared" si="113"/>
        <v>0.60408467789437692</v>
      </c>
      <c r="N1010" s="10">
        <f t="shared" si="114"/>
        <v>6.2525881921135769</v>
      </c>
    </row>
    <row r="1011" spans="1:14" ht="20" customHeight="1">
      <c r="A1011" s="7" t="s">
        <v>2317</v>
      </c>
      <c r="B1011" s="8" t="s">
        <v>1633</v>
      </c>
      <c r="C1011" s="8">
        <v>26.6</v>
      </c>
      <c r="D1011" s="9">
        <v>1.3600000000000001E-3</v>
      </c>
      <c r="E1011" s="8">
        <v>2</v>
      </c>
      <c r="F1011" s="7" t="s">
        <v>2318</v>
      </c>
      <c r="G1011" s="9">
        <v>743000</v>
      </c>
      <c r="H1011" s="9">
        <v>928000</v>
      </c>
      <c r="I1011" s="9">
        <v>464000</v>
      </c>
      <c r="J1011" s="10">
        <f t="shared" si="111"/>
        <v>1.6012931034482758</v>
      </c>
      <c r="K1011" s="10">
        <f t="shared" si="112"/>
        <v>2</v>
      </c>
      <c r="L1011" s="10">
        <f t="shared" si="116"/>
        <v>2</v>
      </c>
      <c r="M1011" s="11">
        <f t="shared" si="113"/>
        <v>0.3010299956639812</v>
      </c>
      <c r="N1011" s="10">
        <f t="shared" si="114"/>
        <v>2.8664610916297826</v>
      </c>
    </row>
    <row r="1012" spans="1:14" ht="20" customHeight="1">
      <c r="A1012" s="7" t="s">
        <v>1230</v>
      </c>
      <c r="B1012" s="8" t="s">
        <v>715</v>
      </c>
      <c r="C1012" s="8">
        <v>159.28</v>
      </c>
      <c r="D1012" s="9">
        <v>1.33E-3</v>
      </c>
      <c r="E1012" s="8">
        <v>3.81</v>
      </c>
      <c r="F1012" s="7" t="s">
        <v>1231</v>
      </c>
      <c r="G1012" s="9">
        <v>3100000</v>
      </c>
      <c r="H1012" s="9">
        <v>1410000</v>
      </c>
      <c r="I1012" s="9">
        <v>814000</v>
      </c>
      <c r="J1012" s="10">
        <f t="shared" si="111"/>
        <v>3.8083538083538082</v>
      </c>
      <c r="K1012" s="10">
        <f t="shared" si="112"/>
        <v>1.7321867321867321</v>
      </c>
      <c r="L1012" s="10">
        <f t="shared" si="116"/>
        <v>3.8083538083538082</v>
      </c>
      <c r="M1012" s="11">
        <f t="shared" si="113"/>
        <v>0.58073728894507148</v>
      </c>
      <c r="N1012" s="10">
        <f t="shared" si="114"/>
        <v>2.8761483590329142</v>
      </c>
    </row>
    <row r="1013" spans="1:14" ht="20" customHeight="1">
      <c r="A1013" s="7" t="s">
        <v>1867</v>
      </c>
      <c r="B1013" s="8" t="s">
        <v>613</v>
      </c>
      <c r="C1013" s="8">
        <v>69.75</v>
      </c>
      <c r="D1013" s="9">
        <v>4.9400000000000001E-6</v>
      </c>
      <c r="E1013" s="8">
        <v>7.18</v>
      </c>
      <c r="F1013" s="7" t="s">
        <v>1868</v>
      </c>
      <c r="G1013" s="9">
        <v>1560000</v>
      </c>
      <c r="H1013" s="9">
        <v>2080000</v>
      </c>
      <c r="I1013" s="9">
        <v>290000</v>
      </c>
      <c r="J1013" s="10">
        <f t="shared" si="111"/>
        <v>5.3793103448275863</v>
      </c>
      <c r="K1013" s="10">
        <f t="shared" si="112"/>
        <v>7.1724137931034484</v>
      </c>
      <c r="L1013" s="10">
        <f t="shared" si="116"/>
        <v>7.1724137931034484</v>
      </c>
      <c r="M1013" s="11">
        <f t="shared" si="113"/>
        <v>0.85566533706380543</v>
      </c>
      <c r="N1013" s="10">
        <f t="shared" si="114"/>
        <v>5.3062730510763529</v>
      </c>
    </row>
    <row r="1014" spans="1:14" ht="20" customHeight="1">
      <c r="A1014" s="7" t="s">
        <v>2371</v>
      </c>
      <c r="B1014" s="8" t="s">
        <v>1633</v>
      </c>
      <c r="C1014" s="8">
        <v>23.36</v>
      </c>
      <c r="D1014" s="9">
        <v>5.3200000000000001E-3</v>
      </c>
      <c r="E1014" s="8">
        <v>1.99</v>
      </c>
      <c r="F1014" s="7" t="s">
        <v>2372</v>
      </c>
      <c r="G1014" s="9">
        <v>3230000</v>
      </c>
      <c r="H1014" s="9">
        <v>3890000</v>
      </c>
      <c r="I1014" s="9">
        <v>1960000</v>
      </c>
      <c r="J1014" s="10">
        <f t="shared" si="111"/>
        <v>1.6479591836734695</v>
      </c>
      <c r="K1014" s="10">
        <f t="shared" si="112"/>
        <v>1.9846938775510203</v>
      </c>
      <c r="L1014" s="10">
        <f t="shared" si="116"/>
        <v>1.9846938775510203</v>
      </c>
      <c r="M1014" s="11">
        <f t="shared" si="113"/>
        <v>0.29769352996923165</v>
      </c>
      <c r="N1014" s="10">
        <f t="shared" si="114"/>
        <v>2.2740883677049517</v>
      </c>
    </row>
    <row r="1015" spans="1:14" ht="20" customHeight="1">
      <c r="A1015" s="7" t="s">
        <v>2299</v>
      </c>
      <c r="B1015" s="8" t="s">
        <v>1633</v>
      </c>
      <c r="C1015" s="8">
        <v>27.6</v>
      </c>
      <c r="D1015" s="9">
        <v>2.8600000000000001E-3</v>
      </c>
      <c r="E1015" s="8">
        <v>3.58</v>
      </c>
      <c r="F1015" s="7" t="s">
        <v>2300</v>
      </c>
      <c r="G1015" s="9">
        <v>2290000</v>
      </c>
      <c r="H1015" s="9">
        <v>8190000</v>
      </c>
      <c r="I1015" s="9">
        <v>6980000</v>
      </c>
      <c r="J1015" s="10">
        <f t="shared" si="111"/>
        <v>0.32808022922636104</v>
      </c>
      <c r="K1015" s="10">
        <f t="shared" si="112"/>
        <v>1.1733524355300859</v>
      </c>
      <c r="L1015" s="10">
        <f>MIN(J1015:K1015)</f>
        <v>0.32808022922636104</v>
      </c>
      <c r="M1015" s="11">
        <f t="shared" si="113"/>
        <v>-0.48401994028327311</v>
      </c>
      <c r="N1015" s="10">
        <f t="shared" si="114"/>
        <v>2.5436339668709569</v>
      </c>
    </row>
    <row r="1016" spans="1:14" ht="20" customHeight="1">
      <c r="A1016" s="7" t="s">
        <v>1062</v>
      </c>
      <c r="B1016" s="8" t="s">
        <v>886</v>
      </c>
      <c r="C1016" s="8">
        <v>197.05</v>
      </c>
      <c r="D1016" s="9">
        <v>7.4499999999999998E-6</v>
      </c>
      <c r="E1016" s="8">
        <v>2.5099999999999998</v>
      </c>
      <c r="F1016" s="7" t="s">
        <v>1063</v>
      </c>
      <c r="G1016" s="9">
        <v>7400000</v>
      </c>
      <c r="H1016" s="9">
        <v>7440000</v>
      </c>
      <c r="I1016" s="9">
        <v>2970000</v>
      </c>
      <c r="J1016" s="10">
        <f t="shared" si="111"/>
        <v>2.4915824915824918</v>
      </c>
      <c r="K1016" s="10">
        <f t="shared" si="112"/>
        <v>2.5050505050505052</v>
      </c>
      <c r="L1016" s="10">
        <f>MAX(J1016:K1016)</f>
        <v>2.5050505050505052</v>
      </c>
      <c r="M1016" s="11">
        <f t="shared" si="113"/>
        <v>0.39881648622866639</v>
      </c>
      <c r="N1016" s="10">
        <f t="shared" si="114"/>
        <v>5.1278437272517072</v>
      </c>
    </row>
    <row r="1017" spans="1:14" ht="20" customHeight="1">
      <c r="A1017" s="7" t="s">
        <v>2507</v>
      </c>
      <c r="B1017" s="8" t="s">
        <v>1633</v>
      </c>
      <c r="C1017" s="8">
        <v>15.88</v>
      </c>
      <c r="D1017" s="9">
        <v>3.2499999999999999E-4</v>
      </c>
      <c r="E1017" s="8">
        <v>16.8</v>
      </c>
      <c r="F1017" s="7" t="s">
        <v>2508</v>
      </c>
      <c r="G1017" s="9">
        <v>861000</v>
      </c>
      <c r="H1017" s="9">
        <v>674000</v>
      </c>
      <c r="I1017" s="9">
        <v>51200</v>
      </c>
      <c r="J1017" s="10">
        <f t="shared" si="111"/>
        <v>16.81640625</v>
      </c>
      <c r="K1017" s="10">
        <f t="shared" si="112"/>
        <v>13.1640625</v>
      </c>
      <c r="L1017" s="10">
        <f>MAX(J1017:K1017)</f>
        <v>16.81640625</v>
      </c>
      <c r="M1017" s="11">
        <f t="shared" si="113"/>
        <v>1.2257331904778239</v>
      </c>
      <c r="N1017" s="10">
        <f t="shared" si="114"/>
        <v>3.4881166390211256</v>
      </c>
    </row>
    <row r="1018" spans="1:14" ht="20" customHeight="1">
      <c r="A1018" s="7" t="s">
        <v>2395</v>
      </c>
      <c r="B1018" s="8" t="s">
        <v>1633</v>
      </c>
      <c r="C1018" s="8">
        <v>22.22</v>
      </c>
      <c r="D1018" s="9">
        <v>1.8699999999999999E-4</v>
      </c>
      <c r="E1018" s="8">
        <v>8.2200000000000006</v>
      </c>
      <c r="F1018" s="7" t="s">
        <v>2396</v>
      </c>
      <c r="G1018" s="9">
        <v>1760000</v>
      </c>
      <c r="H1018" s="9">
        <v>215000</v>
      </c>
      <c r="I1018" s="9">
        <v>1430000</v>
      </c>
      <c r="J1018" s="10">
        <f t="shared" si="111"/>
        <v>1.2307692307692308</v>
      </c>
      <c r="K1018" s="10">
        <f t="shared" si="112"/>
        <v>0.15034965034965034</v>
      </c>
      <c r="L1018" s="10">
        <f>MIN(J1018:K1018)</f>
        <v>0.15034965034965034</v>
      </c>
      <c r="M1018" s="11">
        <f t="shared" si="113"/>
        <v>-0.82289757754945647</v>
      </c>
      <c r="N1018" s="10">
        <f t="shared" si="114"/>
        <v>3.728158393463501</v>
      </c>
    </row>
    <row r="1019" spans="1:14" ht="20" customHeight="1">
      <c r="A1019" s="7" t="s">
        <v>1184</v>
      </c>
      <c r="B1019" s="8" t="s">
        <v>730</v>
      </c>
      <c r="C1019" s="8">
        <v>168.38</v>
      </c>
      <c r="D1019" s="8">
        <v>0.01</v>
      </c>
      <c r="E1019" s="8">
        <v>1.56</v>
      </c>
      <c r="F1019" s="7" t="s">
        <v>1185</v>
      </c>
      <c r="G1019" s="9">
        <v>3770000</v>
      </c>
      <c r="H1019" s="9">
        <v>3530000</v>
      </c>
      <c r="I1019" s="9">
        <v>5500000</v>
      </c>
      <c r="J1019" s="10">
        <f t="shared" si="111"/>
        <v>0.68545454545454543</v>
      </c>
      <c r="K1019" s="10">
        <f t="shared" si="112"/>
        <v>0.64181818181818184</v>
      </c>
      <c r="L1019" s="10">
        <f>MIN(J1019:K1019)</f>
        <v>0.64181818181818184</v>
      </c>
      <c r="M1019" s="11">
        <f t="shared" si="113"/>
        <v>-0.19258798410642125</v>
      </c>
      <c r="N1019" s="10">
        <f t="shared" si="114"/>
        <v>2</v>
      </c>
    </row>
    <row r="1020" spans="1:14" ht="20" customHeight="1">
      <c r="A1020" s="7" t="s">
        <v>2391</v>
      </c>
      <c r="B1020" s="8" t="s">
        <v>1633</v>
      </c>
      <c r="C1020" s="8">
        <v>22.36</v>
      </c>
      <c r="D1020" s="9">
        <v>2.8700000000000001E-6</v>
      </c>
      <c r="E1020" s="8">
        <v>30.28</v>
      </c>
      <c r="F1020" s="7" t="s">
        <v>2392</v>
      </c>
      <c r="G1020" s="9">
        <v>80600</v>
      </c>
      <c r="H1020" s="9">
        <v>545000</v>
      </c>
      <c r="I1020" s="9">
        <v>2440000</v>
      </c>
      <c r="J1020" s="10">
        <f t="shared" si="111"/>
        <v>3.3032786885245899E-2</v>
      </c>
      <c r="K1020" s="10">
        <f t="shared" si="112"/>
        <v>0.22336065573770492</v>
      </c>
      <c r="L1020" s="10">
        <f>MIN(J1020:K1020)</f>
        <v>3.3032786885245899E-2</v>
      </c>
      <c r="M1020" s="11">
        <f t="shared" si="113"/>
        <v>-1.4810547845336388</v>
      </c>
      <c r="N1020" s="10">
        <f t="shared" si="114"/>
        <v>5.5421181032660076</v>
      </c>
    </row>
    <row r="1021" spans="1:14" ht="20" customHeight="1">
      <c r="A1021" s="7" t="s">
        <v>813</v>
      </c>
      <c r="B1021" s="8" t="s">
        <v>814</v>
      </c>
      <c r="C1021" s="8">
        <v>266.12</v>
      </c>
      <c r="D1021" s="9">
        <v>1.8E-5</v>
      </c>
      <c r="E1021" s="8">
        <v>2.66</v>
      </c>
      <c r="F1021" s="7" t="s">
        <v>815</v>
      </c>
      <c r="G1021" s="9">
        <v>25900000</v>
      </c>
      <c r="H1021" s="9">
        <v>68900000</v>
      </c>
      <c r="I1021" s="9">
        <v>28800000</v>
      </c>
      <c r="J1021" s="10">
        <f t="shared" si="111"/>
        <v>0.89930555555555558</v>
      </c>
      <c r="K1021" s="10">
        <f t="shared" si="112"/>
        <v>2.3923611111111112</v>
      </c>
      <c r="L1021" s="10">
        <f>MAX(J1021:K1021)</f>
        <v>2.3923611111111112</v>
      </c>
      <c r="M1021" s="11">
        <f t="shared" si="113"/>
        <v>0.37882673414839496</v>
      </c>
      <c r="N1021" s="10">
        <f t="shared" si="114"/>
        <v>4.7447274948966935</v>
      </c>
    </row>
    <row r="1022" spans="1:14" ht="20" customHeight="1">
      <c r="A1022" s="7" t="s">
        <v>1488</v>
      </c>
      <c r="B1022" s="8" t="s">
        <v>814</v>
      </c>
      <c r="C1022" s="8">
        <v>118.93</v>
      </c>
      <c r="D1022" s="9">
        <v>2.0100000000000001E-3</v>
      </c>
      <c r="E1022" s="8">
        <v>4.0999999999999996</v>
      </c>
      <c r="F1022" s="7" t="s">
        <v>1489</v>
      </c>
      <c r="G1022" s="9">
        <v>6150000</v>
      </c>
      <c r="H1022" s="9">
        <v>13900000</v>
      </c>
      <c r="I1022" s="9">
        <v>25200000</v>
      </c>
      <c r="J1022" s="10">
        <f t="shared" si="111"/>
        <v>0.24404761904761904</v>
      </c>
      <c r="K1022" s="10">
        <f t="shared" si="112"/>
        <v>0.55158730158730163</v>
      </c>
      <c r="L1022" s="10">
        <f>MIN(J1022:K1022)</f>
        <v>0.24404761904761904</v>
      </c>
      <c r="M1022" s="11">
        <f t="shared" si="113"/>
        <v>-0.61252542500612739</v>
      </c>
      <c r="N1022" s="10">
        <f t="shared" si="114"/>
        <v>2.6968039425795109</v>
      </c>
    </row>
    <row r="1023" spans="1:14" ht="20" customHeight="1">
      <c r="A1023" s="7" t="s">
        <v>2423</v>
      </c>
      <c r="B1023" s="8" t="s">
        <v>1633</v>
      </c>
      <c r="C1023" s="8">
        <v>20.52</v>
      </c>
      <c r="D1023" s="9">
        <v>1.6199999999999999E-3</v>
      </c>
      <c r="E1023" s="8">
        <v>8.16</v>
      </c>
      <c r="F1023" s="7" t="s">
        <v>2424</v>
      </c>
      <c r="G1023" s="9">
        <v>5930000</v>
      </c>
      <c r="H1023" s="9">
        <v>6200000</v>
      </c>
      <c r="I1023" s="9">
        <v>760000</v>
      </c>
      <c r="J1023" s="10">
        <f t="shared" si="111"/>
        <v>7.8026315789473681</v>
      </c>
      <c r="K1023" s="10">
        <f t="shared" si="112"/>
        <v>8.1578947368421044</v>
      </c>
      <c r="L1023" s="10">
        <f>MAX(J1023:K1023)</f>
        <v>8.1578947368421044</v>
      </c>
      <c r="M1023" s="11">
        <f t="shared" si="113"/>
        <v>0.91157809721746252</v>
      </c>
      <c r="N1023" s="10">
        <f t="shared" si="114"/>
        <v>2.7904849854573692</v>
      </c>
    </row>
    <row r="1024" spans="1:14" ht="20" customHeight="1">
      <c r="A1024" s="7" t="s">
        <v>758</v>
      </c>
      <c r="B1024" s="8" t="s">
        <v>503</v>
      </c>
      <c r="C1024" s="8">
        <v>285.14</v>
      </c>
      <c r="D1024" s="9">
        <v>3.57E-4</v>
      </c>
      <c r="E1024" s="8">
        <v>2.41</v>
      </c>
      <c r="F1024" s="7" t="s">
        <v>759</v>
      </c>
      <c r="G1024" s="9">
        <v>20300000</v>
      </c>
      <c r="H1024" s="9">
        <v>22400000</v>
      </c>
      <c r="I1024" s="9">
        <v>9300000</v>
      </c>
      <c r="J1024" s="10">
        <f t="shared" si="111"/>
        <v>2.182795698924731</v>
      </c>
      <c r="K1024" s="10">
        <f t="shared" si="112"/>
        <v>2.4086021505376345</v>
      </c>
      <c r="L1024" s="10">
        <f>MAX(J1024:K1024)</f>
        <v>2.4086021505376345</v>
      </c>
      <c r="M1024" s="11">
        <f t="shared" si="113"/>
        <v>0.38176506978022773</v>
      </c>
      <c r="N1024" s="10">
        <f t="shared" si="114"/>
        <v>3.4473317838878068</v>
      </c>
    </row>
    <row r="1025" spans="1:14" ht="20" customHeight="1">
      <c r="A1025" s="7" t="s">
        <v>2293</v>
      </c>
      <c r="B1025" s="8" t="s">
        <v>1633</v>
      </c>
      <c r="C1025" s="8">
        <v>28.03</v>
      </c>
      <c r="D1025" s="9">
        <v>7.8100000000000001E-3</v>
      </c>
      <c r="E1025" s="8">
        <v>4.58</v>
      </c>
      <c r="F1025" s="7" t="s">
        <v>2294</v>
      </c>
      <c r="G1025" s="9">
        <v>577000</v>
      </c>
      <c r="H1025" s="9">
        <v>790000</v>
      </c>
      <c r="I1025" s="9">
        <v>172000</v>
      </c>
      <c r="J1025" s="10">
        <f t="shared" si="111"/>
        <v>3.3546511627906979</v>
      </c>
      <c r="K1025" s="10">
        <f t="shared" si="112"/>
        <v>4.5930232558139537</v>
      </c>
      <c r="L1025" s="10">
        <f>MAX(J1025:K1025)</f>
        <v>4.5930232558139537</v>
      </c>
      <c r="M1025" s="11">
        <f t="shared" si="113"/>
        <v>0.66209864438289256</v>
      </c>
      <c r="N1025" s="10">
        <f t="shared" si="114"/>
        <v>2.1073489661226996</v>
      </c>
    </row>
    <row r="1026" spans="1:14" ht="20" customHeight="1">
      <c r="A1026" s="7" t="s">
        <v>1214</v>
      </c>
      <c r="B1026" s="8" t="s">
        <v>730</v>
      </c>
      <c r="C1026" s="8">
        <v>163.24</v>
      </c>
      <c r="D1026" s="9">
        <v>1.4100000000000001E-5</v>
      </c>
      <c r="E1026" s="8">
        <v>4.01</v>
      </c>
      <c r="F1026" s="7" t="s">
        <v>1215</v>
      </c>
      <c r="G1026" s="9">
        <v>6070000</v>
      </c>
      <c r="H1026" s="9">
        <v>10800000</v>
      </c>
      <c r="I1026" s="9">
        <v>2690000</v>
      </c>
      <c r="J1026" s="10">
        <f t="shared" si="111"/>
        <v>2.2565055762081783</v>
      </c>
      <c r="K1026" s="10">
        <f t="shared" si="112"/>
        <v>4.014869888475836</v>
      </c>
      <c r="L1026" s="10">
        <f>MAX(J1026:K1026)</f>
        <v>4.014869888475836</v>
      </c>
      <c r="M1026" s="11">
        <f t="shared" si="113"/>
        <v>0.6036714754845417</v>
      </c>
      <c r="N1026" s="10">
        <f t="shared" si="114"/>
        <v>4.8507808873446203</v>
      </c>
    </row>
    <row r="1027" spans="1:14" ht="20" customHeight="1">
      <c r="A1027" s="7" t="s">
        <v>1610</v>
      </c>
      <c r="B1027" s="8" t="s">
        <v>886</v>
      </c>
      <c r="C1027" s="8">
        <v>103.27</v>
      </c>
      <c r="D1027" s="9">
        <v>9.2299999999999994E-5</v>
      </c>
      <c r="E1027" s="8">
        <v>1.99</v>
      </c>
      <c r="F1027" s="7" t="s">
        <v>1611</v>
      </c>
      <c r="G1027" s="9">
        <v>6770000</v>
      </c>
      <c r="H1027" s="9">
        <v>7030000</v>
      </c>
      <c r="I1027" s="9">
        <v>13400000</v>
      </c>
      <c r="J1027" s="10">
        <f t="shared" ref="J1027:J1090" si="117">G1027/I1027</f>
        <v>0.50522388059701495</v>
      </c>
      <c r="K1027" s="10">
        <f t="shared" ref="K1027:K1090" si="118">H1027/I1027</f>
        <v>0.52462686567164174</v>
      </c>
      <c r="L1027" s="10">
        <f>MIN(J1027:K1027)</f>
        <v>0.50522388059701495</v>
      </c>
      <c r="M1027" s="11">
        <f t="shared" ref="M1027:M1090" si="119">LOG10(L1027)</f>
        <v>-0.29651612967966329</v>
      </c>
      <c r="N1027" s="10">
        <f t="shared" ref="N1027:N1090" si="120">-LOG10(D1027)</f>
        <v>4.0347982989740876</v>
      </c>
    </row>
    <row r="1028" spans="1:14" ht="20" customHeight="1">
      <c r="A1028" s="7" t="s">
        <v>2259</v>
      </c>
      <c r="B1028" s="8" t="s">
        <v>1633</v>
      </c>
      <c r="C1028" s="8">
        <v>30.38</v>
      </c>
      <c r="D1028" s="9">
        <v>2.2799999999999999E-3</v>
      </c>
      <c r="E1028" s="8">
        <v>23.85</v>
      </c>
      <c r="F1028" s="7" t="s">
        <v>2260</v>
      </c>
      <c r="G1028" s="9">
        <v>93100</v>
      </c>
      <c r="H1028" s="9">
        <v>1610000</v>
      </c>
      <c r="I1028" s="9">
        <v>2220000</v>
      </c>
      <c r="J1028" s="10">
        <f t="shared" si="117"/>
        <v>4.1936936936936939E-2</v>
      </c>
      <c r="K1028" s="10">
        <f t="shared" si="118"/>
        <v>0.72522522522522526</v>
      </c>
      <c r="L1028" s="10">
        <f>MIN(J1028:K1028)</f>
        <v>4.1936936936936939E-2</v>
      </c>
      <c r="M1028" s="11">
        <f t="shared" si="119"/>
        <v>-1.3774032934692959</v>
      </c>
      <c r="N1028" s="10">
        <f t="shared" si="120"/>
        <v>2.642065152999546</v>
      </c>
    </row>
    <row r="1029" spans="1:14" ht="20" customHeight="1">
      <c r="A1029" s="7" t="s">
        <v>1885</v>
      </c>
      <c r="B1029" s="8" t="s">
        <v>1237</v>
      </c>
      <c r="C1029" s="8">
        <v>67.849999999999994</v>
      </c>
      <c r="D1029" s="9">
        <v>3.1799999999999998E-4</v>
      </c>
      <c r="E1029" s="8">
        <v>3.75</v>
      </c>
      <c r="F1029" s="7" t="s">
        <v>1886</v>
      </c>
      <c r="G1029" s="9">
        <v>2870000</v>
      </c>
      <c r="H1029" s="9">
        <v>765000</v>
      </c>
      <c r="I1029" s="9">
        <v>885000</v>
      </c>
      <c r="J1029" s="10">
        <f t="shared" si="117"/>
        <v>3.2429378531073447</v>
      </c>
      <c r="K1029" s="10">
        <f t="shared" si="118"/>
        <v>0.86440677966101698</v>
      </c>
      <c r="L1029" s="10">
        <f t="shared" ref="L1029:L1036" si="121">MAX(J1029:K1029)</f>
        <v>3.2429378531073447</v>
      </c>
      <c r="M1029" s="11">
        <f t="shared" si="119"/>
        <v>0.51093862603616691</v>
      </c>
      <c r="N1029" s="10">
        <f t="shared" si="120"/>
        <v>3.4975728800155674</v>
      </c>
    </row>
    <row r="1030" spans="1:14" ht="20" customHeight="1">
      <c r="A1030" s="7" t="s">
        <v>449</v>
      </c>
      <c r="B1030" s="8" t="s">
        <v>352</v>
      </c>
      <c r="C1030" s="8">
        <v>468.61</v>
      </c>
      <c r="D1030" s="9">
        <v>6.1699999999999998E-7</v>
      </c>
      <c r="E1030" s="8">
        <v>15.8</v>
      </c>
      <c r="F1030" s="7" t="s">
        <v>450</v>
      </c>
      <c r="G1030" s="9">
        <v>74300000</v>
      </c>
      <c r="H1030" s="9">
        <v>32700000</v>
      </c>
      <c r="I1030" s="9">
        <v>4700000</v>
      </c>
      <c r="J1030" s="10">
        <f t="shared" si="117"/>
        <v>15.808510638297872</v>
      </c>
      <c r="K1030" s="10">
        <f t="shared" si="118"/>
        <v>6.957446808510638</v>
      </c>
      <c r="L1030" s="10">
        <f t="shared" si="121"/>
        <v>15.808510638297872</v>
      </c>
      <c r="M1030" s="11">
        <f t="shared" si="119"/>
        <v>1.1988909558248577</v>
      </c>
      <c r="N1030" s="10">
        <f t="shared" si="120"/>
        <v>6.209714835966758</v>
      </c>
    </row>
    <row r="1031" spans="1:14" ht="20" customHeight="1">
      <c r="A1031" s="7" t="s">
        <v>2235</v>
      </c>
      <c r="B1031" s="8" t="s">
        <v>1633</v>
      </c>
      <c r="C1031" s="8">
        <v>32.25</v>
      </c>
      <c r="D1031" s="9">
        <v>5.5300000000000002E-5</v>
      </c>
      <c r="E1031" s="8">
        <v>32.9</v>
      </c>
      <c r="F1031" s="7" t="s">
        <v>2236</v>
      </c>
      <c r="G1031" s="9">
        <v>858000</v>
      </c>
      <c r="H1031" s="9">
        <v>26100</v>
      </c>
      <c r="I1031" s="9">
        <v>32600</v>
      </c>
      <c r="J1031" s="10">
        <f t="shared" si="117"/>
        <v>26.319018404907975</v>
      </c>
      <c r="K1031" s="10">
        <f t="shared" si="118"/>
        <v>0.80061349693251538</v>
      </c>
      <c r="L1031" s="10">
        <f t="shared" si="121"/>
        <v>26.319018404907975</v>
      </c>
      <c r="M1031" s="11">
        <f t="shared" si="119"/>
        <v>1.4202696877807663</v>
      </c>
      <c r="N1031" s="10">
        <f t="shared" si="120"/>
        <v>4.2572748686953021</v>
      </c>
    </row>
    <row r="1032" spans="1:14" ht="20" customHeight="1">
      <c r="A1032" s="7" t="s">
        <v>108</v>
      </c>
      <c r="B1032" s="8" t="s">
        <v>31</v>
      </c>
      <c r="C1032" s="8">
        <v>1129.5</v>
      </c>
      <c r="D1032" s="9">
        <v>4.7599999999999998E-5</v>
      </c>
      <c r="E1032" s="8">
        <v>2.46</v>
      </c>
      <c r="F1032" s="7" t="s">
        <v>109</v>
      </c>
      <c r="G1032" s="9">
        <v>35200000</v>
      </c>
      <c r="H1032" s="9">
        <v>51800000</v>
      </c>
      <c r="I1032" s="9">
        <v>21000000</v>
      </c>
      <c r="J1032" s="10">
        <f t="shared" si="117"/>
        <v>1.6761904761904762</v>
      </c>
      <c r="K1032" s="10">
        <f t="shared" si="118"/>
        <v>2.4666666666666668</v>
      </c>
      <c r="L1032" s="10">
        <f t="shared" si="121"/>
        <v>2.4666666666666668</v>
      </c>
      <c r="M1032" s="11">
        <f t="shared" si="119"/>
        <v>0.3921104650113138</v>
      </c>
      <c r="N1032" s="10">
        <f t="shared" si="120"/>
        <v>4.3223930472795065</v>
      </c>
    </row>
    <row r="1033" spans="1:14" ht="20" customHeight="1">
      <c r="A1033" s="7" t="s">
        <v>39</v>
      </c>
      <c r="B1033" s="8" t="s">
        <v>40</v>
      </c>
      <c r="C1033" s="8">
        <v>1944.26</v>
      </c>
      <c r="D1033" s="9">
        <v>4.8500000000000002E-7</v>
      </c>
      <c r="E1033" s="8">
        <v>4.22</v>
      </c>
      <c r="F1033" s="7" t="s">
        <v>41</v>
      </c>
      <c r="G1033" s="9">
        <v>76500000</v>
      </c>
      <c r="H1033" s="9">
        <v>154000000</v>
      </c>
      <c r="I1033" s="9">
        <v>36500000</v>
      </c>
      <c r="J1033" s="10">
        <f t="shared" si="117"/>
        <v>2.095890410958904</v>
      </c>
      <c r="K1033" s="10">
        <f t="shared" si="118"/>
        <v>4.2191780821917808</v>
      </c>
      <c r="L1033" s="10">
        <f t="shared" si="121"/>
        <v>4.2191780821917808</v>
      </c>
      <c r="M1033" s="11">
        <f t="shared" si="119"/>
        <v>0.62522785637998834</v>
      </c>
      <c r="N1033" s="10">
        <f t="shared" si="120"/>
        <v>6.314258261397736</v>
      </c>
    </row>
    <row r="1034" spans="1:14" ht="20" customHeight="1">
      <c r="A1034" s="7" t="s">
        <v>1057</v>
      </c>
      <c r="B1034" s="8" t="s">
        <v>720</v>
      </c>
      <c r="C1034" s="8">
        <v>197.3</v>
      </c>
      <c r="D1034" s="9">
        <v>8.6700000000000006E-3</v>
      </c>
      <c r="E1034" s="8">
        <v>4.3099999999999996</v>
      </c>
      <c r="F1034" s="7" t="s">
        <v>1058</v>
      </c>
      <c r="G1034" s="9">
        <v>3980000</v>
      </c>
      <c r="H1034" s="9">
        <v>12500000</v>
      </c>
      <c r="I1034" s="9">
        <v>2910000</v>
      </c>
      <c r="J1034" s="10">
        <f t="shared" si="117"/>
        <v>1.3676975945017182</v>
      </c>
      <c r="K1034" s="10">
        <f t="shared" si="118"/>
        <v>4.2955326460481098</v>
      </c>
      <c r="L1034" s="10">
        <f t="shared" si="121"/>
        <v>4.2955326460481098</v>
      </c>
      <c r="M1034" s="11">
        <f t="shared" si="119"/>
        <v>0.6330170240221491</v>
      </c>
      <c r="N1034" s="10">
        <f t="shared" si="120"/>
        <v>2.0619809025237896</v>
      </c>
    </row>
    <row r="1035" spans="1:14" ht="20" customHeight="1">
      <c r="A1035" s="7" t="s">
        <v>1817</v>
      </c>
      <c r="B1035" s="8" t="s">
        <v>1237</v>
      </c>
      <c r="C1035" s="8">
        <v>75.56</v>
      </c>
      <c r="D1035" s="9">
        <v>1.01E-5</v>
      </c>
      <c r="E1035" s="8">
        <v>5.77</v>
      </c>
      <c r="F1035" s="7" t="s">
        <v>1818</v>
      </c>
      <c r="G1035" s="9">
        <v>4420000</v>
      </c>
      <c r="H1035" s="9">
        <v>2450000</v>
      </c>
      <c r="I1035" s="9">
        <v>766000</v>
      </c>
      <c r="J1035" s="10">
        <f t="shared" si="117"/>
        <v>5.7702349869451695</v>
      </c>
      <c r="K1035" s="10">
        <f t="shared" si="118"/>
        <v>3.1984334203655354</v>
      </c>
      <c r="L1035" s="10">
        <f t="shared" si="121"/>
        <v>5.7702349869451695</v>
      </c>
      <c r="M1035" s="11">
        <f t="shared" si="119"/>
        <v>0.76119349971648798</v>
      </c>
      <c r="N1035" s="10">
        <f t="shared" si="120"/>
        <v>4.9956786262173578</v>
      </c>
    </row>
    <row r="1036" spans="1:14" ht="20" customHeight="1">
      <c r="A1036" s="7" t="s">
        <v>2363</v>
      </c>
      <c r="B1036" s="8" t="s">
        <v>1633</v>
      </c>
      <c r="C1036" s="8">
        <v>23.51</v>
      </c>
      <c r="D1036" s="9">
        <v>4.18E-5</v>
      </c>
      <c r="E1036" s="8">
        <v>4.0599999999999996</v>
      </c>
      <c r="F1036" s="7" t="s">
        <v>2364</v>
      </c>
      <c r="G1036" s="9">
        <v>645000</v>
      </c>
      <c r="H1036" s="9">
        <v>686000</v>
      </c>
      <c r="I1036" s="9">
        <v>169000</v>
      </c>
      <c r="J1036" s="10">
        <f t="shared" si="117"/>
        <v>3.8165680473372783</v>
      </c>
      <c r="K1036" s="10">
        <f t="shared" si="118"/>
        <v>4.059171597633136</v>
      </c>
      <c r="L1036" s="10">
        <f t="shared" si="121"/>
        <v>4.059171597633136</v>
      </c>
      <c r="M1036" s="11">
        <f t="shared" si="119"/>
        <v>0.60843741109307814</v>
      </c>
      <c r="N1036" s="10">
        <f t="shared" si="120"/>
        <v>4.3788237182249645</v>
      </c>
    </row>
    <row r="1037" spans="1:14" ht="20" customHeight="1">
      <c r="A1037" s="7" t="s">
        <v>836</v>
      </c>
      <c r="B1037" s="8" t="s">
        <v>720</v>
      </c>
      <c r="C1037" s="8">
        <v>260.33999999999997</v>
      </c>
      <c r="D1037" s="9">
        <v>2.63E-4</v>
      </c>
      <c r="E1037" s="8">
        <v>1.78</v>
      </c>
      <c r="F1037" s="7" t="s">
        <v>837</v>
      </c>
      <c r="G1037" s="9">
        <v>16700000</v>
      </c>
      <c r="H1037" s="9">
        <v>19100000</v>
      </c>
      <c r="I1037" s="9">
        <v>29700000</v>
      </c>
      <c r="J1037" s="10">
        <f t="shared" si="117"/>
        <v>0.56228956228956228</v>
      </c>
      <c r="K1037" s="10">
        <f t="shared" si="118"/>
        <v>0.64309764309764306</v>
      </c>
      <c r="L1037" s="10">
        <f>MIN(J1037:K1037)</f>
        <v>0.56228956228956228</v>
      </c>
      <c r="M1037" s="11">
        <f t="shared" si="119"/>
        <v>-0.25003997816962908</v>
      </c>
      <c r="N1037" s="10">
        <f t="shared" si="120"/>
        <v>3.580044251510242</v>
      </c>
    </row>
    <row r="1038" spans="1:14" ht="20" customHeight="1">
      <c r="A1038" s="7" t="s">
        <v>1813</v>
      </c>
      <c r="B1038" s="8" t="s">
        <v>1633</v>
      </c>
      <c r="C1038" s="8">
        <v>75.849999999999994</v>
      </c>
      <c r="D1038" s="8">
        <v>0.02</v>
      </c>
      <c r="E1038" s="8">
        <v>79.53</v>
      </c>
      <c r="F1038" s="7" t="s">
        <v>1814</v>
      </c>
      <c r="G1038" s="9">
        <v>499000</v>
      </c>
      <c r="H1038" s="9">
        <v>425000</v>
      </c>
      <c r="I1038" s="8">
        <v>6269.18</v>
      </c>
      <c r="J1038" s="10">
        <f t="shared" si="117"/>
        <v>79.595736603511142</v>
      </c>
      <c r="K1038" s="10">
        <f t="shared" si="118"/>
        <v>67.791960033050572</v>
      </c>
      <c r="L1038" s="10">
        <f>MAX(J1038:K1038)</f>
        <v>79.595736603511142</v>
      </c>
      <c r="M1038" s="11">
        <f t="shared" si="119"/>
        <v>1.9008898061904791</v>
      </c>
      <c r="N1038" s="10">
        <f t="shared" si="120"/>
        <v>1.6989700043360187</v>
      </c>
    </row>
    <row r="1039" spans="1:14" ht="20" customHeight="1">
      <c r="A1039" s="7" t="s">
        <v>1220</v>
      </c>
      <c r="B1039" s="8" t="s">
        <v>814</v>
      </c>
      <c r="C1039" s="8">
        <v>161.82</v>
      </c>
      <c r="D1039" s="9">
        <v>8.8199999999999997E-4</v>
      </c>
      <c r="E1039" s="8">
        <v>1.84</v>
      </c>
      <c r="F1039" s="7" t="s">
        <v>1221</v>
      </c>
      <c r="G1039" s="9">
        <v>3480000</v>
      </c>
      <c r="H1039" s="9">
        <v>4490000</v>
      </c>
      <c r="I1039" s="9">
        <v>2440000</v>
      </c>
      <c r="J1039" s="10">
        <f t="shared" si="117"/>
        <v>1.4262295081967213</v>
      </c>
      <c r="K1039" s="10">
        <f t="shared" si="118"/>
        <v>1.8401639344262295</v>
      </c>
      <c r="L1039" s="10">
        <f>MAX(J1039:K1039)</f>
        <v>1.8401639344262295</v>
      </c>
      <c r="M1039" s="11">
        <f t="shared" si="119"/>
        <v>0.26485651466459376</v>
      </c>
      <c r="N1039" s="10">
        <f t="shared" si="120"/>
        <v>3.0545314148681801</v>
      </c>
    </row>
    <row r="1040" spans="1:14" ht="20" customHeight="1">
      <c r="A1040" s="7" t="s">
        <v>2267</v>
      </c>
      <c r="B1040" s="8" t="s">
        <v>1633</v>
      </c>
      <c r="C1040" s="8">
        <v>29.85</v>
      </c>
      <c r="D1040" s="9">
        <v>2.4699999999999999E-4</v>
      </c>
      <c r="E1040" s="8">
        <v>13.46</v>
      </c>
      <c r="F1040" s="7" t="s">
        <v>2268</v>
      </c>
      <c r="G1040" s="9">
        <v>883000</v>
      </c>
      <c r="H1040" s="9">
        <v>1650000</v>
      </c>
      <c r="I1040" s="9">
        <v>122000</v>
      </c>
      <c r="J1040" s="10">
        <f t="shared" si="117"/>
        <v>7.2377049180327866</v>
      </c>
      <c r="K1040" s="10">
        <f t="shared" si="118"/>
        <v>13.524590163934427</v>
      </c>
      <c r="L1040" s="10">
        <f>MAX(J1040:K1040)</f>
        <v>13.524590163934427</v>
      </c>
      <c r="M1040" s="11">
        <f t="shared" si="119"/>
        <v>1.1311241135391581</v>
      </c>
      <c r="N1040" s="10">
        <f t="shared" si="120"/>
        <v>3.6073030467403342</v>
      </c>
    </row>
    <row r="1041" spans="1:14" ht="20" customHeight="1">
      <c r="A1041" s="7" t="s">
        <v>2387</v>
      </c>
      <c r="B1041" s="8" t="s">
        <v>1633</v>
      </c>
      <c r="C1041" s="8">
        <v>22.61</v>
      </c>
      <c r="D1041" s="8">
        <v>0.02</v>
      </c>
      <c r="E1041" s="8">
        <v>6.48</v>
      </c>
      <c r="F1041" s="7" t="s">
        <v>2388</v>
      </c>
      <c r="G1041" s="9">
        <v>236000</v>
      </c>
      <c r="H1041" s="9">
        <v>441000</v>
      </c>
      <c r="I1041" s="9">
        <v>1530000</v>
      </c>
      <c r="J1041" s="10">
        <f t="shared" si="117"/>
        <v>0.1542483660130719</v>
      </c>
      <c r="K1041" s="10">
        <f t="shared" si="118"/>
        <v>0.28823529411764703</v>
      </c>
      <c r="L1041" s="10">
        <f>MIN(J1041:K1041)</f>
        <v>0.1542483660130719</v>
      </c>
      <c r="M1041" s="11">
        <f t="shared" si="119"/>
        <v>-0.81177942784749224</v>
      </c>
      <c r="N1041" s="10">
        <f t="shared" si="120"/>
        <v>1.6989700043360187</v>
      </c>
    </row>
    <row r="1042" spans="1:14" ht="20" customHeight="1">
      <c r="A1042" s="7" t="s">
        <v>1909</v>
      </c>
      <c r="B1042" s="8" t="s">
        <v>926</v>
      </c>
      <c r="C1042" s="8">
        <v>65.81</v>
      </c>
      <c r="D1042" s="9">
        <v>1.5300000000000001E-4</v>
      </c>
      <c r="E1042" s="8">
        <v>4.25</v>
      </c>
      <c r="F1042" s="7" t="s">
        <v>1910</v>
      </c>
      <c r="G1042" s="9">
        <v>3200000</v>
      </c>
      <c r="H1042" s="9">
        <v>1170000</v>
      </c>
      <c r="I1042" s="9">
        <v>4970000</v>
      </c>
      <c r="J1042" s="10">
        <f t="shared" si="117"/>
        <v>0.64386317907444668</v>
      </c>
      <c r="K1042" s="10">
        <f t="shared" si="118"/>
        <v>0.23541247484909456</v>
      </c>
      <c r="L1042" s="10">
        <f>MIN(J1042:K1042)</f>
        <v>0.23541247484909456</v>
      </c>
      <c r="M1042" s="11">
        <f t="shared" si="119"/>
        <v>-0.62817052698717046</v>
      </c>
      <c r="N1042" s="10">
        <f t="shared" si="120"/>
        <v>3.8153085691824011</v>
      </c>
    </row>
    <row r="1043" spans="1:14" ht="20" customHeight="1">
      <c r="A1043" s="7" t="s">
        <v>2287</v>
      </c>
      <c r="B1043" s="8" t="s">
        <v>1633</v>
      </c>
      <c r="C1043" s="8">
        <v>28.39</v>
      </c>
      <c r="D1043" s="9">
        <v>2.9300000000000002E-4</v>
      </c>
      <c r="E1043" s="8">
        <v>3.55</v>
      </c>
      <c r="F1043" s="7" t="s">
        <v>2288</v>
      </c>
      <c r="G1043" s="9">
        <v>980000</v>
      </c>
      <c r="H1043" s="9">
        <v>837000</v>
      </c>
      <c r="I1043" s="9">
        <v>276000</v>
      </c>
      <c r="J1043" s="10">
        <f t="shared" si="117"/>
        <v>3.5507246376811592</v>
      </c>
      <c r="K1043" s="10">
        <f t="shared" si="118"/>
        <v>3.0326086956521738</v>
      </c>
      <c r="L1043" s="10">
        <f>MAX(J1043:K1043)</f>
        <v>3.5507246376811592</v>
      </c>
      <c r="M1043" s="11">
        <f t="shared" si="119"/>
        <v>0.55031699362727715</v>
      </c>
      <c r="N1043" s="10">
        <f t="shared" si="120"/>
        <v>3.5331323796458904</v>
      </c>
    </row>
    <row r="1044" spans="1:14" ht="20" customHeight="1">
      <c r="A1044" s="7" t="s">
        <v>1458</v>
      </c>
      <c r="B1044" s="8" t="s">
        <v>613</v>
      </c>
      <c r="C1044" s="8">
        <v>120.98</v>
      </c>
      <c r="D1044" s="9">
        <v>1.4800000000000001E-5</v>
      </c>
      <c r="E1044" s="8">
        <v>3.46</v>
      </c>
      <c r="F1044" s="7" t="s">
        <v>1459</v>
      </c>
      <c r="G1044" s="9">
        <v>25600000</v>
      </c>
      <c r="H1044" s="9">
        <v>11600000</v>
      </c>
      <c r="I1044" s="9">
        <v>7390000</v>
      </c>
      <c r="J1044" s="10">
        <f t="shared" si="117"/>
        <v>3.4641407307171854</v>
      </c>
      <c r="K1044" s="10">
        <f t="shared" si="118"/>
        <v>1.5696887686062246</v>
      </c>
      <c r="L1044" s="10">
        <f>MAX(J1044:K1044)</f>
        <v>3.4641407307171854</v>
      </c>
      <c r="M1044" s="11">
        <f t="shared" si="119"/>
        <v>0.53959552691702384</v>
      </c>
      <c r="N1044" s="10">
        <f t="shared" si="120"/>
        <v>4.8297382846050425</v>
      </c>
    </row>
    <row r="1045" spans="1:14" ht="20" customHeight="1">
      <c r="A1045" s="7" t="s">
        <v>1372</v>
      </c>
      <c r="B1045" s="8" t="s">
        <v>814</v>
      </c>
      <c r="C1045" s="8">
        <v>134.4</v>
      </c>
      <c r="D1045" s="9">
        <v>2.05E-4</v>
      </c>
      <c r="E1045" s="8">
        <v>1.7</v>
      </c>
      <c r="F1045" s="7" t="s">
        <v>1373</v>
      </c>
      <c r="G1045" s="9">
        <v>14200000</v>
      </c>
      <c r="H1045" s="9">
        <v>18200000</v>
      </c>
      <c r="I1045" s="9">
        <v>24100000</v>
      </c>
      <c r="J1045" s="10">
        <f t="shared" si="117"/>
        <v>0.58921161825726143</v>
      </c>
      <c r="K1045" s="10">
        <f t="shared" si="118"/>
        <v>0.75518672199170123</v>
      </c>
      <c r="L1045" s="10">
        <f>MIN(J1045:K1045)</f>
        <v>0.58921161825726143</v>
      </c>
      <c r="M1045" s="11">
        <f t="shared" si="119"/>
        <v>-0.22972869819181188</v>
      </c>
      <c r="N1045" s="10">
        <f t="shared" si="120"/>
        <v>3.6882461389442458</v>
      </c>
    </row>
    <row r="1046" spans="1:14" ht="20" customHeight="1">
      <c r="A1046" s="7" t="s">
        <v>1448</v>
      </c>
      <c r="B1046" s="8" t="s">
        <v>613</v>
      </c>
      <c r="C1046" s="8">
        <v>122.65</v>
      </c>
      <c r="D1046" s="9">
        <v>7.4100000000000001E-4</v>
      </c>
      <c r="E1046" s="8">
        <v>1.87</v>
      </c>
      <c r="F1046" s="7" t="s">
        <v>1449</v>
      </c>
      <c r="G1046" s="9">
        <v>19300000</v>
      </c>
      <c r="H1046" s="9">
        <v>32400000</v>
      </c>
      <c r="I1046" s="9">
        <v>17300000</v>
      </c>
      <c r="J1046" s="10">
        <f t="shared" si="117"/>
        <v>1.1156069364161849</v>
      </c>
      <c r="K1046" s="10">
        <f t="shared" si="118"/>
        <v>1.8728323699421965</v>
      </c>
      <c r="L1046" s="10">
        <f>MAX(J1046:K1046)</f>
        <v>1.8728323699421965</v>
      </c>
      <c r="M1046" s="11">
        <f t="shared" si="119"/>
        <v>0.27249890707781671</v>
      </c>
      <c r="N1046" s="10">
        <f t="shared" si="120"/>
        <v>3.130181792020672</v>
      </c>
    </row>
    <row r="1047" spans="1:14" ht="20" customHeight="1">
      <c r="A1047" s="7" t="s">
        <v>1196</v>
      </c>
      <c r="B1047" s="8" t="s">
        <v>613</v>
      </c>
      <c r="C1047" s="8">
        <v>165.44</v>
      </c>
      <c r="D1047" s="9">
        <v>1.98E-3</v>
      </c>
      <c r="E1047" s="8">
        <v>2.19</v>
      </c>
      <c r="F1047" s="7" t="s">
        <v>1197</v>
      </c>
      <c r="G1047" s="9">
        <v>11800000</v>
      </c>
      <c r="H1047" s="9">
        <v>25900000</v>
      </c>
      <c r="I1047" s="9">
        <v>14000000</v>
      </c>
      <c r="J1047" s="10">
        <f t="shared" si="117"/>
        <v>0.84285714285714286</v>
      </c>
      <c r="K1047" s="10">
        <f t="shared" si="118"/>
        <v>1.85</v>
      </c>
      <c r="L1047" s="10">
        <f>MAX(J1047:K1047)</f>
        <v>1.85</v>
      </c>
      <c r="M1047" s="11">
        <f t="shared" si="119"/>
        <v>0.26717172840301384</v>
      </c>
      <c r="N1047" s="10">
        <f t="shared" si="120"/>
        <v>2.7033348097384691</v>
      </c>
    </row>
    <row r="1048" spans="1:14" ht="20" customHeight="1">
      <c r="A1048" s="7" t="s">
        <v>2319</v>
      </c>
      <c r="B1048" s="8" t="s">
        <v>1633</v>
      </c>
      <c r="C1048" s="8">
        <v>26.59</v>
      </c>
      <c r="D1048" s="9">
        <v>2.4600000000000002E-5</v>
      </c>
      <c r="E1048" s="8">
        <v>8.82</v>
      </c>
      <c r="F1048" s="7" t="s">
        <v>2320</v>
      </c>
      <c r="G1048" s="9">
        <v>235000</v>
      </c>
      <c r="H1048" s="9">
        <v>2070000</v>
      </c>
      <c r="I1048" s="9">
        <v>1030000</v>
      </c>
      <c r="J1048" s="10">
        <f t="shared" si="117"/>
        <v>0.22815533980582525</v>
      </c>
      <c r="K1048" s="10">
        <f t="shared" si="118"/>
        <v>2.0097087378640777</v>
      </c>
      <c r="L1048" s="10">
        <f>MIN(J1048:K1048)</f>
        <v>0.22815533980582525</v>
      </c>
      <c r="M1048" s="11">
        <f t="shared" si="119"/>
        <v>-0.64176936243343596</v>
      </c>
      <c r="N1048" s="10">
        <f t="shared" si="120"/>
        <v>4.6090648928966207</v>
      </c>
    </row>
    <row r="1049" spans="1:14" ht="20" customHeight="1">
      <c r="A1049" s="7" t="s">
        <v>800</v>
      </c>
      <c r="B1049" s="8" t="s">
        <v>396</v>
      </c>
      <c r="C1049" s="8">
        <v>270.69</v>
      </c>
      <c r="D1049" s="9">
        <v>6.0999999999999998E-7</v>
      </c>
      <c r="E1049" s="8">
        <v>19.309999999999999</v>
      </c>
      <c r="F1049" s="7" t="s">
        <v>801</v>
      </c>
      <c r="G1049" s="9">
        <v>35500000</v>
      </c>
      <c r="H1049" s="9">
        <v>20300000</v>
      </c>
      <c r="I1049" s="9">
        <v>1840000</v>
      </c>
      <c r="J1049" s="10">
        <f t="shared" si="117"/>
        <v>19.293478260869566</v>
      </c>
      <c r="K1049" s="10">
        <f t="shared" si="118"/>
        <v>11.032608695652174</v>
      </c>
      <c r="L1049" s="10">
        <f t="shared" ref="L1049:L1060" si="122">MAX(J1049:K1049)</f>
        <v>19.293478260869566</v>
      </c>
      <c r="M1049" s="11">
        <f t="shared" si="119"/>
        <v>1.2854105300455576</v>
      </c>
      <c r="N1049" s="10">
        <f t="shared" si="120"/>
        <v>6.2146701649892329</v>
      </c>
    </row>
    <row r="1050" spans="1:14" ht="20" customHeight="1">
      <c r="A1050" s="7" t="s">
        <v>251</v>
      </c>
      <c r="B1050" s="8" t="s">
        <v>252</v>
      </c>
      <c r="C1050" s="8">
        <v>713.59</v>
      </c>
      <c r="D1050" s="9">
        <v>1.7099999999999999E-3</v>
      </c>
      <c r="E1050" s="8">
        <v>1.72</v>
      </c>
      <c r="F1050" s="7" t="s">
        <v>253</v>
      </c>
      <c r="G1050" s="9">
        <v>54700000</v>
      </c>
      <c r="H1050" s="9">
        <v>94200000</v>
      </c>
      <c r="I1050" s="9">
        <v>60200000</v>
      </c>
      <c r="J1050" s="10">
        <f t="shared" si="117"/>
        <v>0.90863787375415284</v>
      </c>
      <c r="K1050" s="10">
        <f t="shared" si="118"/>
        <v>1.5647840531561461</v>
      </c>
      <c r="L1050" s="10">
        <f t="shared" si="122"/>
        <v>1.5647840531561461</v>
      </c>
      <c r="M1050" s="11">
        <f t="shared" si="119"/>
        <v>0.1944544115350528</v>
      </c>
      <c r="N1050" s="10">
        <f t="shared" si="120"/>
        <v>2.7670038896078464</v>
      </c>
    </row>
    <row r="1051" spans="1:14" ht="20" customHeight="1">
      <c r="A1051" s="7" t="s">
        <v>1024</v>
      </c>
      <c r="B1051" s="8" t="s">
        <v>720</v>
      </c>
      <c r="C1051" s="8">
        <v>204.74</v>
      </c>
      <c r="D1051" s="9">
        <v>7.3899999999999994E-5</v>
      </c>
      <c r="E1051" s="8">
        <v>2.2000000000000002</v>
      </c>
      <c r="F1051" s="7" t="s">
        <v>1025</v>
      </c>
      <c r="G1051" s="9">
        <v>9370000</v>
      </c>
      <c r="H1051" s="9">
        <v>13900000</v>
      </c>
      <c r="I1051" s="9">
        <v>6310000</v>
      </c>
      <c r="J1051" s="10">
        <f t="shared" si="117"/>
        <v>1.4849445324881141</v>
      </c>
      <c r="K1051" s="10">
        <f t="shared" si="118"/>
        <v>2.2028526148969889</v>
      </c>
      <c r="L1051" s="10">
        <f t="shared" si="122"/>
        <v>2.2028526148969889</v>
      </c>
      <c r="M1051" s="11">
        <f t="shared" si="119"/>
        <v>0.34298544100996076</v>
      </c>
      <c r="N1051" s="10">
        <f t="shared" si="120"/>
        <v>4.131355561605174</v>
      </c>
    </row>
    <row r="1052" spans="1:14" ht="20" customHeight="1">
      <c r="A1052" s="7" t="s">
        <v>1222</v>
      </c>
      <c r="B1052" s="8" t="s">
        <v>814</v>
      </c>
      <c r="C1052" s="8">
        <v>161.33000000000001</v>
      </c>
      <c r="D1052" s="9">
        <v>1.01E-4</v>
      </c>
      <c r="E1052" s="8">
        <v>2.14</v>
      </c>
      <c r="F1052" s="7" t="s">
        <v>1223</v>
      </c>
      <c r="G1052" s="9">
        <v>21000000</v>
      </c>
      <c r="H1052" s="9">
        <v>17100000</v>
      </c>
      <c r="I1052" s="9">
        <v>9840000</v>
      </c>
      <c r="J1052" s="10">
        <f t="shared" si="117"/>
        <v>2.1341463414634148</v>
      </c>
      <c r="K1052" s="10">
        <f t="shared" si="118"/>
        <v>1.7378048780487805</v>
      </c>
      <c r="L1052" s="10">
        <f t="shared" si="122"/>
        <v>2.1341463414634148</v>
      </c>
      <c r="M1052" s="11">
        <f t="shared" si="119"/>
        <v>0.32922419630257777</v>
      </c>
      <c r="N1052" s="10">
        <f t="shared" si="120"/>
        <v>3.9956786262173574</v>
      </c>
    </row>
    <row r="1053" spans="1:14" ht="20" customHeight="1">
      <c r="A1053" s="7" t="s">
        <v>696</v>
      </c>
      <c r="B1053" s="8" t="s">
        <v>552</v>
      </c>
      <c r="C1053" s="8">
        <v>305.64</v>
      </c>
      <c r="D1053" s="9">
        <v>1.49E-3</v>
      </c>
      <c r="E1053" s="8">
        <v>3.39</v>
      </c>
      <c r="F1053" s="7" t="s">
        <v>697</v>
      </c>
      <c r="G1053" s="9">
        <v>18500000</v>
      </c>
      <c r="H1053" s="9">
        <v>32600000</v>
      </c>
      <c r="I1053" s="9">
        <v>9640000</v>
      </c>
      <c r="J1053" s="10">
        <f t="shared" si="117"/>
        <v>1.9190871369294606</v>
      </c>
      <c r="K1053" s="10">
        <f t="shared" si="118"/>
        <v>3.3817427385892116</v>
      </c>
      <c r="L1053" s="10">
        <f t="shared" si="122"/>
        <v>3.3817427385892116</v>
      </c>
      <c r="M1053" s="11">
        <f t="shared" si="119"/>
        <v>0.52914056616510818</v>
      </c>
      <c r="N1053" s="10">
        <f t="shared" si="120"/>
        <v>2.826813731587726</v>
      </c>
    </row>
    <row r="1054" spans="1:14" ht="20" customHeight="1">
      <c r="A1054" s="7" t="s">
        <v>1289</v>
      </c>
      <c r="B1054" s="8" t="s">
        <v>814</v>
      </c>
      <c r="C1054" s="8">
        <v>146.99</v>
      </c>
      <c r="D1054" s="9">
        <v>2.6400000000000002E-4</v>
      </c>
      <c r="E1054" s="8">
        <v>2.19</v>
      </c>
      <c r="F1054" s="7" t="s">
        <v>1290</v>
      </c>
      <c r="G1054" s="9">
        <v>5560000</v>
      </c>
      <c r="H1054" s="9">
        <v>11000000</v>
      </c>
      <c r="I1054" s="9">
        <v>5040000</v>
      </c>
      <c r="J1054" s="10">
        <f t="shared" si="117"/>
        <v>1.1031746031746033</v>
      </c>
      <c r="K1054" s="10">
        <f t="shared" si="118"/>
        <v>2.1825396825396823</v>
      </c>
      <c r="L1054" s="10">
        <f t="shared" si="122"/>
        <v>2.1825396825396823</v>
      </c>
      <c r="M1054" s="11">
        <f t="shared" si="119"/>
        <v>0.3389621487126997</v>
      </c>
      <c r="N1054" s="10">
        <f t="shared" si="120"/>
        <v>3.5783960731301687</v>
      </c>
    </row>
    <row r="1055" spans="1:14" ht="20" customHeight="1">
      <c r="A1055" s="7" t="s">
        <v>1965</v>
      </c>
      <c r="B1055" s="8" t="s">
        <v>1237</v>
      </c>
      <c r="C1055" s="8">
        <v>60.26</v>
      </c>
      <c r="D1055" s="8">
        <v>0.01</v>
      </c>
      <c r="E1055" s="8">
        <v>160.31</v>
      </c>
      <c r="F1055" s="7" t="s">
        <v>1966</v>
      </c>
      <c r="G1055" s="9">
        <v>759000</v>
      </c>
      <c r="H1055" s="9">
        <v>428000</v>
      </c>
      <c r="I1055" s="8">
        <v>4736.8599999999997</v>
      </c>
      <c r="J1055" s="10">
        <f t="shared" si="117"/>
        <v>160.2327280096942</v>
      </c>
      <c r="K1055" s="10">
        <f t="shared" si="118"/>
        <v>90.355214213635193</v>
      </c>
      <c r="L1055" s="10">
        <f t="shared" si="122"/>
        <v>160.2327280096942</v>
      </c>
      <c r="M1055" s="11">
        <f t="shared" si="119"/>
        <v>2.2047512267440408</v>
      </c>
      <c r="N1055" s="10">
        <f t="shared" si="120"/>
        <v>2</v>
      </c>
    </row>
    <row r="1056" spans="1:14" ht="20" customHeight="1">
      <c r="A1056" s="7" t="s">
        <v>1564</v>
      </c>
      <c r="B1056" s="8" t="s">
        <v>613</v>
      </c>
      <c r="C1056" s="8">
        <v>110.22</v>
      </c>
      <c r="D1056" s="9">
        <v>4.3800000000000002E-4</v>
      </c>
      <c r="E1056" s="8">
        <v>2.57</v>
      </c>
      <c r="F1056" s="7" t="s">
        <v>1565</v>
      </c>
      <c r="G1056" s="9">
        <v>3130000</v>
      </c>
      <c r="H1056" s="9">
        <v>3280000</v>
      </c>
      <c r="I1056" s="9">
        <v>1280000</v>
      </c>
      <c r="J1056" s="10">
        <f t="shared" si="117"/>
        <v>2.4453125</v>
      </c>
      <c r="K1056" s="10">
        <f t="shared" si="118"/>
        <v>2.5625</v>
      </c>
      <c r="L1056" s="10">
        <f t="shared" si="122"/>
        <v>2.5625</v>
      </c>
      <c r="M1056" s="11">
        <f t="shared" si="119"/>
        <v>0.40866387406381072</v>
      </c>
      <c r="N1056" s="10">
        <f t="shared" si="120"/>
        <v>3.3585258894959003</v>
      </c>
    </row>
    <row r="1057" spans="1:14" ht="20" customHeight="1">
      <c r="A1057" s="7" t="s">
        <v>1717</v>
      </c>
      <c r="B1057" s="8" t="s">
        <v>1237</v>
      </c>
      <c r="C1057" s="8">
        <v>86.36</v>
      </c>
      <c r="D1057" s="9">
        <v>1.63E-4</v>
      </c>
      <c r="E1057" s="8">
        <v>20.190000000000001</v>
      </c>
      <c r="F1057" s="7" t="s">
        <v>1718</v>
      </c>
      <c r="G1057" s="9">
        <v>7530000</v>
      </c>
      <c r="H1057" s="9">
        <v>5780000</v>
      </c>
      <c r="I1057" s="9">
        <v>373000</v>
      </c>
      <c r="J1057" s="10">
        <f t="shared" si="117"/>
        <v>20.187667560321717</v>
      </c>
      <c r="K1057" s="10">
        <f t="shared" si="118"/>
        <v>15.495978552278821</v>
      </c>
      <c r="L1057" s="10">
        <f t="shared" si="122"/>
        <v>20.187667560321717</v>
      </c>
      <c r="M1057" s="11">
        <f t="shared" si="119"/>
        <v>1.305086144392013</v>
      </c>
      <c r="N1057" s="10">
        <f t="shared" si="120"/>
        <v>3.7878123955960423</v>
      </c>
    </row>
    <row r="1058" spans="1:14" ht="20" customHeight="1">
      <c r="A1058" s="7" t="s">
        <v>604</v>
      </c>
      <c r="B1058" s="8" t="s">
        <v>396</v>
      </c>
      <c r="C1058" s="8">
        <v>356.26</v>
      </c>
      <c r="D1058" s="9">
        <v>1.5399999999999999E-3</v>
      </c>
      <c r="E1058" s="8">
        <v>3.14</v>
      </c>
      <c r="F1058" s="7" t="s">
        <v>605</v>
      </c>
      <c r="G1058" s="9">
        <v>24200000</v>
      </c>
      <c r="H1058" s="9">
        <v>34900000</v>
      </c>
      <c r="I1058" s="9">
        <v>11100000</v>
      </c>
      <c r="J1058" s="10">
        <f t="shared" si="117"/>
        <v>2.1801801801801801</v>
      </c>
      <c r="K1058" s="10">
        <f t="shared" si="118"/>
        <v>3.144144144144144</v>
      </c>
      <c r="L1058" s="10">
        <f t="shared" si="122"/>
        <v>3.144144144144144</v>
      </c>
      <c r="M1058" s="11">
        <f t="shared" si="119"/>
        <v>0.49750244817252243</v>
      </c>
      <c r="N1058" s="10">
        <f t="shared" si="120"/>
        <v>2.8124792791635369</v>
      </c>
    </row>
    <row r="1059" spans="1:14" ht="20" customHeight="1">
      <c r="A1059" s="7" t="s">
        <v>412</v>
      </c>
      <c r="B1059" s="8" t="s">
        <v>413</v>
      </c>
      <c r="C1059" s="8">
        <v>516.32000000000005</v>
      </c>
      <c r="D1059" s="9">
        <v>4.3600000000000003E-5</v>
      </c>
      <c r="E1059" s="8">
        <v>3.31</v>
      </c>
      <c r="F1059" s="7" t="s">
        <v>414</v>
      </c>
      <c r="G1059" s="9">
        <v>24300000</v>
      </c>
      <c r="H1059" s="9">
        <v>32300000</v>
      </c>
      <c r="I1059" s="9">
        <v>9770000</v>
      </c>
      <c r="J1059" s="10">
        <f t="shared" si="117"/>
        <v>2.4872057318321392</v>
      </c>
      <c r="K1059" s="10">
        <f t="shared" si="118"/>
        <v>3.3060388945752304</v>
      </c>
      <c r="L1059" s="10">
        <f t="shared" si="122"/>
        <v>3.3060388945752304</v>
      </c>
      <c r="M1059" s="11">
        <f t="shared" si="119"/>
        <v>0.51930795861232981</v>
      </c>
      <c r="N1059" s="10">
        <f t="shared" si="120"/>
        <v>4.3605135107314137</v>
      </c>
    </row>
    <row r="1060" spans="1:14" ht="20" customHeight="1">
      <c r="A1060" s="7" t="s">
        <v>273</v>
      </c>
      <c r="B1060" s="8" t="s">
        <v>274</v>
      </c>
      <c r="C1060" s="8">
        <v>680.72</v>
      </c>
      <c r="D1060" s="9">
        <v>1.46E-4</v>
      </c>
      <c r="E1060" s="8">
        <v>6.36</v>
      </c>
      <c r="F1060" s="7" t="s">
        <v>275</v>
      </c>
      <c r="G1060" s="9">
        <v>31900000</v>
      </c>
      <c r="H1060" s="9">
        <v>31300000</v>
      </c>
      <c r="I1060" s="9">
        <v>5020000</v>
      </c>
      <c r="J1060" s="10">
        <f t="shared" si="117"/>
        <v>6.3545816733067726</v>
      </c>
      <c r="K1060" s="10">
        <f t="shared" si="118"/>
        <v>6.2350597609561751</v>
      </c>
      <c r="L1060" s="10">
        <f t="shared" si="122"/>
        <v>6.3545816733067726</v>
      </c>
      <c r="M1060" s="11">
        <f t="shared" si="119"/>
        <v>0.80308696591216178</v>
      </c>
      <c r="N1060" s="10">
        <f t="shared" si="120"/>
        <v>3.8356471442155629</v>
      </c>
    </row>
    <row r="1061" spans="1:14" ht="20" customHeight="1">
      <c r="A1061" s="7" t="s">
        <v>1255</v>
      </c>
      <c r="B1061" s="8" t="s">
        <v>613</v>
      </c>
      <c r="C1061" s="8">
        <v>154.36000000000001</v>
      </c>
      <c r="D1061" s="9">
        <v>1.64E-3</v>
      </c>
      <c r="E1061" s="8">
        <v>6.55</v>
      </c>
      <c r="F1061" s="7" t="s">
        <v>1256</v>
      </c>
      <c r="G1061" s="9">
        <v>2180000</v>
      </c>
      <c r="H1061" s="9">
        <v>14200000</v>
      </c>
      <c r="I1061" s="9">
        <v>8450000</v>
      </c>
      <c r="J1061" s="10">
        <f t="shared" si="117"/>
        <v>0.25798816568047339</v>
      </c>
      <c r="K1061" s="10">
        <f t="shared" si="118"/>
        <v>1.680473372781065</v>
      </c>
      <c r="L1061" s="10">
        <f>MIN(J1061:K1061)</f>
        <v>0.25798816568047339</v>
      </c>
      <c r="M1061" s="11">
        <f t="shared" si="119"/>
        <v>-0.58840021534508746</v>
      </c>
      <c r="N1061" s="10">
        <f t="shared" si="120"/>
        <v>2.785156151952302</v>
      </c>
    </row>
    <row r="1062" spans="1:14" ht="20" customHeight="1">
      <c r="A1062" s="7" t="s">
        <v>834</v>
      </c>
      <c r="B1062" s="8" t="s">
        <v>437</v>
      </c>
      <c r="C1062" s="8">
        <v>260.58999999999997</v>
      </c>
      <c r="D1062" s="9">
        <v>6.0699999999999998E-5</v>
      </c>
      <c r="E1062" s="8">
        <v>2.4300000000000002</v>
      </c>
      <c r="F1062" s="7" t="s">
        <v>835</v>
      </c>
      <c r="G1062" s="9">
        <v>17000000</v>
      </c>
      <c r="H1062" s="9">
        <v>21100000</v>
      </c>
      <c r="I1062" s="9">
        <v>8700000</v>
      </c>
      <c r="J1062" s="10">
        <f t="shared" si="117"/>
        <v>1.9540229885057472</v>
      </c>
      <c r="K1062" s="10">
        <f t="shared" si="118"/>
        <v>2.4252873563218391</v>
      </c>
      <c r="L1062" s="10">
        <f t="shared" ref="L1062:L1068" si="123">MAX(J1062:K1062)</f>
        <v>2.4252873563218391</v>
      </c>
      <c r="M1062" s="11">
        <f t="shared" si="119"/>
        <v>0.38476320267907416</v>
      </c>
      <c r="N1062" s="10">
        <f t="shared" si="120"/>
        <v>4.2168113089247425</v>
      </c>
    </row>
    <row r="1063" spans="1:14" ht="20" customHeight="1">
      <c r="A1063" s="7" t="s">
        <v>1295</v>
      </c>
      <c r="B1063" s="8" t="s">
        <v>613</v>
      </c>
      <c r="C1063" s="8">
        <v>145.02000000000001</v>
      </c>
      <c r="D1063" s="8">
        <v>0.01</v>
      </c>
      <c r="E1063" s="8">
        <v>2.4</v>
      </c>
      <c r="F1063" s="7" t="s">
        <v>1296</v>
      </c>
      <c r="G1063" s="9">
        <v>5610000</v>
      </c>
      <c r="H1063" s="9">
        <v>5760000</v>
      </c>
      <c r="I1063" s="9">
        <v>2400000</v>
      </c>
      <c r="J1063" s="10">
        <f t="shared" si="117"/>
        <v>2.3374999999999999</v>
      </c>
      <c r="K1063" s="10">
        <f t="shared" si="118"/>
        <v>2.4</v>
      </c>
      <c r="L1063" s="10">
        <f t="shared" si="123"/>
        <v>2.4</v>
      </c>
      <c r="M1063" s="11">
        <f t="shared" si="119"/>
        <v>0.38021124171160603</v>
      </c>
      <c r="N1063" s="10">
        <f t="shared" si="120"/>
        <v>2</v>
      </c>
    </row>
    <row r="1064" spans="1:14" ht="20" customHeight="1">
      <c r="A1064" s="7" t="s">
        <v>624</v>
      </c>
      <c r="B1064" s="8" t="s">
        <v>485</v>
      </c>
      <c r="C1064" s="8">
        <v>343.28</v>
      </c>
      <c r="D1064" s="9">
        <v>6.1799999999999995E-4</v>
      </c>
      <c r="E1064" s="8">
        <v>2.59</v>
      </c>
      <c r="F1064" s="7" t="s">
        <v>625</v>
      </c>
      <c r="G1064" s="9">
        <v>43000000</v>
      </c>
      <c r="H1064" s="9">
        <v>58700000</v>
      </c>
      <c r="I1064" s="9">
        <v>22700000</v>
      </c>
      <c r="J1064" s="10">
        <f t="shared" si="117"/>
        <v>1.894273127753304</v>
      </c>
      <c r="K1064" s="10">
        <f t="shared" si="118"/>
        <v>2.5859030837004404</v>
      </c>
      <c r="L1064" s="10">
        <f t="shared" si="123"/>
        <v>2.5859030837004404</v>
      </c>
      <c r="M1064" s="11">
        <f t="shared" si="119"/>
        <v>0.41261224405449176</v>
      </c>
      <c r="N1064" s="10">
        <f t="shared" si="120"/>
        <v>3.2090115249111841</v>
      </c>
    </row>
    <row r="1065" spans="1:14" ht="20" customHeight="1">
      <c r="A1065" s="7" t="s">
        <v>2055</v>
      </c>
      <c r="B1065" s="8" t="s">
        <v>1309</v>
      </c>
      <c r="C1065" s="8">
        <v>50.39</v>
      </c>
      <c r="D1065" s="9">
        <v>9.0999999999999993E-6</v>
      </c>
      <c r="E1065" s="8">
        <v>2.94</v>
      </c>
      <c r="F1065" s="7" t="s">
        <v>2056</v>
      </c>
      <c r="G1065" s="9">
        <v>14600000</v>
      </c>
      <c r="H1065" s="9">
        <v>42900000</v>
      </c>
      <c r="I1065" s="9">
        <v>15500000</v>
      </c>
      <c r="J1065" s="10">
        <f t="shared" si="117"/>
        <v>0.9419354838709677</v>
      </c>
      <c r="K1065" s="10">
        <f t="shared" si="118"/>
        <v>2.7677419354838708</v>
      </c>
      <c r="L1065" s="10">
        <f t="shared" si="123"/>
        <v>2.7677419354838708</v>
      </c>
      <c r="M1065" s="11">
        <f t="shared" si="119"/>
        <v>0.44212559401443274</v>
      </c>
      <c r="N1065" s="10">
        <f t="shared" si="120"/>
        <v>5.0409586076789061</v>
      </c>
    </row>
    <row r="1066" spans="1:14" ht="20" customHeight="1">
      <c r="A1066" s="7" t="s">
        <v>1741</v>
      </c>
      <c r="B1066" s="8" t="s">
        <v>1045</v>
      </c>
      <c r="C1066" s="8">
        <v>83.19</v>
      </c>
      <c r="D1066" s="9">
        <v>6.5200000000000002E-4</v>
      </c>
      <c r="E1066" s="8">
        <v>9.91</v>
      </c>
      <c r="F1066" s="7" t="s">
        <v>1742</v>
      </c>
      <c r="G1066" s="9">
        <v>3480000</v>
      </c>
      <c r="H1066" s="9">
        <v>3180000</v>
      </c>
      <c r="I1066" s="9">
        <v>351000</v>
      </c>
      <c r="J1066" s="10">
        <f t="shared" si="117"/>
        <v>9.9145299145299148</v>
      </c>
      <c r="K1066" s="10">
        <f t="shared" si="118"/>
        <v>9.0598290598290596</v>
      </c>
      <c r="L1066" s="10">
        <f t="shared" si="123"/>
        <v>9.9145299145299148</v>
      </c>
      <c r="M1066" s="11">
        <f t="shared" si="119"/>
        <v>0.99627212748075689</v>
      </c>
      <c r="N1066" s="10">
        <f t="shared" si="120"/>
        <v>3.1857524042680798</v>
      </c>
    </row>
    <row r="1067" spans="1:14" ht="20" customHeight="1">
      <c r="A1067" s="7" t="s">
        <v>902</v>
      </c>
      <c r="B1067" s="8" t="s">
        <v>552</v>
      </c>
      <c r="C1067" s="8">
        <v>239.19</v>
      </c>
      <c r="D1067" s="9">
        <v>4.73E-4</v>
      </c>
      <c r="E1067" s="8">
        <v>2.19</v>
      </c>
      <c r="F1067" s="7" t="s">
        <v>903</v>
      </c>
      <c r="G1067" s="9">
        <v>8530000</v>
      </c>
      <c r="H1067" s="9">
        <v>14400000</v>
      </c>
      <c r="I1067" s="9">
        <v>6560000</v>
      </c>
      <c r="J1067" s="10">
        <f t="shared" si="117"/>
        <v>1.3003048780487805</v>
      </c>
      <c r="K1067" s="10">
        <f t="shared" si="118"/>
        <v>2.1951219512195124</v>
      </c>
      <c r="L1067" s="10">
        <f t="shared" si="123"/>
        <v>2.1951219512195124</v>
      </c>
      <c r="M1067" s="11">
        <f t="shared" si="119"/>
        <v>0.34145865271958942</v>
      </c>
      <c r="N1067" s="10">
        <f t="shared" si="120"/>
        <v>3.3251388592621884</v>
      </c>
    </row>
    <row r="1068" spans="1:14" ht="20" customHeight="1">
      <c r="A1068" s="7" t="s">
        <v>802</v>
      </c>
      <c r="B1068" s="8" t="s">
        <v>332</v>
      </c>
      <c r="C1068" s="8">
        <v>269.75</v>
      </c>
      <c r="D1068" s="9">
        <v>2.9099999999999999E-5</v>
      </c>
      <c r="E1068" s="8">
        <v>3.7</v>
      </c>
      <c r="F1068" s="7" t="s">
        <v>803</v>
      </c>
      <c r="G1068" s="9">
        <v>17500000</v>
      </c>
      <c r="H1068" s="9">
        <v>26700000</v>
      </c>
      <c r="I1068" s="9">
        <v>7230000</v>
      </c>
      <c r="J1068" s="10">
        <f t="shared" si="117"/>
        <v>2.4204702627939141</v>
      </c>
      <c r="K1068" s="10">
        <f t="shared" si="118"/>
        <v>3.6929460580912865</v>
      </c>
      <c r="L1068" s="10">
        <f t="shared" si="123"/>
        <v>3.6929460580912865</v>
      </c>
      <c r="M1068" s="11">
        <f t="shared" si="119"/>
        <v>0.56737296407004445</v>
      </c>
      <c r="N1068" s="10">
        <f t="shared" si="120"/>
        <v>4.5361070110140931</v>
      </c>
    </row>
    <row r="1069" spans="1:14" ht="20" customHeight="1">
      <c r="A1069" s="7" t="s">
        <v>2253</v>
      </c>
      <c r="B1069" s="8" t="s">
        <v>1633</v>
      </c>
      <c r="C1069" s="8">
        <v>30.79</v>
      </c>
      <c r="D1069" s="9">
        <v>9.1699999999999993E-3</v>
      </c>
      <c r="E1069" s="8">
        <v>3.15</v>
      </c>
      <c r="F1069" s="7" t="s">
        <v>2254</v>
      </c>
      <c r="G1069" s="9">
        <v>637000</v>
      </c>
      <c r="H1069" s="9">
        <v>831000</v>
      </c>
      <c r="I1069" s="9">
        <v>2010000</v>
      </c>
      <c r="J1069" s="10">
        <f t="shared" si="117"/>
        <v>0.31691542288557212</v>
      </c>
      <c r="K1069" s="10">
        <f t="shared" si="118"/>
        <v>0.41343283582089552</v>
      </c>
      <c r="L1069" s="10">
        <f>MIN(J1069:K1069)</f>
        <v>0.31691542288557212</v>
      </c>
      <c r="M1069" s="11">
        <f t="shared" si="119"/>
        <v>-0.49905662508513848</v>
      </c>
      <c r="N1069" s="10">
        <f t="shared" si="120"/>
        <v>2.0376306643299791</v>
      </c>
    </row>
    <row r="1070" spans="1:14" ht="20" customHeight="1">
      <c r="A1070" s="7" t="s">
        <v>551</v>
      </c>
      <c r="B1070" s="8" t="s">
        <v>552</v>
      </c>
      <c r="C1070" s="8">
        <v>385.49</v>
      </c>
      <c r="D1070" s="9">
        <v>1.5500000000000001E-5</v>
      </c>
      <c r="E1070" s="8">
        <v>4.1399999999999997</v>
      </c>
      <c r="F1070" s="7" t="s">
        <v>553</v>
      </c>
      <c r="G1070" s="9">
        <v>26700000</v>
      </c>
      <c r="H1070" s="9">
        <v>33700000</v>
      </c>
      <c r="I1070" s="9">
        <v>8130000</v>
      </c>
      <c r="J1070" s="10">
        <f t="shared" si="117"/>
        <v>3.2841328413284132</v>
      </c>
      <c r="K1070" s="10">
        <f t="shared" si="118"/>
        <v>4.1451414514145144</v>
      </c>
      <c r="L1070" s="10">
        <f>MAX(J1070:K1070)</f>
        <v>4.1451414514145144</v>
      </c>
      <c r="M1070" s="11">
        <f t="shared" si="119"/>
        <v>0.61753935527727044</v>
      </c>
      <c r="N1070" s="10">
        <f t="shared" si="120"/>
        <v>4.8096683018297082</v>
      </c>
    </row>
    <row r="1071" spans="1:14" ht="20" customHeight="1">
      <c r="A1071" s="7" t="s">
        <v>768</v>
      </c>
      <c r="B1071" s="8" t="s">
        <v>620</v>
      </c>
      <c r="C1071" s="8">
        <v>279.85000000000002</v>
      </c>
      <c r="D1071" s="9">
        <v>5.3499999999999999E-4</v>
      </c>
      <c r="E1071" s="8">
        <v>1.67</v>
      </c>
      <c r="F1071" s="7" t="s">
        <v>769</v>
      </c>
      <c r="G1071" s="9">
        <v>11800000</v>
      </c>
      <c r="H1071" s="9">
        <v>11900000</v>
      </c>
      <c r="I1071" s="9">
        <v>7150000</v>
      </c>
      <c r="J1071" s="10">
        <f t="shared" si="117"/>
        <v>1.6503496503496504</v>
      </c>
      <c r="K1071" s="10">
        <f t="shared" si="118"/>
        <v>1.6643356643356644</v>
      </c>
      <c r="L1071" s="10">
        <f>MAX(J1071:K1071)</f>
        <v>1.6643356643356644</v>
      </c>
      <c r="M1071" s="11">
        <f t="shared" si="119"/>
        <v>0.22124091959145015</v>
      </c>
      <c r="N1071" s="10">
        <f t="shared" si="120"/>
        <v>3.2716462179787715</v>
      </c>
    </row>
    <row r="1072" spans="1:14" ht="20" customHeight="1">
      <c r="A1072" s="7" t="s">
        <v>2565</v>
      </c>
      <c r="B1072" s="8" t="s">
        <v>1633</v>
      </c>
      <c r="C1072" s="8">
        <v>13.17</v>
      </c>
      <c r="D1072" s="9">
        <v>6.3499999999999997E-3</v>
      </c>
      <c r="E1072" s="8">
        <v>12.24</v>
      </c>
      <c r="F1072" s="7" t="s">
        <v>2566</v>
      </c>
      <c r="G1072" s="9">
        <v>99000</v>
      </c>
      <c r="H1072" s="9">
        <v>60800</v>
      </c>
      <c r="I1072" s="9">
        <v>745000</v>
      </c>
      <c r="J1072" s="10">
        <f t="shared" si="117"/>
        <v>0.13288590604026845</v>
      </c>
      <c r="K1072" s="10">
        <f t="shared" si="118"/>
        <v>8.1610738255033552E-2</v>
      </c>
      <c r="L1072" s="10">
        <f>MIN(J1072:K1072)</f>
        <v>8.1610738255033552E-2</v>
      </c>
      <c r="M1072" s="11">
        <f t="shared" si="119"/>
        <v>-1.0882526934755579</v>
      </c>
      <c r="N1072" s="10">
        <f t="shared" si="120"/>
        <v>2.1972262747080245</v>
      </c>
    </row>
    <row r="1073" spans="1:14" ht="20" customHeight="1">
      <c r="A1073" s="7" t="s">
        <v>319</v>
      </c>
      <c r="B1073" s="8" t="s">
        <v>246</v>
      </c>
      <c r="C1073" s="8">
        <v>619.1</v>
      </c>
      <c r="D1073" s="9">
        <v>5.6500000000000001E-9</v>
      </c>
      <c r="E1073" s="8">
        <v>7.9</v>
      </c>
      <c r="F1073" s="7" t="s">
        <v>320</v>
      </c>
      <c r="G1073" s="9">
        <v>223000000</v>
      </c>
      <c r="H1073" s="9">
        <v>424000000</v>
      </c>
      <c r="I1073" s="9">
        <v>53600000</v>
      </c>
      <c r="J1073" s="10">
        <f t="shared" si="117"/>
        <v>4.16044776119403</v>
      </c>
      <c r="K1073" s="10">
        <f t="shared" si="118"/>
        <v>7.91044776119403</v>
      </c>
      <c r="L1073" s="10">
        <f t="shared" ref="L1073:L1079" si="124">MAX(J1073:K1073)</f>
        <v>7.91044776119403</v>
      </c>
      <c r="M1073" s="11">
        <f t="shared" si="119"/>
        <v>0.8982010668999626</v>
      </c>
      <c r="N1073" s="10">
        <f t="shared" si="120"/>
        <v>8.2479515521805613</v>
      </c>
    </row>
    <row r="1074" spans="1:14" ht="20" customHeight="1">
      <c r="A1074" s="7" t="s">
        <v>227</v>
      </c>
      <c r="B1074" s="8" t="s">
        <v>228</v>
      </c>
      <c r="C1074" s="8">
        <v>758.74</v>
      </c>
      <c r="D1074" s="9">
        <v>1.0499999999999999E-5</v>
      </c>
      <c r="E1074" s="8">
        <v>2.12</v>
      </c>
      <c r="F1074" s="7" t="s">
        <v>229</v>
      </c>
      <c r="G1074" s="9">
        <v>167000000</v>
      </c>
      <c r="H1074" s="9">
        <v>312000000</v>
      </c>
      <c r="I1074" s="9">
        <v>147000000</v>
      </c>
      <c r="J1074" s="10">
        <f t="shared" si="117"/>
        <v>1.1360544217687074</v>
      </c>
      <c r="K1074" s="10">
        <f t="shared" si="118"/>
        <v>2.1224489795918369</v>
      </c>
      <c r="L1074" s="10">
        <f t="shared" si="124"/>
        <v>2.1224489795918369</v>
      </c>
      <c r="M1074" s="11">
        <f t="shared" si="119"/>
        <v>0.32683725927026674</v>
      </c>
      <c r="N1074" s="10">
        <f t="shared" si="120"/>
        <v>4.9788107009300617</v>
      </c>
    </row>
    <row r="1075" spans="1:14" ht="20" customHeight="1">
      <c r="A1075" s="7" t="s">
        <v>482</v>
      </c>
      <c r="B1075" s="8" t="s">
        <v>477</v>
      </c>
      <c r="C1075" s="8">
        <v>441.03</v>
      </c>
      <c r="D1075" s="9">
        <v>1.1100000000000001E-3</v>
      </c>
      <c r="E1075" s="8">
        <v>1.65</v>
      </c>
      <c r="F1075" s="7" t="s">
        <v>483</v>
      </c>
      <c r="G1075" s="9">
        <v>43600000</v>
      </c>
      <c r="H1075" s="9">
        <v>68300000</v>
      </c>
      <c r="I1075" s="9">
        <v>41500000</v>
      </c>
      <c r="J1075" s="10">
        <f t="shared" si="117"/>
        <v>1.0506024096385542</v>
      </c>
      <c r="K1075" s="10">
        <f t="shared" si="118"/>
        <v>1.6457831325301204</v>
      </c>
      <c r="L1075" s="10">
        <f t="shared" si="124"/>
        <v>1.6457831325301204</v>
      </c>
      <c r="M1075" s="11">
        <f t="shared" si="119"/>
        <v>0.21637260696943983</v>
      </c>
      <c r="N1075" s="10">
        <f t="shared" si="120"/>
        <v>2.9546770212133424</v>
      </c>
    </row>
    <row r="1076" spans="1:14" ht="20" customHeight="1">
      <c r="A1076" s="7" t="s">
        <v>1641</v>
      </c>
      <c r="B1076" s="8" t="s">
        <v>814</v>
      </c>
      <c r="C1076" s="8">
        <v>96.38</v>
      </c>
      <c r="D1076" s="9">
        <v>1.5299999999999999E-3</v>
      </c>
      <c r="E1076" s="8">
        <v>4.88</v>
      </c>
      <c r="F1076" s="7" t="s">
        <v>1642</v>
      </c>
      <c r="G1076" s="9">
        <v>12800000</v>
      </c>
      <c r="H1076" s="9">
        <v>6450000</v>
      </c>
      <c r="I1076" s="9">
        <v>2620000</v>
      </c>
      <c r="J1076" s="10">
        <f t="shared" si="117"/>
        <v>4.885496183206107</v>
      </c>
      <c r="K1076" s="10">
        <f t="shared" si="118"/>
        <v>2.4618320610687023</v>
      </c>
      <c r="L1076" s="10">
        <f t="shared" si="124"/>
        <v>4.885496183206107</v>
      </c>
      <c r="M1076" s="11">
        <f t="shared" si="119"/>
        <v>0.68890867832812297</v>
      </c>
      <c r="N1076" s="10">
        <f t="shared" si="120"/>
        <v>2.8153085691824011</v>
      </c>
    </row>
    <row r="1077" spans="1:14" ht="20" customHeight="1">
      <c r="A1077" s="7" t="s">
        <v>1604</v>
      </c>
      <c r="B1077" s="8" t="s">
        <v>1045</v>
      </c>
      <c r="C1077" s="8">
        <v>103.49</v>
      </c>
      <c r="D1077" s="9">
        <v>8.3300000000000006E-3</v>
      </c>
      <c r="E1077" s="8">
        <v>5.56</v>
      </c>
      <c r="F1077" s="7" t="s">
        <v>1605</v>
      </c>
      <c r="G1077" s="9">
        <v>3700000</v>
      </c>
      <c r="H1077" s="9">
        <v>1450000</v>
      </c>
      <c r="I1077" s="9">
        <v>665000</v>
      </c>
      <c r="J1077" s="10">
        <f t="shared" si="117"/>
        <v>5.5639097744360901</v>
      </c>
      <c r="K1077" s="10">
        <f t="shared" si="118"/>
        <v>2.1804511278195489</v>
      </c>
      <c r="L1077" s="10">
        <f t="shared" si="124"/>
        <v>5.5639097744360901</v>
      </c>
      <c r="M1077" s="11">
        <f t="shared" si="119"/>
        <v>0.74538007876389034</v>
      </c>
      <c r="N1077" s="10">
        <f t="shared" si="120"/>
        <v>2.0793549985932125</v>
      </c>
    </row>
    <row r="1078" spans="1:14" ht="20" customHeight="1">
      <c r="A1078" s="7" t="s">
        <v>99</v>
      </c>
      <c r="B1078" s="8" t="s">
        <v>100</v>
      </c>
      <c r="C1078" s="8">
        <v>1168.32</v>
      </c>
      <c r="D1078" s="9">
        <v>3.3500000000000001E-3</v>
      </c>
      <c r="E1078" s="8">
        <v>48.22</v>
      </c>
      <c r="F1078" s="7" t="s">
        <v>101</v>
      </c>
      <c r="G1078" s="9">
        <v>9050000</v>
      </c>
      <c r="H1078" s="9">
        <v>929000</v>
      </c>
      <c r="I1078" s="9">
        <v>188000</v>
      </c>
      <c r="J1078" s="10">
        <f t="shared" si="117"/>
        <v>48.138297872340424</v>
      </c>
      <c r="K1078" s="10">
        <f t="shared" si="118"/>
        <v>4.9414893617021276</v>
      </c>
      <c r="L1078" s="10">
        <f t="shared" si="124"/>
        <v>48.138297872340424</v>
      </c>
      <c r="M1078" s="11">
        <f t="shared" si="119"/>
        <v>1.6824907299415235</v>
      </c>
      <c r="N1078" s="10">
        <f t="shared" si="120"/>
        <v>2.4749551929631548</v>
      </c>
    </row>
    <row r="1079" spans="1:14" ht="20" customHeight="1">
      <c r="A1079" s="7" t="s">
        <v>110</v>
      </c>
      <c r="B1079" s="8" t="s">
        <v>111</v>
      </c>
      <c r="C1079" s="8">
        <v>1122.3900000000001</v>
      </c>
      <c r="D1079" s="9">
        <v>1.72E-6</v>
      </c>
      <c r="E1079" s="8">
        <v>12.29</v>
      </c>
      <c r="F1079" s="7" t="s">
        <v>112</v>
      </c>
      <c r="G1079" s="9">
        <v>7080000</v>
      </c>
      <c r="H1079" s="9">
        <v>17200000</v>
      </c>
      <c r="I1079" s="9">
        <v>1400000</v>
      </c>
      <c r="J1079" s="10">
        <f t="shared" si="117"/>
        <v>5.0571428571428569</v>
      </c>
      <c r="K1079" s="10">
        <f t="shared" si="118"/>
        <v>12.285714285714286</v>
      </c>
      <c r="L1079" s="10">
        <f t="shared" si="124"/>
        <v>12.285714285714286</v>
      </c>
      <c r="M1079" s="11">
        <f t="shared" si="119"/>
        <v>1.089400411229311</v>
      </c>
      <c r="N1079" s="10">
        <f t="shared" si="120"/>
        <v>5.7644715530924513</v>
      </c>
    </row>
    <row r="1080" spans="1:14" ht="20" customHeight="1">
      <c r="A1080" s="7" t="s">
        <v>1102</v>
      </c>
      <c r="B1080" s="8" t="s">
        <v>931</v>
      </c>
      <c r="C1080" s="8">
        <v>187.04</v>
      </c>
      <c r="D1080" s="9">
        <v>1.9899999999999999E-5</v>
      </c>
      <c r="E1080" s="8">
        <v>2.92</v>
      </c>
      <c r="F1080" s="7" t="s">
        <v>1103</v>
      </c>
      <c r="G1080" s="9">
        <v>12100000</v>
      </c>
      <c r="H1080" s="9">
        <v>8070000</v>
      </c>
      <c r="I1080" s="9">
        <v>23600000</v>
      </c>
      <c r="J1080" s="10">
        <f t="shared" si="117"/>
        <v>0.51271186440677963</v>
      </c>
      <c r="K1080" s="10">
        <f t="shared" si="118"/>
        <v>0.3419491525423729</v>
      </c>
      <c r="L1080" s="10">
        <f>MIN(J1080:K1080)</f>
        <v>0.3419491525423729</v>
      </c>
      <c r="M1080" s="11">
        <f t="shared" si="119"/>
        <v>-0.46603846824803613</v>
      </c>
      <c r="N1080" s="10">
        <f t="shared" si="120"/>
        <v>4.7011469235902936</v>
      </c>
    </row>
    <row r="1081" spans="1:14" ht="20" customHeight="1">
      <c r="A1081" s="7" t="s">
        <v>2375</v>
      </c>
      <c r="B1081" s="8" t="s">
        <v>1633</v>
      </c>
      <c r="C1081" s="8">
        <v>23.26</v>
      </c>
      <c r="D1081" s="9">
        <v>5.1999999999999995E-4</v>
      </c>
      <c r="E1081" s="8">
        <v>26.53</v>
      </c>
      <c r="F1081" s="7" t="s">
        <v>2376</v>
      </c>
      <c r="G1081" s="9">
        <v>134000</v>
      </c>
      <c r="H1081" s="9">
        <v>3560000</v>
      </c>
      <c r="I1081" s="9">
        <v>532000</v>
      </c>
      <c r="J1081" s="10">
        <f t="shared" si="117"/>
        <v>0.25187969924812031</v>
      </c>
      <c r="K1081" s="10">
        <f t="shared" si="118"/>
        <v>6.6917293233082704</v>
      </c>
      <c r="L1081" s="10">
        <f>MIN(J1081:K1081)</f>
        <v>0.25187969924812031</v>
      </c>
      <c r="M1081" s="11">
        <f t="shared" si="119"/>
        <v>-0.59880683393024048</v>
      </c>
      <c r="N1081" s="10">
        <f t="shared" si="120"/>
        <v>3.283996656365201</v>
      </c>
    </row>
    <row r="1082" spans="1:14" ht="20" customHeight="1">
      <c r="A1082" s="7" t="s">
        <v>1216</v>
      </c>
      <c r="B1082" s="8" t="s">
        <v>886</v>
      </c>
      <c r="C1082" s="8">
        <v>162.65</v>
      </c>
      <c r="D1082" s="9">
        <v>7.0200000000000004E-4</v>
      </c>
      <c r="E1082" s="8">
        <v>6.82</v>
      </c>
      <c r="F1082" s="7" t="s">
        <v>1217</v>
      </c>
      <c r="G1082" s="9">
        <v>6640000</v>
      </c>
      <c r="H1082" s="9">
        <v>4870000</v>
      </c>
      <c r="I1082" s="9">
        <v>973000</v>
      </c>
      <c r="J1082" s="10">
        <f t="shared" si="117"/>
        <v>6.8242548818088382</v>
      </c>
      <c r="K1082" s="10">
        <f t="shared" si="118"/>
        <v>5.0051387461459402</v>
      </c>
      <c r="L1082" s="10">
        <f>MAX(J1082:K1082)</f>
        <v>6.8242548818088382</v>
      </c>
      <c r="M1082" s="11">
        <f t="shared" si="119"/>
        <v>0.8340552390996655</v>
      </c>
      <c r="N1082" s="10">
        <f t="shared" si="120"/>
        <v>3.1536628878701949</v>
      </c>
    </row>
    <row r="1083" spans="1:14" ht="20" customHeight="1">
      <c r="A1083" s="7" t="s">
        <v>1162</v>
      </c>
      <c r="B1083" s="8" t="s">
        <v>720</v>
      </c>
      <c r="C1083" s="8">
        <v>172.42</v>
      </c>
      <c r="D1083" s="9">
        <v>2.1500000000000002E-6</v>
      </c>
      <c r="E1083" s="8">
        <v>2.98</v>
      </c>
      <c r="F1083" s="7" t="s">
        <v>1163</v>
      </c>
      <c r="G1083" s="9">
        <v>58700000</v>
      </c>
      <c r="H1083" s="9">
        <v>48100000</v>
      </c>
      <c r="I1083" s="9">
        <v>19700000</v>
      </c>
      <c r="J1083" s="10">
        <f t="shared" si="117"/>
        <v>2.9796954314720812</v>
      </c>
      <c r="K1083" s="10">
        <f t="shared" si="118"/>
        <v>2.4416243654822334</v>
      </c>
      <c r="L1083" s="10">
        <f>MAX(J1083:K1083)</f>
        <v>2.9796954314720812</v>
      </c>
      <c r="M1083" s="11">
        <f t="shared" si="119"/>
        <v>0.47417187508602154</v>
      </c>
      <c r="N1083" s="10">
        <f t="shared" si="120"/>
        <v>5.6675615400843951</v>
      </c>
    </row>
    <row r="1084" spans="1:14" ht="20" customHeight="1">
      <c r="A1084" s="7" t="s">
        <v>474</v>
      </c>
      <c r="B1084" s="8" t="s">
        <v>255</v>
      </c>
      <c r="C1084" s="8">
        <v>449.45</v>
      </c>
      <c r="D1084" s="9">
        <v>3.5000000000000001E-3</v>
      </c>
      <c r="E1084" s="8">
        <v>1.7</v>
      </c>
      <c r="F1084" s="7" t="s">
        <v>475</v>
      </c>
      <c r="G1084" s="9">
        <v>28400000</v>
      </c>
      <c r="H1084" s="9">
        <v>36600000</v>
      </c>
      <c r="I1084" s="9">
        <v>48500000</v>
      </c>
      <c r="J1084" s="10">
        <f t="shared" si="117"/>
        <v>0.58556701030927838</v>
      </c>
      <c r="K1084" s="10">
        <f t="shared" si="118"/>
        <v>0.75463917525773194</v>
      </c>
      <c r="L1084" s="10">
        <f>MIN(J1084:K1084)</f>
        <v>0.58556701030927838</v>
      </c>
      <c r="M1084" s="11">
        <f t="shared" si="119"/>
        <v>-0.23242339855522595</v>
      </c>
      <c r="N1084" s="10">
        <f t="shared" si="120"/>
        <v>2.4559319556497243</v>
      </c>
    </row>
    <row r="1085" spans="1:14" ht="20" customHeight="1">
      <c r="A1085" s="7" t="s">
        <v>2011</v>
      </c>
      <c r="B1085" s="8" t="s">
        <v>1237</v>
      </c>
      <c r="C1085" s="8">
        <v>55.56</v>
      </c>
      <c r="D1085" s="9">
        <v>2.1499999999999999E-4</v>
      </c>
      <c r="E1085" s="8">
        <v>5.26</v>
      </c>
      <c r="F1085" s="7" t="s">
        <v>2012</v>
      </c>
      <c r="G1085" s="9">
        <v>2240000</v>
      </c>
      <c r="H1085" s="9">
        <v>1700000</v>
      </c>
      <c r="I1085" s="9">
        <v>8920000</v>
      </c>
      <c r="J1085" s="10">
        <f t="shared" si="117"/>
        <v>0.25112107623318386</v>
      </c>
      <c r="K1085" s="10">
        <f t="shared" si="118"/>
        <v>0.1905829596412556</v>
      </c>
      <c r="L1085" s="10">
        <f>MIN(J1085:K1085)</f>
        <v>0.1905829596412556</v>
      </c>
      <c r="M1085" s="11">
        <f t="shared" si="119"/>
        <v>-0.71991593299784917</v>
      </c>
      <c r="N1085" s="10">
        <f t="shared" si="120"/>
        <v>3.6675615400843946</v>
      </c>
    </row>
    <row r="1086" spans="1:14" ht="20" customHeight="1">
      <c r="A1086" s="7" t="s">
        <v>381</v>
      </c>
      <c r="B1086" s="8" t="s">
        <v>138</v>
      </c>
      <c r="C1086" s="8">
        <v>539.6</v>
      </c>
      <c r="D1086" s="9">
        <v>1.7599999999999999E-8</v>
      </c>
      <c r="E1086" s="8">
        <v>3.47</v>
      </c>
      <c r="F1086" s="7" t="s">
        <v>382</v>
      </c>
      <c r="G1086" s="9">
        <v>14200000</v>
      </c>
      <c r="H1086" s="9">
        <v>24800000</v>
      </c>
      <c r="I1086" s="9">
        <v>7160000</v>
      </c>
      <c r="J1086" s="10">
        <f t="shared" si="117"/>
        <v>1.9832402234636872</v>
      </c>
      <c r="K1086" s="10">
        <f t="shared" si="118"/>
        <v>3.4636871508379889</v>
      </c>
      <c r="L1086" s="10">
        <f>MAX(J1086:K1086)</f>
        <v>3.4636871508379889</v>
      </c>
      <c r="M1086" s="11">
        <f t="shared" si="119"/>
        <v>0.53953865851836069</v>
      </c>
      <c r="N1086" s="10">
        <f t="shared" si="120"/>
        <v>7.7544873321858505</v>
      </c>
    </row>
    <row r="1087" spans="1:14" ht="20" customHeight="1">
      <c r="A1087" s="7" t="s">
        <v>60</v>
      </c>
      <c r="B1087" s="8" t="s">
        <v>61</v>
      </c>
      <c r="C1087" s="8">
        <v>1606.12</v>
      </c>
      <c r="D1087" s="9">
        <v>2.3800000000000001E-4</v>
      </c>
      <c r="E1087" s="8">
        <v>1.67</v>
      </c>
      <c r="F1087" s="7" t="s">
        <v>62</v>
      </c>
      <c r="G1087" s="9">
        <v>152000000</v>
      </c>
      <c r="H1087" s="9">
        <v>255000000</v>
      </c>
      <c r="I1087" s="9">
        <v>161000000</v>
      </c>
      <c r="J1087" s="10">
        <f t="shared" si="117"/>
        <v>0.94409937888198758</v>
      </c>
      <c r="K1087" s="10">
        <f t="shared" si="118"/>
        <v>1.5838509316770186</v>
      </c>
      <c r="L1087" s="10">
        <f>MAX(J1087:K1087)</f>
        <v>1.5838509316770186</v>
      </c>
      <c r="M1087" s="11">
        <f t="shared" si="119"/>
        <v>0.19971430440210547</v>
      </c>
      <c r="N1087" s="10">
        <f t="shared" si="120"/>
        <v>3.6234230429434882</v>
      </c>
    </row>
    <row r="1088" spans="1:14" ht="20" customHeight="1">
      <c r="A1088" s="7" t="s">
        <v>858</v>
      </c>
      <c r="B1088" s="8" t="s">
        <v>600</v>
      </c>
      <c r="C1088" s="8">
        <v>249.05</v>
      </c>
      <c r="D1088" s="9">
        <v>4.0199999999999996E-6</v>
      </c>
      <c r="E1088" s="8">
        <v>7.57</v>
      </c>
      <c r="F1088" s="7" t="s">
        <v>859</v>
      </c>
      <c r="G1088" s="9">
        <v>8150000</v>
      </c>
      <c r="H1088" s="9">
        <v>24400000</v>
      </c>
      <c r="I1088" s="9">
        <v>3220000</v>
      </c>
      <c r="J1088" s="10">
        <f t="shared" si="117"/>
        <v>2.531055900621118</v>
      </c>
      <c r="K1088" s="10">
        <f t="shared" si="118"/>
        <v>7.5776397515527947</v>
      </c>
      <c r="L1088" s="10">
        <f>MAX(J1088:K1088)</f>
        <v>7.5776397515527947</v>
      </c>
      <c r="M1088" s="11">
        <f t="shared" si="119"/>
        <v>0.87953395464289852</v>
      </c>
      <c r="N1088" s="10">
        <f t="shared" si="120"/>
        <v>5.3957739469155301</v>
      </c>
    </row>
    <row r="1089" spans="1:14" ht="20" customHeight="1">
      <c r="A1089" s="7" t="s">
        <v>750</v>
      </c>
      <c r="B1089" s="8" t="s">
        <v>533</v>
      </c>
      <c r="C1089" s="8">
        <v>288.63</v>
      </c>
      <c r="D1089" s="9">
        <v>4.1300000000000001E-7</v>
      </c>
      <c r="E1089" s="8">
        <v>10.3</v>
      </c>
      <c r="F1089" s="7" t="s">
        <v>751</v>
      </c>
      <c r="G1089" s="9">
        <v>30500000</v>
      </c>
      <c r="H1089" s="9">
        <v>12900000</v>
      </c>
      <c r="I1089" s="9">
        <v>2960000</v>
      </c>
      <c r="J1089" s="10">
        <f t="shared" si="117"/>
        <v>10.304054054054054</v>
      </c>
      <c r="K1089" s="10">
        <f t="shared" si="118"/>
        <v>4.3581081081081079</v>
      </c>
      <c r="L1089" s="10">
        <f>MAX(J1089:K1089)</f>
        <v>10.304054054054054</v>
      </c>
      <c r="M1089" s="11">
        <f t="shared" si="119"/>
        <v>1.0130081282878474</v>
      </c>
      <c r="N1089" s="10">
        <f t="shared" si="120"/>
        <v>6.3840499483435993</v>
      </c>
    </row>
    <row r="1090" spans="1:14" ht="20" customHeight="1">
      <c r="A1090" s="7" t="s">
        <v>2129</v>
      </c>
      <c r="B1090" s="8" t="s">
        <v>1309</v>
      </c>
      <c r="C1090" s="8">
        <v>44.68</v>
      </c>
      <c r="D1090" s="9">
        <v>1.0399999999999999E-4</v>
      </c>
      <c r="E1090" s="8">
        <v>12.1</v>
      </c>
      <c r="F1090" s="7" t="s">
        <v>2130</v>
      </c>
      <c r="G1090" s="9">
        <v>149000</v>
      </c>
      <c r="H1090" s="9">
        <v>1800000</v>
      </c>
      <c r="I1090" s="9">
        <v>1330000</v>
      </c>
      <c r="J1090" s="10">
        <f t="shared" si="117"/>
        <v>0.11203007518796992</v>
      </c>
      <c r="K1090" s="10">
        <f t="shared" si="118"/>
        <v>1.3533834586466165</v>
      </c>
      <c r="L1090" s="10">
        <f>MIN(J1090:K1090)</f>
        <v>0.11203007518796992</v>
      </c>
      <c r="M1090" s="11">
        <f t="shared" si="119"/>
        <v>-0.95066537255481176</v>
      </c>
      <c r="N1090" s="10">
        <f t="shared" si="120"/>
        <v>3.9829666607012197</v>
      </c>
    </row>
    <row r="1091" spans="1:14" ht="20" customHeight="1">
      <c r="A1091" s="7" t="s">
        <v>404</v>
      </c>
      <c r="B1091" s="8" t="s">
        <v>311</v>
      </c>
      <c r="C1091" s="8">
        <v>520.88</v>
      </c>
      <c r="D1091" s="9">
        <v>3.4499999999999998E-8</v>
      </c>
      <c r="E1091" s="8">
        <v>3.8</v>
      </c>
      <c r="F1091" s="7" t="s">
        <v>405</v>
      </c>
      <c r="G1091" s="9">
        <v>21800000</v>
      </c>
      <c r="H1091" s="9">
        <v>26400000</v>
      </c>
      <c r="I1091" s="9">
        <v>82600000</v>
      </c>
      <c r="J1091" s="10">
        <f t="shared" ref="J1091:J1154" si="125">G1091/I1091</f>
        <v>0.26392251815980627</v>
      </c>
      <c r="K1091" s="10">
        <f t="shared" ref="K1091:K1154" si="126">H1091/I1091</f>
        <v>0.31961259079903148</v>
      </c>
      <c r="L1091" s="10">
        <f>MIN(J1091:K1091)</f>
        <v>0.26392251815980627</v>
      </c>
      <c r="M1091" s="11">
        <f t="shared" ref="M1091:M1154" si="127">LOG10(L1091)</f>
        <v>-0.57852355371577746</v>
      </c>
      <c r="N1091" s="10">
        <f t="shared" ref="N1091:N1154" si="128">-LOG10(D1091)</f>
        <v>7.4621809049267256</v>
      </c>
    </row>
    <row r="1092" spans="1:14" ht="20" customHeight="1">
      <c r="A1092" s="7" t="s">
        <v>850</v>
      </c>
      <c r="B1092" s="8" t="s">
        <v>573</v>
      </c>
      <c r="C1092" s="8">
        <v>251.41</v>
      </c>
      <c r="D1092" s="9">
        <v>9.8099999999999992E-6</v>
      </c>
      <c r="E1092" s="8">
        <v>7.35</v>
      </c>
      <c r="F1092" s="7" t="s">
        <v>851</v>
      </c>
      <c r="G1092" s="9">
        <v>1710000</v>
      </c>
      <c r="H1092" s="9">
        <v>12600000</v>
      </c>
      <c r="I1092" s="9">
        <v>2990000</v>
      </c>
      <c r="J1092" s="10">
        <f t="shared" si="125"/>
        <v>0.57190635451505012</v>
      </c>
      <c r="K1092" s="10">
        <f t="shared" si="126"/>
        <v>4.2140468227424748</v>
      </c>
      <c r="L1092" s="10">
        <f>MIN(J1092:K1092)</f>
        <v>0.57190635451505012</v>
      </c>
      <c r="M1092" s="11">
        <f t="shared" si="127"/>
        <v>-0.24267507793227586</v>
      </c>
      <c r="N1092" s="10">
        <f t="shared" si="128"/>
        <v>5.0083309926200519</v>
      </c>
    </row>
    <row r="1093" spans="1:14" ht="20" customHeight="1">
      <c r="A1093" s="7" t="s">
        <v>1941</v>
      </c>
      <c r="B1093" s="8" t="s">
        <v>1237</v>
      </c>
      <c r="C1093" s="8">
        <v>62.94</v>
      </c>
      <c r="D1093" s="9">
        <v>2.5899999999999999E-3</v>
      </c>
      <c r="E1093" s="8">
        <v>10.76</v>
      </c>
      <c r="F1093" s="7" t="s">
        <v>1942</v>
      </c>
      <c r="G1093" s="9">
        <v>1480000</v>
      </c>
      <c r="H1093" s="9">
        <v>2090000</v>
      </c>
      <c r="I1093" s="9">
        <v>195000</v>
      </c>
      <c r="J1093" s="10">
        <f t="shared" si="125"/>
        <v>7.5897435897435894</v>
      </c>
      <c r="K1093" s="10">
        <f t="shared" si="126"/>
        <v>10.717948717948717</v>
      </c>
      <c r="L1093" s="10">
        <f>MAX(J1093:K1093)</f>
        <v>10.717948717948717</v>
      </c>
      <c r="M1093" s="11">
        <f t="shared" si="127"/>
        <v>1.0301116747485359</v>
      </c>
      <c r="N1093" s="10">
        <f t="shared" si="128"/>
        <v>2.5867002359187481</v>
      </c>
    </row>
    <row r="1094" spans="1:14" ht="20" customHeight="1">
      <c r="A1094" s="7" t="s">
        <v>1917</v>
      </c>
      <c r="B1094" s="8" t="s">
        <v>1237</v>
      </c>
      <c r="C1094" s="8">
        <v>65.37</v>
      </c>
      <c r="D1094" s="9">
        <v>7.5599999999999999E-3</v>
      </c>
      <c r="E1094" s="8">
        <v>7.55</v>
      </c>
      <c r="F1094" s="7" t="s">
        <v>1918</v>
      </c>
      <c r="G1094" s="9">
        <v>1430000</v>
      </c>
      <c r="H1094" s="9">
        <v>1300000</v>
      </c>
      <c r="I1094" s="9">
        <v>189000</v>
      </c>
      <c r="J1094" s="10">
        <f t="shared" si="125"/>
        <v>7.5661375661375665</v>
      </c>
      <c r="K1094" s="10">
        <f t="shared" si="126"/>
        <v>6.8783068783068781</v>
      </c>
      <c r="L1094" s="10">
        <f>MAX(J1094:K1094)</f>
        <v>7.5661375661375665</v>
      </c>
      <c r="M1094" s="11">
        <f t="shared" si="127"/>
        <v>0.87887423329181769</v>
      </c>
      <c r="N1094" s="10">
        <f t="shared" si="128"/>
        <v>2.1214782044987937</v>
      </c>
    </row>
    <row r="1095" spans="1:14" ht="20" customHeight="1">
      <c r="A1095" s="7" t="s">
        <v>1100</v>
      </c>
      <c r="B1095" s="8" t="s">
        <v>573</v>
      </c>
      <c r="C1095" s="8">
        <v>187.83</v>
      </c>
      <c r="D1095" s="9">
        <v>9.2800000000000001E-3</v>
      </c>
      <c r="E1095" s="8">
        <v>2.65</v>
      </c>
      <c r="F1095" s="7" t="s">
        <v>1101</v>
      </c>
      <c r="G1095" s="9">
        <v>17700000</v>
      </c>
      <c r="H1095" s="9">
        <v>24000000</v>
      </c>
      <c r="I1095" s="9">
        <v>9060000</v>
      </c>
      <c r="J1095" s="10">
        <f t="shared" si="125"/>
        <v>1.9536423841059603</v>
      </c>
      <c r="K1095" s="10">
        <f t="shared" si="126"/>
        <v>2.6490066225165565</v>
      </c>
      <c r="L1095" s="10">
        <f>MAX(J1095:K1095)</f>
        <v>2.6490066225165565</v>
      </c>
      <c r="M1095" s="11">
        <f t="shared" si="127"/>
        <v>0.42308304403479297</v>
      </c>
      <c r="N1095" s="10">
        <f t="shared" si="128"/>
        <v>2.0324520237811381</v>
      </c>
    </row>
    <row r="1096" spans="1:14" ht="20" customHeight="1">
      <c r="A1096" s="7" t="s">
        <v>1084</v>
      </c>
      <c r="B1096" s="8" t="s">
        <v>613</v>
      </c>
      <c r="C1096" s="8">
        <v>189.86</v>
      </c>
      <c r="D1096" s="9">
        <v>9.0500000000000004E-5</v>
      </c>
      <c r="E1096" s="8">
        <v>4.5199999999999996</v>
      </c>
      <c r="F1096" s="7" t="s">
        <v>1085</v>
      </c>
      <c r="G1096" s="9">
        <v>25200000</v>
      </c>
      <c r="H1096" s="9">
        <v>114000000</v>
      </c>
      <c r="I1096" s="9">
        <v>42500000</v>
      </c>
      <c r="J1096" s="10">
        <f t="shared" si="125"/>
        <v>0.59294117647058819</v>
      </c>
      <c r="K1096" s="10">
        <f t="shared" si="126"/>
        <v>2.6823529411764704</v>
      </c>
      <c r="L1096" s="10">
        <f>MIN(J1096:K1096)</f>
        <v>0.59294117647058819</v>
      </c>
      <c r="M1096" s="11">
        <f t="shared" si="127"/>
        <v>-0.22698838926876747</v>
      </c>
      <c r="N1096" s="10">
        <f t="shared" si="128"/>
        <v>4.0433514207947967</v>
      </c>
    </row>
    <row r="1097" spans="1:14" ht="20" customHeight="1">
      <c r="A1097" s="7" t="s">
        <v>734</v>
      </c>
      <c r="B1097" s="8" t="s">
        <v>279</v>
      </c>
      <c r="C1097" s="8">
        <v>292.66000000000003</v>
      </c>
      <c r="D1097" s="9">
        <v>5.7399999999999997E-4</v>
      </c>
      <c r="E1097" s="8">
        <v>2.77</v>
      </c>
      <c r="F1097" s="7" t="s">
        <v>735</v>
      </c>
      <c r="G1097" s="9">
        <v>42400000</v>
      </c>
      <c r="H1097" s="9">
        <v>30500000</v>
      </c>
      <c r="I1097" s="9">
        <v>15300000</v>
      </c>
      <c r="J1097" s="10">
        <f t="shared" si="125"/>
        <v>2.7712418300653594</v>
      </c>
      <c r="K1097" s="10">
        <f t="shared" si="126"/>
        <v>1.9934640522875817</v>
      </c>
      <c r="L1097" s="10">
        <f>MAX(J1097:K1097)</f>
        <v>2.7712418300653594</v>
      </c>
      <c r="M1097" s="11">
        <f t="shared" si="127"/>
        <v>0.44267442577513383</v>
      </c>
      <c r="N1097" s="10">
        <f t="shared" si="128"/>
        <v>3.2410881076020264</v>
      </c>
    </row>
    <row r="1098" spans="1:14" ht="20" customHeight="1">
      <c r="A1098" s="7" t="s">
        <v>1550</v>
      </c>
      <c r="B1098" s="8" t="s">
        <v>1045</v>
      </c>
      <c r="C1098" s="8">
        <v>112.39</v>
      </c>
      <c r="D1098" s="9">
        <v>3.8099999999999997E-8</v>
      </c>
      <c r="E1098" s="8">
        <v>2.06</v>
      </c>
      <c r="F1098" s="7" t="s">
        <v>1551</v>
      </c>
      <c r="G1098" s="9">
        <v>5160000</v>
      </c>
      <c r="H1098" s="9">
        <v>7760000</v>
      </c>
      <c r="I1098" s="9">
        <v>3770000</v>
      </c>
      <c r="J1098" s="10">
        <f t="shared" si="125"/>
        <v>1.3687002652519893</v>
      </c>
      <c r="K1098" s="10">
        <f t="shared" si="126"/>
        <v>2.0583554376657824</v>
      </c>
      <c r="L1098" s="10">
        <f>MAX(J1098:K1098)</f>
        <v>2.0583554376657824</v>
      </c>
      <c r="M1098" s="11">
        <f t="shared" si="127"/>
        <v>0.31352037105239555</v>
      </c>
      <c r="N1098" s="10">
        <f t="shared" si="128"/>
        <v>7.419075024324381</v>
      </c>
    </row>
    <row r="1099" spans="1:14" ht="20" customHeight="1">
      <c r="A1099" s="7" t="s">
        <v>1737</v>
      </c>
      <c r="B1099" s="8" t="s">
        <v>1045</v>
      </c>
      <c r="C1099" s="8">
        <v>83.48</v>
      </c>
      <c r="D1099" s="9">
        <v>1.4E-3</v>
      </c>
      <c r="E1099" s="8">
        <v>1.79</v>
      </c>
      <c r="F1099" s="7" t="s">
        <v>1738</v>
      </c>
      <c r="G1099" s="9">
        <v>2310000</v>
      </c>
      <c r="H1099" s="9">
        <v>3560000</v>
      </c>
      <c r="I1099" s="9">
        <v>1990000</v>
      </c>
      <c r="J1099" s="10">
        <f t="shared" si="125"/>
        <v>1.1608040201005025</v>
      </c>
      <c r="K1099" s="10">
        <f t="shared" si="126"/>
        <v>1.7889447236180904</v>
      </c>
      <c r="L1099" s="10">
        <f>MAX(J1099:K1099)</f>
        <v>1.7889447236180904</v>
      </c>
      <c r="M1099" s="11">
        <f t="shared" si="127"/>
        <v>0.25259692156316854</v>
      </c>
      <c r="N1099" s="10">
        <f t="shared" si="128"/>
        <v>2.8538719643217618</v>
      </c>
    </row>
    <row r="1100" spans="1:14" ht="20" customHeight="1">
      <c r="A1100" s="7" t="s">
        <v>2105</v>
      </c>
      <c r="B1100" s="8" t="s">
        <v>1633</v>
      </c>
      <c r="C1100" s="8">
        <v>46.15</v>
      </c>
      <c r="D1100" s="9">
        <v>7.7799999999999994E-5</v>
      </c>
      <c r="E1100" s="8">
        <v>4.2699999999999996</v>
      </c>
      <c r="F1100" s="7" t="s">
        <v>2106</v>
      </c>
      <c r="G1100" s="9">
        <v>1070000</v>
      </c>
      <c r="H1100" s="9">
        <v>2270000</v>
      </c>
      <c r="I1100" s="9">
        <v>531000</v>
      </c>
      <c r="J1100" s="10">
        <f t="shared" si="125"/>
        <v>2.0150659133709983</v>
      </c>
      <c r="K1100" s="10">
        <f t="shared" si="126"/>
        <v>4.2749529190207154</v>
      </c>
      <c r="L1100" s="10">
        <f>MAX(J1100:K1100)</f>
        <v>4.2749529190207154</v>
      </c>
      <c r="M1100" s="11">
        <f t="shared" si="127"/>
        <v>0.63093133611165364</v>
      </c>
      <c r="N1100" s="10">
        <f t="shared" si="128"/>
        <v>4.1090204030103115</v>
      </c>
    </row>
    <row r="1101" spans="1:14" ht="20" customHeight="1">
      <c r="A1101" s="7" t="s">
        <v>1873</v>
      </c>
      <c r="B1101" s="8" t="s">
        <v>1309</v>
      </c>
      <c r="C1101" s="8">
        <v>69.09</v>
      </c>
      <c r="D1101" s="9">
        <v>2.14E-4</v>
      </c>
      <c r="E1101" s="8">
        <v>27.08</v>
      </c>
      <c r="F1101" s="7" t="s">
        <v>1874</v>
      </c>
      <c r="G1101" s="9">
        <v>2990000</v>
      </c>
      <c r="H1101" s="9">
        <v>3900000</v>
      </c>
      <c r="I1101" s="9">
        <v>80900000</v>
      </c>
      <c r="J1101" s="10">
        <f t="shared" si="125"/>
        <v>3.6959208899876389E-2</v>
      </c>
      <c r="K1101" s="10">
        <f t="shared" si="126"/>
        <v>4.8207663782447466E-2</v>
      </c>
      <c r="L1101" s="10">
        <f>MIN(J1101:K1101)</f>
        <v>3.6959208899876389E-2</v>
      </c>
      <c r="M1101" s="11">
        <f t="shared" si="127"/>
        <v>-1.4322773332878427</v>
      </c>
      <c r="N1101" s="10">
        <f t="shared" si="128"/>
        <v>3.669586226650809</v>
      </c>
    </row>
    <row r="1102" spans="1:14" ht="20" customHeight="1">
      <c r="A1102" s="7" t="s">
        <v>2051</v>
      </c>
      <c r="B1102" s="8" t="s">
        <v>1633</v>
      </c>
      <c r="C1102" s="8">
        <v>50.76</v>
      </c>
      <c r="D1102" s="9">
        <v>2.6800000000000001E-3</v>
      </c>
      <c r="E1102" s="8">
        <v>3.61</v>
      </c>
      <c r="F1102" s="7" t="s">
        <v>2052</v>
      </c>
      <c r="G1102" s="9">
        <v>1420000</v>
      </c>
      <c r="H1102" s="9">
        <v>2060000</v>
      </c>
      <c r="I1102" s="9">
        <v>569000</v>
      </c>
      <c r="J1102" s="10">
        <f t="shared" si="125"/>
        <v>2.4956063268892796</v>
      </c>
      <c r="K1102" s="10">
        <f t="shared" si="126"/>
        <v>3.6203866432337435</v>
      </c>
      <c r="L1102" s="10">
        <f>MAX(J1102:K1102)</f>
        <v>3.6203866432337435</v>
      </c>
      <c r="M1102" s="11">
        <f t="shared" si="127"/>
        <v>0.55875495397408226</v>
      </c>
      <c r="N1102" s="10">
        <f t="shared" si="128"/>
        <v>2.571865205971211</v>
      </c>
    </row>
    <row r="1103" spans="1:14" ht="20" customHeight="1">
      <c r="A1103" s="7" t="s">
        <v>1472</v>
      </c>
      <c r="B1103" s="8" t="s">
        <v>931</v>
      </c>
      <c r="C1103" s="8">
        <v>120.08</v>
      </c>
      <c r="D1103" s="8">
        <v>0.01</v>
      </c>
      <c r="E1103" s="8">
        <v>1.61</v>
      </c>
      <c r="F1103" s="7" t="s">
        <v>1473</v>
      </c>
      <c r="G1103" s="9">
        <v>13200000</v>
      </c>
      <c r="H1103" s="9">
        <v>20900000</v>
      </c>
      <c r="I1103" s="9">
        <v>21200000</v>
      </c>
      <c r="J1103" s="10">
        <f t="shared" si="125"/>
        <v>0.62264150943396224</v>
      </c>
      <c r="K1103" s="10">
        <f t="shared" si="126"/>
        <v>0.98584905660377353</v>
      </c>
      <c r="L1103" s="10">
        <f>MIN(J1103:K1103)</f>
        <v>0.62264150943396224</v>
      </c>
      <c r="M1103" s="11">
        <f t="shared" si="127"/>
        <v>-0.20576192972290158</v>
      </c>
      <c r="N1103" s="10">
        <f t="shared" si="128"/>
        <v>2</v>
      </c>
    </row>
    <row r="1104" spans="1:14" ht="20" customHeight="1">
      <c r="A1104" s="7" t="s">
        <v>1446</v>
      </c>
      <c r="B1104" s="8" t="s">
        <v>613</v>
      </c>
      <c r="C1104" s="8">
        <v>122.9</v>
      </c>
      <c r="D1104" s="9">
        <v>1.42E-3</v>
      </c>
      <c r="E1104" s="8">
        <v>13.98</v>
      </c>
      <c r="F1104" s="7" t="s">
        <v>1447</v>
      </c>
      <c r="G1104" s="9">
        <v>1460000</v>
      </c>
      <c r="H1104" s="9">
        <v>2560000</v>
      </c>
      <c r="I1104" s="9">
        <v>183000</v>
      </c>
      <c r="J1104" s="10">
        <f t="shared" si="125"/>
        <v>7.9781420765027322</v>
      </c>
      <c r="K1104" s="10">
        <f t="shared" si="126"/>
        <v>13.989071038251366</v>
      </c>
      <c r="L1104" s="10">
        <f>MAX(J1104:K1104)</f>
        <v>13.989071038251366</v>
      </c>
      <c r="M1104" s="11">
        <f t="shared" si="127"/>
        <v>1.1457888755814201</v>
      </c>
      <c r="N1104" s="10">
        <f t="shared" si="128"/>
        <v>2.8477116556169437</v>
      </c>
    </row>
    <row r="1105" spans="1:14" ht="20" customHeight="1">
      <c r="A1105" s="7" t="s">
        <v>215</v>
      </c>
      <c r="B1105" s="8" t="s">
        <v>216</v>
      </c>
      <c r="C1105" s="8">
        <v>781.19</v>
      </c>
      <c r="D1105" s="9">
        <v>2.2100000000000001E-4</v>
      </c>
      <c r="E1105" s="8">
        <v>2.15</v>
      </c>
      <c r="F1105" s="7" t="s">
        <v>217</v>
      </c>
      <c r="G1105" s="9">
        <v>114000000</v>
      </c>
      <c r="H1105" s="9">
        <v>148000000</v>
      </c>
      <c r="I1105" s="9">
        <v>68900000</v>
      </c>
      <c r="J1105" s="10">
        <f t="shared" si="125"/>
        <v>1.6545718432510885</v>
      </c>
      <c r="K1105" s="10">
        <f t="shared" si="126"/>
        <v>2.1480406386066764</v>
      </c>
      <c r="L1105" s="10">
        <f>MAX(J1105:K1105)</f>
        <v>2.1480406386066764</v>
      </c>
      <c r="M1105" s="11">
        <f t="shared" si="127"/>
        <v>0.33204249348733156</v>
      </c>
      <c r="N1105" s="10">
        <f t="shared" si="128"/>
        <v>3.6556077263148894</v>
      </c>
    </row>
    <row r="1106" spans="1:14" ht="20" customHeight="1">
      <c r="A1106" s="7" t="s">
        <v>18</v>
      </c>
      <c r="B1106" s="8" t="s">
        <v>19</v>
      </c>
      <c r="C1106" s="8">
        <v>2937.5</v>
      </c>
      <c r="D1106" s="9">
        <v>1.1800000000000001E-5</v>
      </c>
      <c r="E1106" s="8">
        <v>2.15</v>
      </c>
      <c r="F1106" s="7" t="s">
        <v>20</v>
      </c>
      <c r="G1106" s="9">
        <v>187000000</v>
      </c>
      <c r="H1106" s="9">
        <v>215000000</v>
      </c>
      <c r="I1106" s="9">
        <v>99800000</v>
      </c>
      <c r="J1106" s="10">
        <f t="shared" si="125"/>
        <v>1.8737474949899799</v>
      </c>
      <c r="K1106" s="10">
        <f t="shared" si="126"/>
        <v>2.1543086172344688</v>
      </c>
      <c r="L1106" s="10">
        <f>MAX(J1106:K1106)</f>
        <v>2.1543086172344688</v>
      </c>
      <c r="M1106" s="11">
        <f t="shared" si="127"/>
        <v>0.33330791862823417</v>
      </c>
      <c r="N1106" s="10">
        <f t="shared" si="128"/>
        <v>4.928117992693875</v>
      </c>
    </row>
    <row r="1107" spans="1:14" ht="20" customHeight="1">
      <c r="A1107" s="7" t="s">
        <v>1827</v>
      </c>
      <c r="B1107" s="8" t="s">
        <v>1309</v>
      </c>
      <c r="C1107" s="8">
        <v>74.56</v>
      </c>
      <c r="D1107" s="9">
        <v>1.34E-3</v>
      </c>
      <c r="E1107" s="8">
        <v>4.37</v>
      </c>
      <c r="F1107" s="7" t="s">
        <v>1828</v>
      </c>
      <c r="G1107" s="9">
        <v>7840000</v>
      </c>
      <c r="H1107" s="9">
        <v>2430000</v>
      </c>
      <c r="I1107" s="9">
        <v>10600000</v>
      </c>
      <c r="J1107" s="10">
        <f t="shared" si="125"/>
        <v>0.73962264150943391</v>
      </c>
      <c r="K1107" s="10">
        <f t="shared" si="126"/>
        <v>0.22924528301886793</v>
      </c>
      <c r="L1107" s="10">
        <f>MIN(J1107:K1107)</f>
        <v>0.22924528301886793</v>
      </c>
      <c r="M1107" s="11">
        <f t="shared" si="127"/>
        <v>-0.63969959166645807</v>
      </c>
      <c r="N1107" s="10">
        <f t="shared" si="128"/>
        <v>2.8728952016351923</v>
      </c>
    </row>
    <row r="1108" spans="1:14" ht="20" customHeight="1">
      <c r="A1108" s="7" t="s">
        <v>2563</v>
      </c>
      <c r="B1108" s="8" t="s">
        <v>1633</v>
      </c>
      <c r="C1108" s="8">
        <v>13.31</v>
      </c>
      <c r="D1108" s="8">
        <v>0.01</v>
      </c>
      <c r="E1108" s="8">
        <v>3.89</v>
      </c>
      <c r="F1108" s="7" t="s">
        <v>2564</v>
      </c>
      <c r="G1108" s="9">
        <v>357000</v>
      </c>
      <c r="H1108" s="9">
        <v>1390000</v>
      </c>
      <c r="I1108" s="9">
        <v>536000</v>
      </c>
      <c r="J1108" s="10">
        <f t="shared" si="125"/>
        <v>0.66604477611940294</v>
      </c>
      <c r="K1108" s="10">
        <f t="shared" si="126"/>
        <v>2.5932835820895521</v>
      </c>
      <c r="L1108" s="10">
        <f>MIN(J1108:K1108)</f>
        <v>0.66604477611940294</v>
      </c>
      <c r="M1108" s="11">
        <f t="shared" si="127"/>
        <v>-0.17649657358057685</v>
      </c>
      <c r="N1108" s="10">
        <f t="shared" si="128"/>
        <v>2</v>
      </c>
    </row>
    <row r="1109" spans="1:14" ht="20" customHeight="1">
      <c r="A1109" s="7" t="s">
        <v>2175</v>
      </c>
      <c r="B1109" s="8" t="s">
        <v>1633</v>
      </c>
      <c r="C1109" s="8">
        <v>39.340000000000003</v>
      </c>
      <c r="D1109" s="9">
        <v>1.9300000000000002E-5</v>
      </c>
      <c r="E1109" s="8">
        <v>19.34</v>
      </c>
      <c r="F1109" s="7" t="s">
        <v>2176</v>
      </c>
      <c r="G1109" s="9">
        <v>6210000</v>
      </c>
      <c r="H1109" s="9">
        <v>7760000</v>
      </c>
      <c r="I1109" s="9">
        <v>401000</v>
      </c>
      <c r="J1109" s="10">
        <f t="shared" si="125"/>
        <v>15.486284289276808</v>
      </c>
      <c r="K1109" s="10">
        <f t="shared" si="126"/>
        <v>19.351620947630924</v>
      </c>
      <c r="L1109" s="10">
        <f>MAX(J1109:K1109)</f>
        <v>19.351620947630924</v>
      </c>
      <c r="M1109" s="11">
        <f t="shared" si="127"/>
        <v>1.2867173486380061</v>
      </c>
      <c r="N1109" s="10">
        <f t="shared" si="128"/>
        <v>4.7144426909922261</v>
      </c>
    </row>
    <row r="1110" spans="1:14" ht="20" customHeight="1">
      <c r="A1110" s="7" t="s">
        <v>2557</v>
      </c>
      <c r="B1110" s="8" t="s">
        <v>1633</v>
      </c>
      <c r="C1110" s="8">
        <v>13.68</v>
      </c>
      <c r="D1110" s="9">
        <v>1.84E-6</v>
      </c>
      <c r="E1110" s="8">
        <v>15.28</v>
      </c>
      <c r="F1110" s="7" t="s">
        <v>2558</v>
      </c>
      <c r="G1110" s="9">
        <v>1320000</v>
      </c>
      <c r="H1110" s="9">
        <v>528000</v>
      </c>
      <c r="I1110" s="9">
        <v>86400</v>
      </c>
      <c r="J1110" s="10">
        <f t="shared" si="125"/>
        <v>15.277777777777779</v>
      </c>
      <c r="K1110" s="10">
        <f t="shared" si="126"/>
        <v>6.1111111111111107</v>
      </c>
      <c r="L1110" s="10">
        <f>MAX(J1110:K1110)</f>
        <v>15.277777777777779</v>
      </c>
      <c r="M1110" s="11">
        <f t="shared" si="127"/>
        <v>1.1840601887269566</v>
      </c>
      <c r="N1110" s="10">
        <f t="shared" si="128"/>
        <v>5.7351821769904632</v>
      </c>
    </row>
    <row r="1111" spans="1:14" ht="20" customHeight="1">
      <c r="A1111" s="7" t="s">
        <v>1436</v>
      </c>
      <c r="B1111" s="8" t="s">
        <v>1045</v>
      </c>
      <c r="C1111" s="8">
        <v>123.85</v>
      </c>
      <c r="D1111" s="9">
        <v>1.1400000000000001E-4</v>
      </c>
      <c r="E1111" s="8">
        <v>2.23</v>
      </c>
      <c r="F1111" s="7" t="s">
        <v>1437</v>
      </c>
      <c r="G1111" s="9">
        <v>9160000</v>
      </c>
      <c r="H1111" s="9">
        <v>10800000</v>
      </c>
      <c r="I1111" s="9">
        <v>4830000</v>
      </c>
      <c r="J1111" s="10">
        <f t="shared" si="125"/>
        <v>1.8964803312629399</v>
      </c>
      <c r="K1111" s="10">
        <f t="shared" si="126"/>
        <v>2.2360248447204967</v>
      </c>
      <c r="L1111" s="10">
        <f>MAX(J1111:K1111)</f>
        <v>2.2360248447204967</v>
      </c>
      <c r="M1111" s="11">
        <f t="shared" si="127"/>
        <v>0.3494766247354375</v>
      </c>
      <c r="N1111" s="10">
        <f t="shared" si="128"/>
        <v>3.9430951486635273</v>
      </c>
    </row>
    <row r="1112" spans="1:14" ht="20" customHeight="1">
      <c r="A1112" s="7" t="s">
        <v>930</v>
      </c>
      <c r="B1112" s="8" t="s">
        <v>931</v>
      </c>
      <c r="C1112" s="8">
        <v>228.46</v>
      </c>
      <c r="D1112" s="9">
        <v>1.4400000000000001E-3</v>
      </c>
      <c r="E1112" s="8">
        <v>2</v>
      </c>
      <c r="F1112" s="7" t="s">
        <v>932</v>
      </c>
      <c r="G1112" s="9">
        <v>14800000</v>
      </c>
      <c r="H1112" s="9">
        <v>18700000</v>
      </c>
      <c r="I1112" s="9">
        <v>29400000</v>
      </c>
      <c r="J1112" s="10">
        <f t="shared" si="125"/>
        <v>0.50340136054421769</v>
      </c>
      <c r="K1112" s="10">
        <f t="shared" si="126"/>
        <v>0.63605442176870752</v>
      </c>
      <c r="L1112" s="10">
        <f>MIN(J1112:K1112)</f>
        <v>0.50340136054421769</v>
      </c>
      <c r="M1112" s="11">
        <f t="shared" si="127"/>
        <v>-0.29808561501719988</v>
      </c>
      <c r="N1112" s="10">
        <f t="shared" si="128"/>
        <v>2.8416375079047502</v>
      </c>
    </row>
    <row r="1113" spans="1:14" ht="20" customHeight="1">
      <c r="A1113" s="7" t="s">
        <v>2401</v>
      </c>
      <c r="B1113" s="8" t="s">
        <v>1633</v>
      </c>
      <c r="C1113" s="8">
        <v>21.77</v>
      </c>
      <c r="D1113" s="9">
        <v>8.2700000000000004E-4</v>
      </c>
      <c r="E1113" s="8">
        <v>1.99</v>
      </c>
      <c r="F1113" s="7" t="s">
        <v>2402</v>
      </c>
      <c r="G1113" s="9">
        <v>1110000</v>
      </c>
      <c r="H1113" s="9">
        <v>820000</v>
      </c>
      <c r="I1113" s="9">
        <v>1630000</v>
      </c>
      <c r="J1113" s="10">
        <f t="shared" si="125"/>
        <v>0.68098159509202449</v>
      </c>
      <c r="K1113" s="10">
        <f t="shared" si="126"/>
        <v>0.50306748466257667</v>
      </c>
      <c r="L1113" s="10">
        <f>MIN(J1113:K1113)</f>
        <v>0.50306748466257667</v>
      </c>
      <c r="M1113" s="11">
        <f t="shared" si="127"/>
        <v>-0.29837375202024113</v>
      </c>
      <c r="N1113" s="10">
        <f t="shared" si="128"/>
        <v>3.0824944904474534</v>
      </c>
    </row>
    <row r="1114" spans="1:14" ht="20" customHeight="1">
      <c r="A1114" s="7" t="s">
        <v>1759</v>
      </c>
      <c r="B1114" s="8" t="s">
        <v>814</v>
      </c>
      <c r="C1114" s="8">
        <v>80.790000000000006</v>
      </c>
      <c r="D1114" s="9">
        <v>1.25E-3</v>
      </c>
      <c r="E1114" s="8">
        <v>2.61</v>
      </c>
      <c r="F1114" s="7" t="s">
        <v>1760</v>
      </c>
      <c r="G1114" s="9">
        <v>3170000</v>
      </c>
      <c r="H1114" s="9">
        <v>2800000</v>
      </c>
      <c r="I1114" s="9">
        <v>7320000</v>
      </c>
      <c r="J1114" s="10">
        <f t="shared" si="125"/>
        <v>0.43306010928961747</v>
      </c>
      <c r="K1114" s="10">
        <f t="shared" si="126"/>
        <v>0.38251366120218577</v>
      </c>
      <c r="L1114" s="10">
        <f>MIN(J1114:K1114)</f>
        <v>0.38251366120218577</v>
      </c>
      <c r="M1114" s="11">
        <f t="shared" si="127"/>
        <v>-0.41735304971617265</v>
      </c>
      <c r="N1114" s="10">
        <f t="shared" si="128"/>
        <v>2.9030899869919438</v>
      </c>
    </row>
    <row r="1115" spans="1:14" ht="20" customHeight="1">
      <c r="A1115" s="7" t="s">
        <v>1494</v>
      </c>
      <c r="B1115" s="8" t="s">
        <v>814</v>
      </c>
      <c r="C1115" s="8">
        <v>118.32</v>
      </c>
      <c r="D1115" s="9">
        <v>1.2999999999999999E-4</v>
      </c>
      <c r="E1115" s="8">
        <v>6.72</v>
      </c>
      <c r="F1115" s="7" t="s">
        <v>1495</v>
      </c>
      <c r="G1115" s="9">
        <v>767000</v>
      </c>
      <c r="H1115" s="9">
        <v>4610000</v>
      </c>
      <c r="I1115" s="9">
        <v>687000</v>
      </c>
      <c r="J1115" s="10">
        <f t="shared" si="125"/>
        <v>1.1164483260553129</v>
      </c>
      <c r="K1115" s="10">
        <f t="shared" si="126"/>
        <v>6.7103347889374092</v>
      </c>
      <c r="L1115" s="10">
        <f>MAX(J1115:K1115)</f>
        <v>6.7103347889374092</v>
      </c>
      <c r="M1115" s="11">
        <f t="shared" si="127"/>
        <v>0.82674418833009777</v>
      </c>
      <c r="N1115" s="10">
        <f t="shared" si="128"/>
        <v>3.8860566476931631</v>
      </c>
    </row>
    <row r="1116" spans="1:14" ht="20" customHeight="1">
      <c r="A1116" s="7" t="s">
        <v>1003</v>
      </c>
      <c r="B1116" s="8" t="s">
        <v>886</v>
      </c>
      <c r="C1116" s="8">
        <v>207.69</v>
      </c>
      <c r="D1116" s="9">
        <v>4.6500000000000003E-4</v>
      </c>
      <c r="E1116" s="8">
        <v>1.57</v>
      </c>
      <c r="F1116" s="7" t="s">
        <v>1004</v>
      </c>
      <c r="G1116" s="9">
        <v>7990000</v>
      </c>
      <c r="H1116" s="9">
        <v>10100000</v>
      </c>
      <c r="I1116" s="9">
        <v>6430000</v>
      </c>
      <c r="J1116" s="10">
        <f t="shared" si="125"/>
        <v>1.2426127527216173</v>
      </c>
      <c r="K1116" s="10">
        <f t="shared" si="126"/>
        <v>1.5707620528771384</v>
      </c>
      <c r="L1116" s="10">
        <f>MAX(J1116:K1116)</f>
        <v>1.5707620528771384</v>
      </c>
      <c r="M1116" s="11">
        <f t="shared" si="127"/>
        <v>0.19611040085842052</v>
      </c>
      <c r="N1116" s="10">
        <f t="shared" si="128"/>
        <v>3.332547047110046</v>
      </c>
    </row>
    <row r="1117" spans="1:14" ht="20" customHeight="1">
      <c r="A1117" s="7" t="s">
        <v>993</v>
      </c>
      <c r="B1117" s="8" t="s">
        <v>730</v>
      </c>
      <c r="C1117" s="8">
        <v>211.8</v>
      </c>
      <c r="D1117" s="9">
        <v>3.8399999999999998E-5</v>
      </c>
      <c r="E1117" s="8">
        <v>5.3</v>
      </c>
      <c r="F1117" s="7" t="s">
        <v>994</v>
      </c>
      <c r="G1117" s="9">
        <v>1200000</v>
      </c>
      <c r="H1117" s="9">
        <v>5630000</v>
      </c>
      <c r="I1117" s="9">
        <v>6390000</v>
      </c>
      <c r="J1117" s="10">
        <f t="shared" si="125"/>
        <v>0.18779342723004694</v>
      </c>
      <c r="K1117" s="10">
        <f t="shared" si="126"/>
        <v>0.88106416275430355</v>
      </c>
      <c r="L1117" s="10">
        <f>MIN(J1117:K1117)</f>
        <v>0.18779342723004694</v>
      </c>
      <c r="M1117" s="11">
        <f t="shared" si="127"/>
        <v>-0.72631961211077534</v>
      </c>
      <c r="N1117" s="10">
        <f t="shared" si="128"/>
        <v>4.4156687756324695</v>
      </c>
    </row>
    <row r="1118" spans="1:14" ht="20" customHeight="1">
      <c r="A1118" s="7" t="s">
        <v>2029</v>
      </c>
      <c r="B1118" s="8" t="s">
        <v>1633</v>
      </c>
      <c r="C1118" s="8">
        <v>52.41</v>
      </c>
      <c r="D1118" s="9">
        <v>4.73E-4</v>
      </c>
      <c r="E1118" s="8">
        <v>9.56</v>
      </c>
      <c r="F1118" s="7" t="s">
        <v>2030</v>
      </c>
      <c r="G1118" s="9">
        <v>657000</v>
      </c>
      <c r="H1118" s="9">
        <v>752000</v>
      </c>
      <c r="I1118" s="9">
        <v>78700</v>
      </c>
      <c r="J1118" s="10">
        <f t="shared" si="125"/>
        <v>8.3481575603557818</v>
      </c>
      <c r="K1118" s="10">
        <f t="shared" si="126"/>
        <v>9.5552731893265559</v>
      </c>
      <c r="L1118" s="10">
        <f>MAX(J1118:K1118)</f>
        <v>9.5552731893265559</v>
      </c>
      <c r="M1118" s="11">
        <f t="shared" si="127"/>
        <v>0.98024310823257765</v>
      </c>
      <c r="N1118" s="10">
        <f t="shared" si="128"/>
        <v>3.3251388592621884</v>
      </c>
    </row>
    <row r="1119" spans="1:14" ht="20" customHeight="1">
      <c r="A1119" s="7" t="s">
        <v>1649</v>
      </c>
      <c r="B1119" s="8" t="s">
        <v>613</v>
      </c>
      <c r="C1119" s="8">
        <v>95.39</v>
      </c>
      <c r="D1119" s="9">
        <v>1.63E-5</v>
      </c>
      <c r="E1119" s="8">
        <v>19.13</v>
      </c>
      <c r="F1119" s="7" t="s">
        <v>1650</v>
      </c>
      <c r="G1119" s="9">
        <v>6820000</v>
      </c>
      <c r="H1119" s="9">
        <v>7200000</v>
      </c>
      <c r="I1119" s="9">
        <v>377000</v>
      </c>
      <c r="J1119" s="10">
        <f t="shared" si="125"/>
        <v>18.090185676392572</v>
      </c>
      <c r="K1119" s="10">
        <f t="shared" si="126"/>
        <v>19.098143236074272</v>
      </c>
      <c r="L1119" s="10">
        <f>MAX(J1119:K1119)</f>
        <v>19.098143236074272</v>
      </c>
      <c r="M1119" s="11">
        <f t="shared" si="127"/>
        <v>1.2809911462254757</v>
      </c>
      <c r="N1119" s="10">
        <f t="shared" si="128"/>
        <v>4.7878123955960419</v>
      </c>
    </row>
    <row r="1120" spans="1:14" ht="20" customHeight="1">
      <c r="A1120" s="7" t="s">
        <v>1951</v>
      </c>
      <c r="B1120" s="8" t="s">
        <v>1237</v>
      </c>
      <c r="C1120" s="8">
        <v>61.77</v>
      </c>
      <c r="D1120" s="8">
        <v>0.01</v>
      </c>
      <c r="E1120" s="8">
        <v>9.8699999999999992</v>
      </c>
      <c r="F1120" s="7" t="s">
        <v>1952</v>
      </c>
      <c r="G1120" s="9">
        <v>2310000</v>
      </c>
      <c r="H1120" s="9">
        <v>234000</v>
      </c>
      <c r="I1120" s="9">
        <v>834000</v>
      </c>
      <c r="J1120" s="10">
        <f t="shared" si="125"/>
        <v>2.7697841726618706</v>
      </c>
      <c r="K1120" s="10">
        <f t="shared" si="126"/>
        <v>0.2805755395683453</v>
      </c>
      <c r="L1120" s="10">
        <f>MAX(J1120:K1120)</f>
        <v>2.7697841726618706</v>
      </c>
      <c r="M1120" s="11">
        <f t="shared" si="127"/>
        <v>0.44244592925440562</v>
      </c>
      <c r="N1120" s="10">
        <f t="shared" si="128"/>
        <v>2</v>
      </c>
    </row>
    <row r="1121" spans="1:14" ht="20" customHeight="1">
      <c r="A1121" s="7" t="s">
        <v>832</v>
      </c>
      <c r="B1121" s="8" t="s">
        <v>344</v>
      </c>
      <c r="C1121" s="8">
        <v>261.5</v>
      </c>
      <c r="D1121" s="9">
        <v>4.0000000000000003E-5</v>
      </c>
      <c r="E1121" s="8">
        <v>1.55</v>
      </c>
      <c r="F1121" s="7" t="s">
        <v>833</v>
      </c>
      <c r="G1121" s="9">
        <v>11800000</v>
      </c>
      <c r="H1121" s="9">
        <v>14700000</v>
      </c>
      <c r="I1121" s="9">
        <v>18400000</v>
      </c>
      <c r="J1121" s="10">
        <f t="shared" si="125"/>
        <v>0.64130434782608692</v>
      </c>
      <c r="K1121" s="10">
        <f t="shared" si="126"/>
        <v>0.79891304347826086</v>
      </c>
      <c r="L1121" s="10">
        <f>MIN(J1121:K1121)</f>
        <v>0.64130434782608692</v>
      </c>
      <c r="M1121" s="11">
        <f t="shared" si="127"/>
        <v>-0.19293581570341112</v>
      </c>
      <c r="N1121" s="10">
        <f t="shared" si="128"/>
        <v>4.3979400086720375</v>
      </c>
    </row>
    <row r="1122" spans="1:14" ht="20" customHeight="1">
      <c r="A1122" s="7" t="s">
        <v>119</v>
      </c>
      <c r="B1122" s="8" t="s">
        <v>120</v>
      </c>
      <c r="C1122" s="8">
        <v>1100.23</v>
      </c>
      <c r="D1122" s="9">
        <v>4.5600000000000003E-4</v>
      </c>
      <c r="E1122" s="8">
        <v>1.63</v>
      </c>
      <c r="F1122" s="7" t="s">
        <v>121</v>
      </c>
      <c r="G1122" s="9">
        <v>528000000</v>
      </c>
      <c r="H1122" s="9">
        <v>611000000</v>
      </c>
      <c r="I1122" s="9">
        <v>860000000</v>
      </c>
      <c r="J1122" s="10">
        <f t="shared" si="125"/>
        <v>0.61395348837209307</v>
      </c>
      <c r="K1122" s="10">
        <f t="shared" si="126"/>
        <v>0.71046511627906972</v>
      </c>
      <c r="L1122" s="10">
        <f>MIN(J1122:K1122)</f>
        <v>0.61395348837209307</v>
      </c>
      <c r="M1122" s="11">
        <f t="shared" si="127"/>
        <v>-0.21186452870975542</v>
      </c>
      <c r="N1122" s="10">
        <f t="shared" si="128"/>
        <v>3.3410351573355648</v>
      </c>
    </row>
    <row r="1123" spans="1:14" ht="20" customHeight="1">
      <c r="A1123" s="7" t="s">
        <v>281</v>
      </c>
      <c r="B1123" s="8" t="s">
        <v>282</v>
      </c>
      <c r="C1123" s="8">
        <v>667</v>
      </c>
      <c r="D1123" s="8">
        <v>0.01</v>
      </c>
      <c r="E1123" s="8">
        <v>2.52</v>
      </c>
      <c r="F1123" s="7" t="s">
        <v>283</v>
      </c>
      <c r="G1123" s="9">
        <v>11200000</v>
      </c>
      <c r="H1123" s="9">
        <v>16200000</v>
      </c>
      <c r="I1123" s="9">
        <v>6400000</v>
      </c>
      <c r="J1123" s="10">
        <f t="shared" si="125"/>
        <v>1.75</v>
      </c>
      <c r="K1123" s="10">
        <f t="shared" si="126"/>
        <v>2.53125</v>
      </c>
      <c r="L1123" s="10">
        <f>MAX(J1123:K1123)</f>
        <v>2.53125</v>
      </c>
      <c r="M1123" s="11">
        <f t="shared" si="127"/>
        <v>0.40333504055874375</v>
      </c>
      <c r="N1123" s="10">
        <f t="shared" si="128"/>
        <v>2</v>
      </c>
    </row>
    <row r="1124" spans="1:14" ht="20" customHeight="1">
      <c r="A1124" s="7" t="s">
        <v>300</v>
      </c>
      <c r="B1124" s="8" t="s">
        <v>301</v>
      </c>
      <c r="C1124" s="8">
        <v>642.12</v>
      </c>
      <c r="D1124" s="9">
        <v>1.0499999999999999E-5</v>
      </c>
      <c r="E1124" s="8">
        <v>4.88</v>
      </c>
      <c r="F1124" s="7" t="s">
        <v>302</v>
      </c>
      <c r="G1124" s="9">
        <v>14800000</v>
      </c>
      <c r="H1124" s="9">
        <v>24300000</v>
      </c>
      <c r="I1124" s="9">
        <v>4980000</v>
      </c>
      <c r="J1124" s="10">
        <f t="shared" si="125"/>
        <v>2.9718875502008033</v>
      </c>
      <c r="K1124" s="10">
        <f t="shared" si="126"/>
        <v>4.8795180722891569</v>
      </c>
      <c r="L1124" s="10">
        <f>MAX(J1124:K1124)</f>
        <v>4.8795180722891569</v>
      </c>
      <c r="M1124" s="11">
        <f t="shared" si="127"/>
        <v>0.68837693083859464</v>
      </c>
      <c r="N1124" s="10">
        <f t="shared" si="128"/>
        <v>4.9788107009300617</v>
      </c>
    </row>
    <row r="1125" spans="1:14" ht="20" customHeight="1">
      <c r="A1125" s="7" t="s">
        <v>348</v>
      </c>
      <c r="B1125" s="8" t="s">
        <v>349</v>
      </c>
      <c r="C1125" s="8">
        <v>573.87</v>
      </c>
      <c r="D1125" s="9">
        <v>9.5600000000000004E-4</v>
      </c>
      <c r="E1125" s="8">
        <v>1.7</v>
      </c>
      <c r="F1125" s="7" t="s">
        <v>350</v>
      </c>
      <c r="G1125" s="9">
        <v>23400000</v>
      </c>
      <c r="H1125" s="9">
        <v>34200000</v>
      </c>
      <c r="I1125" s="9">
        <v>39800000</v>
      </c>
      <c r="J1125" s="10">
        <f t="shared" si="125"/>
        <v>0.5879396984924623</v>
      </c>
      <c r="K1125" s="10">
        <f t="shared" si="126"/>
        <v>0.85929648241206025</v>
      </c>
      <c r="L1125" s="10">
        <f>MIN(J1125:K1125)</f>
        <v>0.5879396984924623</v>
      </c>
      <c r="M1125" s="11">
        <f t="shared" si="127"/>
        <v>-0.23066721466354501</v>
      </c>
      <c r="N1125" s="10">
        <f t="shared" si="128"/>
        <v>3.0195421077239</v>
      </c>
    </row>
    <row r="1126" spans="1:14" ht="20" customHeight="1">
      <c r="A1126" s="7" t="s">
        <v>181</v>
      </c>
      <c r="B1126" s="8" t="s">
        <v>182</v>
      </c>
      <c r="C1126" s="8">
        <v>869.4</v>
      </c>
      <c r="D1126" s="9">
        <v>3.1300000000000002E-5</v>
      </c>
      <c r="E1126" s="8">
        <v>2.36</v>
      </c>
      <c r="F1126" s="7" t="s">
        <v>183</v>
      </c>
      <c r="G1126" s="9">
        <v>53800000</v>
      </c>
      <c r="H1126" s="9">
        <v>116000000</v>
      </c>
      <c r="I1126" s="9">
        <v>49100000</v>
      </c>
      <c r="J1126" s="10">
        <f t="shared" si="125"/>
        <v>1.0957230142566192</v>
      </c>
      <c r="K1126" s="10">
        <f t="shared" si="126"/>
        <v>2.3625254582484727</v>
      </c>
      <c r="L1126" s="10">
        <f t="shared" ref="L1126:L1134" si="129">MAX(J1126:K1126)</f>
        <v>2.3625254582484727</v>
      </c>
      <c r="M1126" s="11">
        <f t="shared" si="127"/>
        <v>0.37337649710395004</v>
      </c>
      <c r="N1126" s="10">
        <f t="shared" si="128"/>
        <v>4.5044556624535517</v>
      </c>
    </row>
    <row r="1127" spans="1:14" ht="20" customHeight="1">
      <c r="A1127" s="7" t="s">
        <v>2095</v>
      </c>
      <c r="B1127" s="8" t="s">
        <v>1633</v>
      </c>
      <c r="C1127" s="8">
        <v>46.75</v>
      </c>
      <c r="D1127" s="9">
        <v>9.1500000000000001E-3</v>
      </c>
      <c r="E1127" s="8">
        <v>1364.18</v>
      </c>
      <c r="F1127" s="7" t="s">
        <v>2096</v>
      </c>
      <c r="G1127" s="9">
        <v>810000</v>
      </c>
      <c r="H1127" s="9">
        <v>10300000</v>
      </c>
      <c r="I1127" s="8">
        <v>7532.79</v>
      </c>
      <c r="J1127" s="10">
        <f t="shared" si="125"/>
        <v>107.5298793674057</v>
      </c>
      <c r="K1127" s="10">
        <f t="shared" si="126"/>
        <v>1367.3552561534304</v>
      </c>
      <c r="L1127" s="10">
        <f t="shared" si="129"/>
        <v>1367.3552561534304</v>
      </c>
      <c r="M1127" s="11">
        <f t="shared" si="127"/>
        <v>3.1358813644161496</v>
      </c>
      <c r="N1127" s="10">
        <f t="shared" si="128"/>
        <v>2.0385789059335515</v>
      </c>
    </row>
    <row r="1128" spans="1:14" ht="20" customHeight="1">
      <c r="A1128" s="7" t="s">
        <v>1689</v>
      </c>
      <c r="B1128" s="8" t="s">
        <v>931</v>
      </c>
      <c r="C1128" s="8">
        <v>90.51</v>
      </c>
      <c r="D1128" s="9">
        <v>1.8599999999999999E-4</v>
      </c>
      <c r="E1128" s="8">
        <v>2.13</v>
      </c>
      <c r="F1128" s="7" t="s">
        <v>1690</v>
      </c>
      <c r="G1128" s="9">
        <v>19000000</v>
      </c>
      <c r="H1128" s="9">
        <v>11900000</v>
      </c>
      <c r="I1128" s="9">
        <v>8930000</v>
      </c>
      <c r="J1128" s="10">
        <f t="shared" si="125"/>
        <v>2.1276595744680851</v>
      </c>
      <c r="K1128" s="10">
        <f t="shared" si="126"/>
        <v>1.3325867861142218</v>
      </c>
      <c r="L1128" s="10">
        <f t="shared" si="129"/>
        <v>2.1276595744680851</v>
      </c>
      <c r="M1128" s="11">
        <f t="shared" si="127"/>
        <v>0.32790214206428253</v>
      </c>
      <c r="N1128" s="10">
        <f t="shared" si="128"/>
        <v>3.7304870557820835</v>
      </c>
    </row>
    <row r="1129" spans="1:14" ht="20" customHeight="1">
      <c r="A1129" s="7" t="s">
        <v>1120</v>
      </c>
      <c r="B1129" s="8" t="s">
        <v>723</v>
      </c>
      <c r="C1129" s="8">
        <v>182.03</v>
      </c>
      <c r="D1129" s="8">
        <v>0.02</v>
      </c>
      <c r="E1129" s="8">
        <v>1.52</v>
      </c>
      <c r="F1129" s="7" t="s">
        <v>1121</v>
      </c>
      <c r="G1129" s="9">
        <v>12200000</v>
      </c>
      <c r="H1129" s="9">
        <v>10500000</v>
      </c>
      <c r="I1129" s="9">
        <v>8010000</v>
      </c>
      <c r="J1129" s="10">
        <f t="shared" si="125"/>
        <v>1.5230961298377028</v>
      </c>
      <c r="K1129" s="10">
        <f t="shared" si="126"/>
        <v>1.3108614232209739</v>
      </c>
      <c r="L1129" s="10">
        <f t="shared" si="129"/>
        <v>1.5230961298377028</v>
      </c>
      <c r="M1129" s="11">
        <f t="shared" si="127"/>
        <v>0.18272731459051056</v>
      </c>
      <c r="N1129" s="10">
        <f t="shared" si="128"/>
        <v>1.6989700043360187</v>
      </c>
    </row>
    <row r="1130" spans="1:14" ht="20" customHeight="1">
      <c r="A1130" s="7" t="s">
        <v>1853</v>
      </c>
      <c r="B1130" s="8" t="s">
        <v>1309</v>
      </c>
      <c r="C1130" s="8">
        <v>71.28</v>
      </c>
      <c r="D1130" s="9">
        <v>3.8400000000000001E-4</v>
      </c>
      <c r="E1130" s="8">
        <v>8.57</v>
      </c>
      <c r="F1130" s="7" t="s">
        <v>1854</v>
      </c>
      <c r="G1130" s="9">
        <v>2210000</v>
      </c>
      <c r="H1130" s="9">
        <v>258000</v>
      </c>
      <c r="I1130" s="9">
        <v>1370000</v>
      </c>
      <c r="J1130" s="10">
        <f t="shared" si="125"/>
        <v>1.6131386861313868</v>
      </c>
      <c r="K1130" s="10">
        <f t="shared" si="126"/>
        <v>0.18832116788321168</v>
      </c>
      <c r="L1130" s="10">
        <f t="shared" si="129"/>
        <v>1.6131386861313868</v>
      </c>
      <c r="M1130" s="11">
        <f t="shared" si="127"/>
        <v>0.2076717065287039</v>
      </c>
      <c r="N1130" s="10">
        <f t="shared" si="128"/>
        <v>3.4156687756324691</v>
      </c>
    </row>
    <row r="1131" spans="1:14" ht="20" customHeight="1">
      <c r="A1131" s="7" t="s">
        <v>1653</v>
      </c>
      <c r="B1131" s="8" t="s">
        <v>1309</v>
      </c>
      <c r="C1131" s="8">
        <v>94.48</v>
      </c>
      <c r="D1131" s="9">
        <v>8.9700000000000005E-3</v>
      </c>
      <c r="E1131" s="8">
        <v>559.11</v>
      </c>
      <c r="F1131" s="7" t="s">
        <v>1654</v>
      </c>
      <c r="G1131" s="9">
        <v>5200000</v>
      </c>
      <c r="H1131" s="9">
        <v>3610000</v>
      </c>
      <c r="I1131" s="8">
        <v>9303.7099999999991</v>
      </c>
      <c r="J1131" s="10">
        <f t="shared" si="125"/>
        <v>558.91681920438191</v>
      </c>
      <c r="K1131" s="10">
        <f t="shared" si="126"/>
        <v>388.01725333227284</v>
      </c>
      <c r="L1131" s="10">
        <f t="shared" si="129"/>
        <v>558.91681920438191</v>
      </c>
      <c r="M1131" s="11">
        <f t="shared" si="127"/>
        <v>2.7473471788192452</v>
      </c>
      <c r="N1131" s="10">
        <f t="shared" si="128"/>
        <v>2.0472075569559078</v>
      </c>
    </row>
    <row r="1132" spans="1:14" ht="20" customHeight="1">
      <c r="A1132" s="7" t="s">
        <v>746</v>
      </c>
      <c r="B1132" s="8" t="s">
        <v>552</v>
      </c>
      <c r="C1132" s="8">
        <v>289.32</v>
      </c>
      <c r="D1132" s="8">
        <v>0.01</v>
      </c>
      <c r="E1132" s="8">
        <v>2.78</v>
      </c>
      <c r="F1132" s="7" t="s">
        <v>747</v>
      </c>
      <c r="G1132" s="9">
        <v>13500000</v>
      </c>
      <c r="H1132" s="9">
        <v>9540000</v>
      </c>
      <c r="I1132" s="9">
        <v>4880000</v>
      </c>
      <c r="J1132" s="10">
        <f t="shared" si="125"/>
        <v>2.7663934426229506</v>
      </c>
      <c r="K1132" s="10">
        <f t="shared" si="126"/>
        <v>1.9549180327868851</v>
      </c>
      <c r="L1132" s="10">
        <f t="shared" si="129"/>
        <v>2.7663934426229506</v>
      </c>
      <c r="M1132" s="11">
        <f t="shared" si="127"/>
        <v>0.44191394649229548</v>
      </c>
      <c r="N1132" s="10">
        <f t="shared" si="128"/>
        <v>2</v>
      </c>
    </row>
    <row r="1133" spans="1:14" ht="20" customHeight="1">
      <c r="A1133" s="7" t="s">
        <v>1462</v>
      </c>
      <c r="B1133" s="8" t="s">
        <v>613</v>
      </c>
      <c r="C1133" s="8">
        <v>120.67</v>
      </c>
      <c r="D1133" s="9">
        <v>3.1399999999999999E-4</v>
      </c>
      <c r="E1133" s="8">
        <v>3.31</v>
      </c>
      <c r="F1133" s="7" t="s">
        <v>1463</v>
      </c>
      <c r="G1133" s="9">
        <v>12000000</v>
      </c>
      <c r="H1133" s="9">
        <v>9750000</v>
      </c>
      <c r="I1133" s="9">
        <v>3630000</v>
      </c>
      <c r="J1133" s="10">
        <f t="shared" si="125"/>
        <v>3.3057851239669422</v>
      </c>
      <c r="K1133" s="10">
        <f t="shared" si="126"/>
        <v>2.6859504132231407</v>
      </c>
      <c r="L1133" s="10">
        <f t="shared" si="129"/>
        <v>3.3057851239669422</v>
      </c>
      <c r="M1133" s="11">
        <f t="shared" si="127"/>
        <v>0.51927462101151234</v>
      </c>
      <c r="N1133" s="10">
        <f t="shared" si="128"/>
        <v>3.5030703519267852</v>
      </c>
    </row>
    <row r="1134" spans="1:14" ht="20" customHeight="1">
      <c r="A1134" s="7" t="s">
        <v>1703</v>
      </c>
      <c r="B1134" s="8" t="s">
        <v>613</v>
      </c>
      <c r="C1134" s="8">
        <v>88.54</v>
      </c>
      <c r="D1134" s="9">
        <v>2.6700000000000001E-3</v>
      </c>
      <c r="E1134" s="8">
        <v>6.4</v>
      </c>
      <c r="F1134" s="7" t="s">
        <v>1704</v>
      </c>
      <c r="G1134" s="9">
        <v>2200000</v>
      </c>
      <c r="H1134" s="9">
        <v>3360000</v>
      </c>
      <c r="I1134" s="9">
        <v>524000</v>
      </c>
      <c r="J1134" s="10">
        <f t="shared" si="125"/>
        <v>4.1984732824427482</v>
      </c>
      <c r="K1134" s="10">
        <f t="shared" si="126"/>
        <v>6.4122137404580153</v>
      </c>
      <c r="L1134" s="10">
        <f t="shared" si="129"/>
        <v>6.4122137404580153</v>
      </c>
      <c r="M1134" s="11">
        <f t="shared" si="127"/>
        <v>0.80700799040611737</v>
      </c>
      <c r="N1134" s="10">
        <f t="shared" si="128"/>
        <v>2.5734887386354246</v>
      </c>
    </row>
    <row r="1135" spans="1:14" ht="20" customHeight="1">
      <c r="A1135" s="7" t="s">
        <v>1267</v>
      </c>
      <c r="B1135" s="8" t="s">
        <v>931</v>
      </c>
      <c r="C1135" s="8">
        <v>153.4</v>
      </c>
      <c r="D1135" s="9">
        <v>7.4800000000000002E-5</v>
      </c>
      <c r="E1135" s="8">
        <v>21.49</v>
      </c>
      <c r="F1135" s="7" t="s">
        <v>1268</v>
      </c>
      <c r="G1135" s="9">
        <v>1700000</v>
      </c>
      <c r="H1135" s="9">
        <v>36500000</v>
      </c>
      <c r="I1135" s="9">
        <v>4390000</v>
      </c>
      <c r="J1135" s="10">
        <f t="shared" si="125"/>
        <v>0.38724373576309795</v>
      </c>
      <c r="K1135" s="10">
        <f t="shared" si="126"/>
        <v>8.3143507972665152</v>
      </c>
      <c r="L1135" s="10">
        <f>MIN(J1135:K1135)</f>
        <v>0.38724373576309795</v>
      </c>
      <c r="M1135" s="11">
        <f t="shared" si="127"/>
        <v>-0.41201559886384742</v>
      </c>
      <c r="N1135" s="10">
        <f t="shared" si="128"/>
        <v>4.1260984021355389</v>
      </c>
    </row>
    <row r="1136" spans="1:14" ht="20" customHeight="1">
      <c r="A1136" s="7" t="s">
        <v>2089</v>
      </c>
      <c r="B1136" s="8" t="s">
        <v>1633</v>
      </c>
      <c r="C1136" s="8">
        <v>47.15</v>
      </c>
      <c r="D1136" s="9">
        <v>6.6000000000000005E-5</v>
      </c>
      <c r="E1136" s="8">
        <v>18.77</v>
      </c>
      <c r="F1136" s="7" t="s">
        <v>2090</v>
      </c>
      <c r="G1136" s="9">
        <v>1290000</v>
      </c>
      <c r="H1136" s="9">
        <v>18100000</v>
      </c>
      <c r="I1136" s="9">
        <v>963000</v>
      </c>
      <c r="J1136" s="10">
        <f t="shared" si="125"/>
        <v>1.3395638629283488</v>
      </c>
      <c r="K1136" s="10">
        <f t="shared" si="126"/>
        <v>18.795430944963655</v>
      </c>
      <c r="L1136" s="10">
        <f t="shared" ref="L1136:L1141" si="130">MAX(J1136:K1136)</f>
        <v>18.795430944963655</v>
      </c>
      <c r="M1136" s="11">
        <f t="shared" si="127"/>
        <v>1.2740522877446501</v>
      </c>
      <c r="N1136" s="10">
        <f t="shared" si="128"/>
        <v>4.1804560644581317</v>
      </c>
    </row>
    <row r="1137" spans="1:14" ht="20" customHeight="1">
      <c r="A1137" s="7" t="s">
        <v>1466</v>
      </c>
      <c r="B1137" s="8" t="s">
        <v>814</v>
      </c>
      <c r="C1137" s="8">
        <v>120.35</v>
      </c>
      <c r="D1137" s="9">
        <v>1.81E-3</v>
      </c>
      <c r="E1137" s="8">
        <v>2.2400000000000002</v>
      </c>
      <c r="F1137" s="7" t="s">
        <v>1467</v>
      </c>
      <c r="G1137" s="9">
        <v>4490000</v>
      </c>
      <c r="H1137" s="9">
        <v>7230000</v>
      </c>
      <c r="I1137" s="9">
        <v>3230000</v>
      </c>
      <c r="J1137" s="10">
        <f t="shared" si="125"/>
        <v>1.390092879256966</v>
      </c>
      <c r="K1137" s="10">
        <f t="shared" si="126"/>
        <v>2.2383900928792571</v>
      </c>
      <c r="L1137" s="10">
        <f t="shared" si="130"/>
        <v>2.2383900928792571</v>
      </c>
      <c r="M1137" s="11">
        <f t="shared" si="127"/>
        <v>0.34993577496342793</v>
      </c>
      <c r="N1137" s="10">
        <f t="shared" si="128"/>
        <v>2.7423214251308154</v>
      </c>
    </row>
    <row r="1138" spans="1:14" ht="20" customHeight="1">
      <c r="A1138" s="7" t="s">
        <v>2231</v>
      </c>
      <c r="B1138" s="8" t="s">
        <v>1633</v>
      </c>
      <c r="C1138" s="8">
        <v>33.24</v>
      </c>
      <c r="D1138" s="9">
        <v>7.6099999999999996E-4</v>
      </c>
      <c r="E1138" s="8">
        <v>4.8</v>
      </c>
      <c r="F1138" s="7" t="s">
        <v>2232</v>
      </c>
      <c r="G1138" s="9">
        <v>937000</v>
      </c>
      <c r="H1138" s="9">
        <v>4500000</v>
      </c>
      <c r="I1138" s="9">
        <v>1310000</v>
      </c>
      <c r="J1138" s="10">
        <f t="shared" si="125"/>
        <v>0.71526717557251906</v>
      </c>
      <c r="K1138" s="10">
        <f t="shared" si="126"/>
        <v>3.4351145038167941</v>
      </c>
      <c r="L1138" s="10">
        <f t="shared" si="130"/>
        <v>3.4351145038167941</v>
      </c>
      <c r="M1138" s="11">
        <f t="shared" si="127"/>
        <v>0.5359412181195794</v>
      </c>
      <c r="N1138" s="10">
        <f t="shared" si="128"/>
        <v>3.1186153432294272</v>
      </c>
    </row>
    <row r="1139" spans="1:14" ht="20" customHeight="1">
      <c r="A1139" s="7" t="s">
        <v>1695</v>
      </c>
      <c r="B1139" s="8" t="s">
        <v>613</v>
      </c>
      <c r="C1139" s="8">
        <v>89.58</v>
      </c>
      <c r="D1139" s="9">
        <v>2.4299999999999999E-3</v>
      </c>
      <c r="E1139" s="8">
        <v>1.83</v>
      </c>
      <c r="F1139" s="7" t="s">
        <v>1696</v>
      </c>
      <c r="G1139" s="9">
        <v>4520000</v>
      </c>
      <c r="H1139" s="9">
        <v>4040000</v>
      </c>
      <c r="I1139" s="9">
        <v>2480000</v>
      </c>
      <c r="J1139" s="10">
        <f t="shared" si="125"/>
        <v>1.8225806451612903</v>
      </c>
      <c r="K1139" s="10">
        <f t="shared" si="126"/>
        <v>1.6290322580645162</v>
      </c>
      <c r="L1139" s="10">
        <f t="shared" si="130"/>
        <v>1.8225806451612903</v>
      </c>
      <c r="M1139" s="11">
        <f t="shared" si="127"/>
        <v>0.26068675398516583</v>
      </c>
      <c r="N1139" s="10">
        <f t="shared" si="128"/>
        <v>2.6143937264016879</v>
      </c>
    </row>
    <row r="1140" spans="1:14" ht="20" customHeight="1">
      <c r="A1140" s="7" t="s">
        <v>193</v>
      </c>
      <c r="B1140" s="8" t="s">
        <v>194</v>
      </c>
      <c r="C1140" s="8">
        <v>835.72</v>
      </c>
      <c r="D1140" s="9">
        <v>1.73E-7</v>
      </c>
      <c r="E1140" s="8">
        <v>12.87</v>
      </c>
      <c r="F1140" s="7" t="s">
        <v>195</v>
      </c>
      <c r="G1140" s="9">
        <v>266000000</v>
      </c>
      <c r="H1140" s="9">
        <v>79500000</v>
      </c>
      <c r="I1140" s="9">
        <v>20700000</v>
      </c>
      <c r="J1140" s="10">
        <f t="shared" si="125"/>
        <v>12.85024154589372</v>
      </c>
      <c r="K1140" s="10">
        <f t="shared" si="126"/>
        <v>3.8405797101449277</v>
      </c>
      <c r="L1140" s="10">
        <f t="shared" si="130"/>
        <v>12.85024154589372</v>
      </c>
      <c r="M1140" s="11">
        <f t="shared" si="127"/>
        <v>1.1089112911741492</v>
      </c>
      <c r="N1140" s="10">
        <f t="shared" si="128"/>
        <v>6.761953896871205</v>
      </c>
    </row>
    <row r="1141" spans="1:14" ht="20" customHeight="1">
      <c r="A1141" s="7" t="s">
        <v>171</v>
      </c>
      <c r="B1141" s="8" t="s">
        <v>129</v>
      </c>
      <c r="C1141" s="8">
        <v>933.42</v>
      </c>
      <c r="D1141" s="9">
        <v>3.8E-6</v>
      </c>
      <c r="E1141" s="8">
        <v>9.16</v>
      </c>
      <c r="F1141" s="7" t="s">
        <v>172</v>
      </c>
      <c r="G1141" s="9">
        <v>196000000</v>
      </c>
      <c r="H1141" s="9">
        <v>72300000</v>
      </c>
      <c r="I1141" s="9">
        <v>21400000</v>
      </c>
      <c r="J1141" s="10">
        <f t="shared" si="125"/>
        <v>9.1588785046728969</v>
      </c>
      <c r="K1141" s="10">
        <f t="shared" si="126"/>
        <v>3.3785046728971961</v>
      </c>
      <c r="L1141" s="10">
        <f t="shared" si="130"/>
        <v>9.1588785046728969</v>
      </c>
      <c r="M1141" s="11">
        <f t="shared" si="127"/>
        <v>0.96184229800728516</v>
      </c>
      <c r="N1141" s="10">
        <f t="shared" si="128"/>
        <v>5.4202164033831899</v>
      </c>
    </row>
    <row r="1142" spans="1:14" ht="20" customHeight="1">
      <c r="A1142" s="7" t="s">
        <v>2177</v>
      </c>
      <c r="B1142" s="8" t="s">
        <v>1633</v>
      </c>
      <c r="C1142" s="8">
        <v>39.24</v>
      </c>
      <c r="D1142" s="9">
        <v>5.0499999999999998E-3</v>
      </c>
      <c r="E1142" s="8">
        <v>2.11</v>
      </c>
      <c r="F1142" s="7" t="s">
        <v>2178</v>
      </c>
      <c r="G1142" s="9">
        <v>1890000</v>
      </c>
      <c r="H1142" s="9">
        <v>3990000</v>
      </c>
      <c r="I1142" s="9">
        <v>3520000</v>
      </c>
      <c r="J1142" s="10">
        <f t="shared" si="125"/>
        <v>0.53693181818181823</v>
      </c>
      <c r="K1142" s="10">
        <f t="shared" si="126"/>
        <v>1.1335227272727273</v>
      </c>
      <c r="L1142" s="10">
        <f>MIN(J1142:K1142)</f>
        <v>0.53693181818181823</v>
      </c>
      <c r="M1142" s="11">
        <f t="shared" si="127"/>
        <v>-0.27008085930488684</v>
      </c>
      <c r="N1142" s="10">
        <f t="shared" si="128"/>
        <v>2.2967086218813386</v>
      </c>
    </row>
    <row r="1143" spans="1:14" ht="20" customHeight="1">
      <c r="A1143" s="7" t="s">
        <v>2425</v>
      </c>
      <c r="B1143" s="8" t="s">
        <v>1633</v>
      </c>
      <c r="C1143" s="8">
        <v>20.420000000000002</v>
      </c>
      <c r="D1143" s="9">
        <v>1.74E-3</v>
      </c>
      <c r="E1143" s="8">
        <v>3.28</v>
      </c>
      <c r="F1143" s="7" t="s">
        <v>2426</v>
      </c>
      <c r="G1143" s="9">
        <v>321000</v>
      </c>
      <c r="H1143" s="9">
        <v>410000</v>
      </c>
      <c r="I1143" s="9">
        <v>125000</v>
      </c>
      <c r="J1143" s="10">
        <f t="shared" si="125"/>
        <v>2.5680000000000001</v>
      </c>
      <c r="K1143" s="10">
        <f t="shared" si="126"/>
        <v>3.28</v>
      </c>
      <c r="L1143" s="10">
        <f>MAX(J1143:K1143)</f>
        <v>3.28</v>
      </c>
      <c r="M1143" s="11">
        <f t="shared" si="127"/>
        <v>0.5158738437116791</v>
      </c>
      <c r="N1143" s="10">
        <f t="shared" si="128"/>
        <v>2.7594507517174001</v>
      </c>
    </row>
    <row r="1144" spans="1:14" ht="20" customHeight="1">
      <c r="A1144" s="7" t="s">
        <v>2251</v>
      </c>
      <c r="B1144" s="8" t="s">
        <v>1309</v>
      </c>
      <c r="C1144" s="8">
        <v>30.89</v>
      </c>
      <c r="D1144" s="9">
        <v>5.5000000000000003E-4</v>
      </c>
      <c r="E1144" s="8">
        <v>2.4900000000000002</v>
      </c>
      <c r="F1144" s="7" t="s">
        <v>2252</v>
      </c>
      <c r="G1144" s="9">
        <v>16500000</v>
      </c>
      <c r="H1144" s="9">
        <v>25400000</v>
      </c>
      <c r="I1144" s="9">
        <v>41000000</v>
      </c>
      <c r="J1144" s="10">
        <f t="shared" si="125"/>
        <v>0.40243902439024393</v>
      </c>
      <c r="K1144" s="10">
        <f t="shared" si="126"/>
        <v>0.61951219512195121</v>
      </c>
      <c r="L1144" s="10">
        <f>MIN(J1144:K1144)</f>
        <v>0.40243902439024393</v>
      </c>
      <c r="M1144" s="11">
        <f t="shared" si="127"/>
        <v>-0.39529991250582919</v>
      </c>
      <c r="N1144" s="10">
        <f t="shared" si="128"/>
        <v>3.2596373105057563</v>
      </c>
    </row>
    <row r="1145" spans="1:14" ht="20" customHeight="1">
      <c r="A1145" s="7" t="s">
        <v>1496</v>
      </c>
      <c r="B1145" s="8" t="s">
        <v>1237</v>
      </c>
      <c r="C1145" s="8">
        <v>117.8</v>
      </c>
      <c r="D1145" s="9">
        <v>4.8300000000000003E-6</v>
      </c>
      <c r="E1145" s="8">
        <v>6.05</v>
      </c>
      <c r="F1145" s="7" t="s">
        <v>1497</v>
      </c>
      <c r="G1145" s="9">
        <v>5460000</v>
      </c>
      <c r="H1145" s="9">
        <v>14900000</v>
      </c>
      <c r="I1145" s="9">
        <v>33100000</v>
      </c>
      <c r="J1145" s="10">
        <f t="shared" si="125"/>
        <v>0.16495468277945619</v>
      </c>
      <c r="K1145" s="10">
        <f t="shared" si="126"/>
        <v>0.45015105740181272</v>
      </c>
      <c r="L1145" s="10">
        <f>MIN(J1145:K1145)</f>
        <v>0.16495468277945619</v>
      </c>
      <c r="M1145" s="11">
        <f t="shared" si="127"/>
        <v>-0.78263535107098148</v>
      </c>
      <c r="N1145" s="10">
        <f t="shared" si="128"/>
        <v>5.3160528692484874</v>
      </c>
    </row>
    <row r="1146" spans="1:14" ht="20" customHeight="1">
      <c r="A1146" s="7" t="s">
        <v>1080</v>
      </c>
      <c r="B1146" s="8" t="s">
        <v>1060</v>
      </c>
      <c r="C1146" s="8">
        <v>191.25</v>
      </c>
      <c r="D1146" s="9">
        <v>3.5800000000000003E-5</v>
      </c>
      <c r="E1146" s="8">
        <v>3.03</v>
      </c>
      <c r="F1146" s="7" t="s">
        <v>1081</v>
      </c>
      <c r="G1146" s="9">
        <v>4690000</v>
      </c>
      <c r="H1146" s="9">
        <v>3850000</v>
      </c>
      <c r="I1146" s="9">
        <v>1550000</v>
      </c>
      <c r="J1146" s="10">
        <f t="shared" si="125"/>
        <v>3.0258064516129033</v>
      </c>
      <c r="K1146" s="10">
        <f t="shared" si="126"/>
        <v>2.4838709677419355</v>
      </c>
      <c r="L1146" s="10">
        <f>MAX(J1146:K1146)</f>
        <v>3.0258064516129033</v>
      </c>
      <c r="M1146" s="11">
        <f t="shared" si="127"/>
        <v>0.48084114454479177</v>
      </c>
      <c r="N1146" s="10">
        <f t="shared" si="128"/>
        <v>4.4461169733561254</v>
      </c>
    </row>
    <row r="1147" spans="1:14" ht="20" customHeight="1">
      <c r="A1147" s="7" t="s">
        <v>1614</v>
      </c>
      <c r="B1147" s="8" t="s">
        <v>1045</v>
      </c>
      <c r="C1147" s="8">
        <v>102.94</v>
      </c>
      <c r="D1147" s="9">
        <v>9.5200000000000005E-4</v>
      </c>
      <c r="E1147" s="8">
        <v>1.79</v>
      </c>
      <c r="F1147" s="7" t="s">
        <v>1615</v>
      </c>
      <c r="G1147" s="9">
        <v>6130000</v>
      </c>
      <c r="H1147" s="9">
        <v>8160000</v>
      </c>
      <c r="I1147" s="9">
        <v>4570000</v>
      </c>
      <c r="J1147" s="10">
        <f t="shared" si="125"/>
        <v>1.3413566739606126</v>
      </c>
      <c r="K1147" s="10">
        <f t="shared" si="126"/>
        <v>1.7855579868708971</v>
      </c>
      <c r="L1147" s="10">
        <f>MAX(J1147:K1147)</f>
        <v>1.7855579868708971</v>
      </c>
      <c r="M1147" s="11">
        <f t="shared" si="127"/>
        <v>0.25177395868401092</v>
      </c>
      <c r="N1147" s="10">
        <f t="shared" si="128"/>
        <v>3.0213630516155257</v>
      </c>
    </row>
    <row r="1148" spans="1:14" ht="20" customHeight="1">
      <c r="A1148" s="7" t="s">
        <v>770</v>
      </c>
      <c r="B1148" s="8" t="s">
        <v>279</v>
      </c>
      <c r="C1148" s="8">
        <v>278.85000000000002</v>
      </c>
      <c r="D1148" s="9">
        <v>1.7399999999999999E-5</v>
      </c>
      <c r="E1148" s="8">
        <v>4.0599999999999996</v>
      </c>
      <c r="F1148" s="7" t="s">
        <v>771</v>
      </c>
      <c r="G1148" s="9">
        <v>36300000</v>
      </c>
      <c r="H1148" s="9">
        <v>63600000</v>
      </c>
      <c r="I1148" s="9">
        <v>15700000</v>
      </c>
      <c r="J1148" s="10">
        <f t="shared" si="125"/>
        <v>2.3121019108280256</v>
      </c>
      <c r="K1148" s="10">
        <f t="shared" si="126"/>
        <v>4.0509554140127388</v>
      </c>
      <c r="L1148" s="10">
        <f>MAX(J1148:K1148)</f>
        <v>4.0509554140127388</v>
      </c>
      <c r="M1148" s="11">
        <f t="shared" si="127"/>
        <v>0.60755746323918014</v>
      </c>
      <c r="N1148" s="10">
        <f t="shared" si="128"/>
        <v>4.7594507517174005</v>
      </c>
    </row>
    <row r="1149" spans="1:14" ht="20" customHeight="1">
      <c r="A1149" s="7" t="s">
        <v>669</v>
      </c>
      <c r="B1149" s="8" t="s">
        <v>373</v>
      </c>
      <c r="C1149" s="8">
        <v>317.37</v>
      </c>
      <c r="D1149" s="9">
        <v>6.2599999999999999E-3</v>
      </c>
      <c r="E1149" s="8">
        <v>2.04</v>
      </c>
      <c r="F1149" s="7" t="s">
        <v>670</v>
      </c>
      <c r="G1149" s="9">
        <v>26700000</v>
      </c>
      <c r="H1149" s="9">
        <v>27200000</v>
      </c>
      <c r="I1149" s="9">
        <v>13300000</v>
      </c>
      <c r="J1149" s="10">
        <f t="shared" si="125"/>
        <v>2.007518796992481</v>
      </c>
      <c r="K1149" s="10">
        <f t="shared" si="126"/>
        <v>2.0451127819548871</v>
      </c>
      <c r="L1149" s="10">
        <f>MAX(J1149:K1149)</f>
        <v>2.0451127819548871</v>
      </c>
      <c r="M1149" s="11">
        <f t="shared" si="127"/>
        <v>0.31071726306711289</v>
      </c>
      <c r="N1149" s="10">
        <f t="shared" si="128"/>
        <v>2.2034256667895704</v>
      </c>
    </row>
    <row r="1150" spans="1:14" ht="20" customHeight="1">
      <c r="A1150" s="7" t="s">
        <v>1683</v>
      </c>
      <c r="B1150" s="8" t="s">
        <v>1309</v>
      </c>
      <c r="C1150" s="8">
        <v>92.05</v>
      </c>
      <c r="D1150" s="9">
        <v>5.38E-5</v>
      </c>
      <c r="E1150" s="8">
        <v>3.13</v>
      </c>
      <c r="F1150" s="7" t="s">
        <v>1684</v>
      </c>
      <c r="G1150" s="9">
        <v>2040000</v>
      </c>
      <c r="H1150" s="9">
        <v>6400000</v>
      </c>
      <c r="I1150" s="9">
        <v>5280000</v>
      </c>
      <c r="J1150" s="10">
        <f t="shared" si="125"/>
        <v>0.38636363636363635</v>
      </c>
      <c r="K1150" s="10">
        <f t="shared" si="126"/>
        <v>1.2121212121212122</v>
      </c>
      <c r="L1150" s="10">
        <f>MIN(J1150:K1150)</f>
        <v>0.38636363636363635</v>
      </c>
      <c r="M1150" s="11">
        <f t="shared" si="127"/>
        <v>-0.41300375510791354</v>
      </c>
      <c r="N1150" s="10">
        <f t="shared" si="128"/>
        <v>4.2692177243336111</v>
      </c>
    </row>
    <row r="1151" spans="1:14" ht="20" customHeight="1">
      <c r="A1151" s="7" t="s">
        <v>661</v>
      </c>
      <c r="B1151" s="8" t="s">
        <v>138</v>
      </c>
      <c r="C1151" s="8">
        <v>320.26</v>
      </c>
      <c r="D1151" s="9">
        <v>7.9900000000000001E-4</v>
      </c>
      <c r="E1151" s="8">
        <v>1.81</v>
      </c>
      <c r="F1151" s="7" t="s">
        <v>662</v>
      </c>
      <c r="G1151" s="9">
        <v>12100000</v>
      </c>
      <c r="H1151" s="9">
        <v>11600000</v>
      </c>
      <c r="I1151" s="9">
        <v>6670000</v>
      </c>
      <c r="J1151" s="10">
        <f t="shared" si="125"/>
        <v>1.8140929535232384</v>
      </c>
      <c r="K1151" s="10">
        <f t="shared" si="126"/>
        <v>1.7391304347826086</v>
      </c>
      <c r="L1151" s="10">
        <f>MAX(J1151:K1151)</f>
        <v>1.8140929535232384</v>
      </c>
      <c r="M1151" s="11">
        <f t="shared" si="127"/>
        <v>0.25865953639990114</v>
      </c>
      <c r="N1151" s="10">
        <f t="shared" si="128"/>
        <v>3.0974532206860088</v>
      </c>
    </row>
    <row r="1152" spans="1:14" ht="20" customHeight="1">
      <c r="A1152" s="7" t="s">
        <v>590</v>
      </c>
      <c r="B1152" s="8" t="s">
        <v>477</v>
      </c>
      <c r="C1152" s="8">
        <v>361.87</v>
      </c>
      <c r="D1152" s="9">
        <v>7.7600000000000002E-5</v>
      </c>
      <c r="E1152" s="8">
        <v>2.33</v>
      </c>
      <c r="F1152" s="7" t="s">
        <v>591</v>
      </c>
      <c r="G1152" s="9">
        <v>15000000</v>
      </c>
      <c r="H1152" s="9">
        <v>16200000</v>
      </c>
      <c r="I1152" s="9">
        <v>6940000</v>
      </c>
      <c r="J1152" s="10">
        <f t="shared" si="125"/>
        <v>2.1613832853025938</v>
      </c>
      <c r="K1152" s="10">
        <f t="shared" si="126"/>
        <v>2.3342939481268012</v>
      </c>
      <c r="L1152" s="10">
        <f>MAX(J1152:K1152)</f>
        <v>2.3342939481268012</v>
      </c>
      <c r="M1152" s="11">
        <f t="shared" si="127"/>
        <v>0.36815554408777607</v>
      </c>
      <c r="N1152" s="10">
        <f t="shared" si="128"/>
        <v>4.1101382787418119</v>
      </c>
    </row>
    <row r="1153" spans="1:14" ht="20" customHeight="1">
      <c r="A1153" s="7" t="s">
        <v>69</v>
      </c>
      <c r="B1153" s="8" t="s">
        <v>70</v>
      </c>
      <c r="C1153" s="8">
        <v>1501.55</v>
      </c>
      <c r="D1153" s="9">
        <v>1.5E-6</v>
      </c>
      <c r="E1153" s="8">
        <v>3.37</v>
      </c>
      <c r="F1153" s="7" t="s">
        <v>71</v>
      </c>
      <c r="G1153" s="9">
        <v>276000000</v>
      </c>
      <c r="H1153" s="9">
        <v>254000000</v>
      </c>
      <c r="I1153" s="9">
        <v>82100000</v>
      </c>
      <c r="J1153" s="10">
        <f t="shared" si="125"/>
        <v>3.361753958587089</v>
      </c>
      <c r="K1153" s="10">
        <f t="shared" si="126"/>
        <v>3.0937880633373935</v>
      </c>
      <c r="L1153" s="10">
        <f>MAX(J1153:K1153)</f>
        <v>3.361753958587089</v>
      </c>
      <c r="M1153" s="11">
        <f t="shared" si="127"/>
        <v>0.52656592494577692</v>
      </c>
      <c r="N1153" s="10">
        <f t="shared" si="128"/>
        <v>5.8239087409443187</v>
      </c>
    </row>
    <row r="1154" spans="1:14" ht="20" customHeight="1">
      <c r="A1154" s="7" t="s">
        <v>2333</v>
      </c>
      <c r="B1154" s="8" t="s">
        <v>1633</v>
      </c>
      <c r="C1154" s="8">
        <v>25.82</v>
      </c>
      <c r="D1154" s="9">
        <v>8.5100000000000002E-3</v>
      </c>
      <c r="E1154" s="8">
        <v>24.39</v>
      </c>
      <c r="F1154" s="7" t="s">
        <v>2334</v>
      </c>
      <c r="G1154" s="9">
        <v>1620000</v>
      </c>
      <c r="H1154" s="9">
        <v>4750000</v>
      </c>
      <c r="I1154" s="9">
        <v>195000</v>
      </c>
      <c r="J1154" s="10">
        <f t="shared" si="125"/>
        <v>8.3076923076923084</v>
      </c>
      <c r="K1154" s="10">
        <f t="shared" si="126"/>
        <v>24.358974358974358</v>
      </c>
      <c r="L1154" s="10">
        <f>MAX(J1154:K1154)</f>
        <v>24.358974358974358</v>
      </c>
      <c r="M1154" s="11">
        <f t="shared" si="127"/>
        <v>1.3866589982623485</v>
      </c>
      <c r="N1154" s="10">
        <f t="shared" si="128"/>
        <v>2.070070439915412</v>
      </c>
    </row>
    <row r="1155" spans="1:14" ht="20" customHeight="1">
      <c r="A1155" s="7" t="s">
        <v>1847</v>
      </c>
      <c r="B1155" s="8" t="s">
        <v>1309</v>
      </c>
      <c r="C1155" s="8">
        <v>72.349999999999994</v>
      </c>
      <c r="D1155" s="9">
        <v>1.3600000000000001E-3</v>
      </c>
      <c r="E1155" s="8">
        <v>2.02</v>
      </c>
      <c r="F1155" s="7" t="s">
        <v>1848</v>
      </c>
      <c r="G1155" s="9">
        <v>9030000</v>
      </c>
      <c r="H1155" s="9">
        <v>18300000</v>
      </c>
      <c r="I1155" s="9">
        <v>11400000</v>
      </c>
      <c r="J1155" s="10">
        <f t="shared" ref="J1155:J1218" si="131">G1155/I1155</f>
        <v>0.79210526315789476</v>
      </c>
      <c r="K1155" s="10">
        <f t="shared" ref="K1155:K1200" si="132">H1155/I1155</f>
        <v>1.6052631578947369</v>
      </c>
      <c r="L1155" s="10">
        <f>MAX(J1155:K1155)</f>
        <v>1.6052631578947369</v>
      </c>
      <c r="M1155" s="11">
        <f t="shared" ref="M1155:M1218" si="133">LOG10(L1155)</f>
        <v>0.20554623839395691</v>
      </c>
      <c r="N1155" s="10">
        <f t="shared" ref="N1155:N1200" si="134">-LOG10(D1155)</f>
        <v>2.8664610916297826</v>
      </c>
    </row>
    <row r="1156" spans="1:14" ht="20" customHeight="1">
      <c r="A1156" s="7" t="s">
        <v>2359</v>
      </c>
      <c r="B1156" s="8" t="s">
        <v>1633</v>
      </c>
      <c r="C1156" s="8">
        <v>23.59</v>
      </c>
      <c r="D1156" s="9">
        <v>6.7100000000000005E-4</v>
      </c>
      <c r="E1156" s="8">
        <v>1.62</v>
      </c>
      <c r="F1156" s="7" t="s">
        <v>2360</v>
      </c>
      <c r="G1156" s="9">
        <v>1780000</v>
      </c>
      <c r="H1156" s="9">
        <v>2150000</v>
      </c>
      <c r="I1156" s="9">
        <v>2870000</v>
      </c>
      <c r="J1156" s="10">
        <f t="shared" si="131"/>
        <v>0.62020905923344949</v>
      </c>
      <c r="K1156" s="10">
        <f t="shared" si="132"/>
        <v>0.74912891986062713</v>
      </c>
      <c r="L1156" s="10">
        <f>MIN(J1156:K1156)</f>
        <v>0.62020905923344949</v>
      </c>
      <c r="M1156" s="11">
        <f t="shared" si="133"/>
        <v>-0.20746189442509833</v>
      </c>
      <c r="N1156" s="10">
        <f t="shared" si="134"/>
        <v>3.1732774798310079</v>
      </c>
    </row>
    <row r="1157" spans="1:14" ht="20" customHeight="1">
      <c r="A1157" s="7" t="s">
        <v>2211</v>
      </c>
      <c r="B1157" s="8" t="s">
        <v>1633</v>
      </c>
      <c r="C1157" s="8">
        <v>34.82</v>
      </c>
      <c r="D1157" s="9">
        <v>6.4000000000000003E-3</v>
      </c>
      <c r="E1157" s="8">
        <v>4.74</v>
      </c>
      <c r="F1157" s="7" t="s">
        <v>2212</v>
      </c>
      <c r="G1157" s="9">
        <v>2580000</v>
      </c>
      <c r="H1157" s="9">
        <v>4580000</v>
      </c>
      <c r="I1157" s="9">
        <v>965000</v>
      </c>
      <c r="J1157" s="10">
        <f t="shared" si="131"/>
        <v>2.6735751295336789</v>
      </c>
      <c r="K1157" s="10">
        <f t="shared" si="132"/>
        <v>4.7461139896373057</v>
      </c>
      <c r="L1157" s="10">
        <f t="shared" ref="L1157:L1165" si="135">MAX(J1157:K1157)</f>
        <v>4.7461139896373057</v>
      </c>
      <c r="M1157" s="11">
        <f t="shared" si="133"/>
        <v>0.67633816466007657</v>
      </c>
      <c r="N1157" s="10">
        <f t="shared" si="134"/>
        <v>2.1938200260161129</v>
      </c>
    </row>
    <row r="1158" spans="1:14" ht="20" customHeight="1">
      <c r="A1158" s="7" t="s">
        <v>923</v>
      </c>
      <c r="B1158" s="8" t="s">
        <v>676</v>
      </c>
      <c r="C1158" s="8">
        <v>231.14</v>
      </c>
      <c r="D1158" s="9">
        <v>4.2900000000000004E-3</v>
      </c>
      <c r="E1158" s="8">
        <v>1.78</v>
      </c>
      <c r="F1158" s="7" t="s">
        <v>924</v>
      </c>
      <c r="G1158" s="9">
        <v>18100000</v>
      </c>
      <c r="H1158" s="9">
        <v>32400000</v>
      </c>
      <c r="I1158" s="9">
        <v>20400000</v>
      </c>
      <c r="J1158" s="10">
        <f t="shared" si="131"/>
        <v>0.88725490196078427</v>
      </c>
      <c r="K1158" s="10">
        <f t="shared" si="132"/>
        <v>1.588235294117647</v>
      </c>
      <c r="L1158" s="10">
        <f t="shared" si="135"/>
        <v>1.588235294117647</v>
      </c>
      <c r="M1158" s="11">
        <f t="shared" si="133"/>
        <v>0.20091484278071337</v>
      </c>
      <c r="N1158" s="10">
        <f t="shared" si="134"/>
        <v>2.3675427078152755</v>
      </c>
    </row>
    <row r="1159" spans="1:14" ht="20" customHeight="1">
      <c r="A1159" s="7" t="s">
        <v>2485</v>
      </c>
      <c r="B1159" s="8" t="s">
        <v>1633</v>
      </c>
      <c r="C1159" s="8">
        <v>16.559999999999999</v>
      </c>
      <c r="D1159" s="9">
        <v>2.0999999999999999E-3</v>
      </c>
      <c r="E1159" s="8">
        <v>10.050000000000001</v>
      </c>
      <c r="F1159" s="7" t="s">
        <v>2486</v>
      </c>
      <c r="G1159" s="9">
        <v>2860000</v>
      </c>
      <c r="H1159" s="9">
        <v>3380000</v>
      </c>
      <c r="I1159" s="9">
        <v>336000</v>
      </c>
      <c r="J1159" s="10">
        <f t="shared" si="131"/>
        <v>8.5119047619047628</v>
      </c>
      <c r="K1159" s="10">
        <f t="shared" si="132"/>
        <v>10.05952380952381</v>
      </c>
      <c r="L1159" s="10">
        <f t="shared" si="135"/>
        <v>10.05952380952381</v>
      </c>
      <c r="M1159" s="11">
        <f t="shared" si="133"/>
        <v>1.0025774228878108</v>
      </c>
      <c r="N1159" s="10">
        <f t="shared" si="134"/>
        <v>2.6777807052660809</v>
      </c>
    </row>
    <row r="1160" spans="1:14" ht="20" customHeight="1">
      <c r="A1160" s="7" t="s">
        <v>742</v>
      </c>
      <c r="B1160" s="8" t="s">
        <v>396</v>
      </c>
      <c r="C1160" s="8">
        <v>290.44</v>
      </c>
      <c r="D1160" s="8">
        <v>0.01</v>
      </c>
      <c r="E1160" s="8">
        <v>7.26</v>
      </c>
      <c r="F1160" s="7" t="s">
        <v>743</v>
      </c>
      <c r="G1160" s="9">
        <v>5630000</v>
      </c>
      <c r="H1160" s="9">
        <v>21500000</v>
      </c>
      <c r="I1160" s="9">
        <v>2960000</v>
      </c>
      <c r="J1160" s="10">
        <f t="shared" si="131"/>
        <v>1.902027027027027</v>
      </c>
      <c r="K1160" s="10">
        <f t="shared" si="132"/>
        <v>7.2635135135135132</v>
      </c>
      <c r="L1160" s="10">
        <f t="shared" si="135"/>
        <v>7.2635135135135132</v>
      </c>
      <c r="M1160" s="11">
        <f t="shared" si="133"/>
        <v>0.86114674885666675</v>
      </c>
      <c r="N1160" s="10">
        <f t="shared" si="134"/>
        <v>2</v>
      </c>
    </row>
    <row r="1161" spans="1:14" ht="20" customHeight="1">
      <c r="A1161" s="7" t="s">
        <v>2153</v>
      </c>
      <c r="B1161" s="8" t="s">
        <v>1045</v>
      </c>
      <c r="C1161" s="8">
        <v>41.57</v>
      </c>
      <c r="D1161" s="9">
        <v>7.0400000000000004E-5</v>
      </c>
      <c r="E1161" s="8">
        <v>76.67</v>
      </c>
      <c r="F1161" s="7" t="s">
        <v>2154</v>
      </c>
      <c r="G1161" s="9">
        <v>908000</v>
      </c>
      <c r="H1161" s="9">
        <v>35800000</v>
      </c>
      <c r="I1161" s="9">
        <v>467000</v>
      </c>
      <c r="J1161" s="10">
        <f t="shared" si="131"/>
        <v>1.9443254817987152</v>
      </c>
      <c r="K1161" s="10">
        <f t="shared" si="132"/>
        <v>76.659528907922919</v>
      </c>
      <c r="L1161" s="10">
        <f t="shared" si="135"/>
        <v>76.659528907922919</v>
      </c>
      <c r="M1161" s="11">
        <f t="shared" si="133"/>
        <v>1.8845661460777623</v>
      </c>
      <c r="N1161" s="10">
        <f t="shared" si="134"/>
        <v>4.152427340857888</v>
      </c>
    </row>
    <row r="1162" spans="1:14" ht="20" customHeight="1">
      <c r="A1162" s="7" t="s">
        <v>985</v>
      </c>
      <c r="B1162" s="8" t="s">
        <v>931</v>
      </c>
      <c r="C1162" s="8">
        <v>215.17</v>
      </c>
      <c r="D1162" s="9">
        <v>4.3199999999999998E-4</v>
      </c>
      <c r="E1162" s="8">
        <v>3.37</v>
      </c>
      <c r="F1162" s="7" t="s">
        <v>986</v>
      </c>
      <c r="G1162" s="9">
        <v>11000000</v>
      </c>
      <c r="H1162" s="9">
        <v>7140000</v>
      </c>
      <c r="I1162" s="9">
        <v>3260000</v>
      </c>
      <c r="J1162" s="10">
        <f t="shared" si="131"/>
        <v>3.3742331288343559</v>
      </c>
      <c r="K1162" s="10">
        <f t="shared" si="132"/>
        <v>2.1901840490797544</v>
      </c>
      <c r="L1162" s="10">
        <f t="shared" si="135"/>
        <v>3.3742331288343559</v>
      </c>
      <c r="M1162" s="11">
        <f t="shared" si="133"/>
        <v>0.5281750850902861</v>
      </c>
      <c r="N1162" s="10">
        <f t="shared" si="134"/>
        <v>3.3645162531850881</v>
      </c>
    </row>
    <row r="1163" spans="1:14" ht="20" customHeight="1">
      <c r="A1163" s="7" t="s">
        <v>1955</v>
      </c>
      <c r="B1163" s="8" t="s">
        <v>613</v>
      </c>
      <c r="C1163" s="8">
        <v>61.63</v>
      </c>
      <c r="D1163" s="9">
        <v>4.4900000000000001E-3</v>
      </c>
      <c r="E1163" s="8">
        <v>2.4300000000000002</v>
      </c>
      <c r="F1163" s="7" t="s">
        <v>1956</v>
      </c>
      <c r="G1163" s="9">
        <v>3990000</v>
      </c>
      <c r="H1163" s="9">
        <v>8660000</v>
      </c>
      <c r="I1163" s="9">
        <v>3570000</v>
      </c>
      <c r="J1163" s="10">
        <f t="shared" si="131"/>
        <v>1.1176470588235294</v>
      </c>
      <c r="K1163" s="10">
        <f t="shared" si="132"/>
        <v>2.4257703081232491</v>
      </c>
      <c r="L1163" s="10">
        <f t="shared" si="135"/>
        <v>2.4257703081232491</v>
      </c>
      <c r="M1163" s="11">
        <f t="shared" si="133"/>
        <v>0.3848496759051534</v>
      </c>
      <c r="N1163" s="10">
        <f t="shared" si="134"/>
        <v>2.3477536589966768</v>
      </c>
    </row>
    <row r="1164" spans="1:14" ht="20" customHeight="1">
      <c r="A1164" s="7" t="s">
        <v>1993</v>
      </c>
      <c r="B1164" s="8" t="s">
        <v>1633</v>
      </c>
      <c r="C1164" s="8">
        <v>57.28</v>
      </c>
      <c r="D1164" s="9">
        <v>9.5700000000000004E-3</v>
      </c>
      <c r="E1164" s="8">
        <v>471.74</v>
      </c>
      <c r="F1164" s="7" t="s">
        <v>1994</v>
      </c>
      <c r="G1164" s="9">
        <v>2280000</v>
      </c>
      <c r="H1164" s="9">
        <v>830000</v>
      </c>
      <c r="I1164" s="8">
        <v>4826.67</v>
      </c>
      <c r="J1164" s="10">
        <f t="shared" si="131"/>
        <v>472.37536438165444</v>
      </c>
      <c r="K1164" s="10">
        <f t="shared" si="132"/>
        <v>171.96120720911105</v>
      </c>
      <c r="L1164" s="10">
        <f t="shared" si="135"/>
        <v>472.37536438165444</v>
      </c>
      <c r="M1164" s="11">
        <f t="shared" si="133"/>
        <v>2.6742872399319633</v>
      </c>
      <c r="N1164" s="10">
        <f t="shared" si="134"/>
        <v>2.0190880622231564</v>
      </c>
    </row>
    <row r="1165" spans="1:14" ht="20" customHeight="1">
      <c r="A1165" s="7" t="s">
        <v>2101</v>
      </c>
      <c r="B1165" s="8" t="s">
        <v>1237</v>
      </c>
      <c r="C1165" s="8">
        <v>46.47</v>
      </c>
      <c r="D1165" s="9">
        <v>1.06E-3</v>
      </c>
      <c r="E1165" s="8">
        <v>18.97</v>
      </c>
      <c r="F1165" s="7" t="s">
        <v>2102</v>
      </c>
      <c r="G1165" s="9">
        <v>661000</v>
      </c>
      <c r="H1165" s="9">
        <v>468000</v>
      </c>
      <c r="I1165" s="9">
        <v>34800</v>
      </c>
      <c r="J1165" s="10">
        <f t="shared" si="131"/>
        <v>18.994252873563219</v>
      </c>
      <c r="K1165" s="10">
        <f t="shared" si="132"/>
        <v>13.448275862068966</v>
      </c>
      <c r="L1165" s="10">
        <f t="shared" si="135"/>
        <v>18.994252873563219</v>
      </c>
      <c r="M1165" s="11">
        <f t="shared" si="133"/>
        <v>1.2786222155390594</v>
      </c>
      <c r="N1165" s="10">
        <f t="shared" si="134"/>
        <v>2.9746941347352296</v>
      </c>
    </row>
    <row r="1166" spans="1:14" ht="20" customHeight="1">
      <c r="A1166" s="7" t="s">
        <v>2417</v>
      </c>
      <c r="B1166" s="8" t="s">
        <v>1633</v>
      </c>
      <c r="C1166" s="8">
        <v>20.83</v>
      </c>
      <c r="D1166" s="9">
        <v>9.5200000000000003E-6</v>
      </c>
      <c r="E1166" s="8">
        <v>2.0499999999999998</v>
      </c>
      <c r="F1166" s="7" t="s">
        <v>2418</v>
      </c>
      <c r="G1166" s="9">
        <v>1920000</v>
      </c>
      <c r="H1166" s="9">
        <v>2100000</v>
      </c>
      <c r="I1166" s="9">
        <v>3950000</v>
      </c>
      <c r="J1166" s="10">
        <f t="shared" si="131"/>
        <v>0.48607594936708859</v>
      </c>
      <c r="K1166" s="10">
        <f t="shared" si="132"/>
        <v>0.53164556962025311</v>
      </c>
      <c r="L1166" s="10">
        <f>MIN(J1166:K1166)</f>
        <v>0.48607594936708859</v>
      </c>
      <c r="M1166" s="11">
        <f t="shared" si="133"/>
        <v>-0.31329586692291062</v>
      </c>
      <c r="N1166" s="10">
        <f t="shared" si="134"/>
        <v>5.0213630516155252</v>
      </c>
    </row>
    <row r="1167" spans="1:14" ht="20" customHeight="1">
      <c r="A1167" s="7" t="s">
        <v>655</v>
      </c>
      <c r="B1167" s="8" t="s">
        <v>396</v>
      </c>
      <c r="C1167" s="8">
        <v>321.77999999999997</v>
      </c>
      <c r="D1167" s="9">
        <v>4.08E-4</v>
      </c>
      <c r="E1167" s="8">
        <v>2.4900000000000002</v>
      </c>
      <c r="F1167" s="7" t="s">
        <v>656</v>
      </c>
      <c r="G1167" s="9">
        <v>15000000</v>
      </c>
      <c r="H1167" s="9">
        <v>26200000</v>
      </c>
      <c r="I1167" s="9">
        <v>10500000</v>
      </c>
      <c r="J1167" s="10">
        <f t="shared" si="131"/>
        <v>1.4285714285714286</v>
      </c>
      <c r="K1167" s="10">
        <f t="shared" si="132"/>
        <v>2.4952380952380953</v>
      </c>
      <c r="L1167" s="10">
        <f t="shared" ref="L1167:L1173" si="136">MAX(J1167:K1167)</f>
        <v>2.4952380952380953</v>
      </c>
      <c r="M1167" s="11">
        <f t="shared" si="133"/>
        <v>0.39711199224980737</v>
      </c>
      <c r="N1167" s="10">
        <f t="shared" si="134"/>
        <v>3.38933983691012</v>
      </c>
    </row>
    <row r="1168" spans="1:14" ht="20" customHeight="1">
      <c r="A1168" s="7" t="s">
        <v>2037</v>
      </c>
      <c r="B1168" s="8" t="s">
        <v>1237</v>
      </c>
      <c r="C1168" s="8">
        <v>51.87</v>
      </c>
      <c r="D1168" s="9">
        <v>2.43E-4</v>
      </c>
      <c r="E1168" s="8">
        <v>2.11</v>
      </c>
      <c r="F1168" s="7" t="s">
        <v>2038</v>
      </c>
      <c r="G1168" s="9">
        <v>8130000</v>
      </c>
      <c r="H1168" s="9">
        <v>4490000</v>
      </c>
      <c r="I1168" s="9">
        <v>3860000</v>
      </c>
      <c r="J1168" s="10">
        <f t="shared" si="131"/>
        <v>2.1062176165803108</v>
      </c>
      <c r="K1168" s="10">
        <f t="shared" si="132"/>
        <v>1.1632124352331605</v>
      </c>
      <c r="L1168" s="10">
        <f t="shared" si="136"/>
        <v>2.1062176165803108</v>
      </c>
      <c r="M1168" s="11">
        <f t="shared" si="133"/>
        <v>0.3235032409223132</v>
      </c>
      <c r="N1168" s="10">
        <f t="shared" si="134"/>
        <v>3.6143937264016879</v>
      </c>
    </row>
    <row r="1169" spans="1:14" ht="20" customHeight="1">
      <c r="A1169" s="7" t="s">
        <v>2169</v>
      </c>
      <c r="B1169" s="8" t="s">
        <v>1633</v>
      </c>
      <c r="C1169" s="8">
        <v>39.909999999999997</v>
      </c>
      <c r="D1169" s="9">
        <v>2.4000000000000001E-4</v>
      </c>
      <c r="E1169" s="8">
        <v>5.84</v>
      </c>
      <c r="F1169" s="7" t="s">
        <v>2170</v>
      </c>
      <c r="G1169" s="9">
        <v>952000</v>
      </c>
      <c r="H1169" s="9">
        <v>2470000</v>
      </c>
      <c r="I1169" s="9">
        <v>423000</v>
      </c>
      <c r="J1169" s="10">
        <f t="shared" si="131"/>
        <v>2.2505910165484635</v>
      </c>
      <c r="K1169" s="10">
        <f t="shared" si="132"/>
        <v>5.8392434988179671</v>
      </c>
      <c r="L1169" s="10">
        <f t="shared" si="136"/>
        <v>5.8392434988179671</v>
      </c>
      <c r="M1169" s="11">
        <f t="shared" si="133"/>
        <v>0.76635658588462341</v>
      </c>
      <c r="N1169" s="10">
        <f t="shared" si="134"/>
        <v>3.6197887582883941</v>
      </c>
    </row>
    <row r="1170" spans="1:14" ht="20" customHeight="1">
      <c r="A1170" s="7" t="s">
        <v>1468</v>
      </c>
      <c r="B1170" s="8" t="s">
        <v>1309</v>
      </c>
      <c r="C1170" s="8">
        <v>120.26</v>
      </c>
      <c r="D1170" s="9">
        <v>7.5700000000000004E-6</v>
      </c>
      <c r="E1170" s="8">
        <v>8.01</v>
      </c>
      <c r="F1170" s="7" t="s">
        <v>1469</v>
      </c>
      <c r="G1170" s="9">
        <v>6760000</v>
      </c>
      <c r="H1170" s="9">
        <v>7420000</v>
      </c>
      <c r="I1170" s="9">
        <v>926000</v>
      </c>
      <c r="J1170" s="10">
        <f t="shared" si="131"/>
        <v>7.3002159827213822</v>
      </c>
      <c r="K1170" s="10">
        <f t="shared" si="132"/>
        <v>8.0129589632829372</v>
      </c>
      <c r="L1170" s="10">
        <f t="shared" si="136"/>
        <v>8.0129589632829372</v>
      </c>
      <c r="M1170" s="11">
        <f t="shared" si="133"/>
        <v>0.90379291859709276</v>
      </c>
      <c r="N1170" s="10">
        <f t="shared" si="134"/>
        <v>5.1209041204999268</v>
      </c>
    </row>
    <row r="1171" spans="1:14" ht="20" customHeight="1">
      <c r="A1171" s="7" t="s">
        <v>537</v>
      </c>
      <c r="B1171" s="8" t="s">
        <v>477</v>
      </c>
      <c r="C1171" s="8">
        <v>395.8</v>
      </c>
      <c r="D1171" s="9">
        <v>1.8100000000000001E-4</v>
      </c>
      <c r="E1171" s="8">
        <v>2.48</v>
      </c>
      <c r="F1171" s="7" t="s">
        <v>538</v>
      </c>
      <c r="G1171" s="9">
        <v>18100000</v>
      </c>
      <c r="H1171" s="9">
        <v>15400000</v>
      </c>
      <c r="I1171" s="9">
        <v>7280000</v>
      </c>
      <c r="J1171" s="10">
        <f t="shared" si="131"/>
        <v>2.4862637362637363</v>
      </c>
      <c r="K1171" s="10">
        <f t="shared" si="132"/>
        <v>2.1153846153846154</v>
      </c>
      <c r="L1171" s="10">
        <f t="shared" si="136"/>
        <v>2.4862637362637363</v>
      </c>
      <c r="M1171" s="11">
        <f t="shared" si="133"/>
        <v>0.39554719555614731</v>
      </c>
      <c r="N1171" s="10">
        <f t="shared" si="134"/>
        <v>3.7423214251308154</v>
      </c>
    </row>
    <row r="1172" spans="1:14" ht="20" customHeight="1">
      <c r="A1172" s="7" t="s">
        <v>2107</v>
      </c>
      <c r="B1172" s="8" t="s">
        <v>1237</v>
      </c>
      <c r="C1172" s="8">
        <v>46.11</v>
      </c>
      <c r="D1172" s="8">
        <v>0.02</v>
      </c>
      <c r="E1172" s="8">
        <v>2.34</v>
      </c>
      <c r="F1172" s="7" t="s">
        <v>2108</v>
      </c>
      <c r="G1172" s="9">
        <v>1220000</v>
      </c>
      <c r="H1172" s="9">
        <v>897000</v>
      </c>
      <c r="I1172" s="9">
        <v>520000</v>
      </c>
      <c r="J1172" s="10">
        <f t="shared" si="131"/>
        <v>2.3461538461538463</v>
      </c>
      <c r="K1172" s="10">
        <f t="shared" si="132"/>
        <v>1.7250000000000001</v>
      </c>
      <c r="L1172" s="10">
        <f t="shared" si="136"/>
        <v>2.3461538461538463</v>
      </c>
      <c r="M1172" s="11">
        <f t="shared" si="133"/>
        <v>0.37035648703994911</v>
      </c>
      <c r="N1172" s="10">
        <f t="shared" si="134"/>
        <v>1.6989700043360187</v>
      </c>
    </row>
    <row r="1173" spans="1:14" ht="20" customHeight="1">
      <c r="A1173" s="7" t="s">
        <v>2491</v>
      </c>
      <c r="B1173" s="8" t="s">
        <v>1633</v>
      </c>
      <c r="C1173" s="8">
        <v>16.36</v>
      </c>
      <c r="D1173" s="9">
        <v>7.0200000000000002E-3</v>
      </c>
      <c r="E1173" s="8">
        <v>1.89</v>
      </c>
      <c r="F1173" s="7" t="s">
        <v>2492</v>
      </c>
      <c r="G1173" s="9">
        <v>3390000</v>
      </c>
      <c r="H1173" s="9">
        <v>2640000</v>
      </c>
      <c r="I1173" s="9">
        <v>1790000</v>
      </c>
      <c r="J1173" s="10">
        <f t="shared" si="131"/>
        <v>1.8938547486033519</v>
      </c>
      <c r="K1173" s="10">
        <f t="shared" si="132"/>
        <v>1.4748603351955307</v>
      </c>
      <c r="L1173" s="10">
        <f t="shared" si="136"/>
        <v>1.8938547486033519</v>
      </c>
      <c r="M1173" s="11">
        <f t="shared" si="133"/>
        <v>0.27734666722318896</v>
      </c>
      <c r="N1173" s="10">
        <f t="shared" si="134"/>
        <v>2.1536628878701949</v>
      </c>
    </row>
    <row r="1174" spans="1:14" ht="20" customHeight="1">
      <c r="A1174" s="7" t="s">
        <v>1889</v>
      </c>
      <c r="B1174" s="8" t="s">
        <v>1045</v>
      </c>
      <c r="C1174" s="8">
        <v>67.52</v>
      </c>
      <c r="D1174" s="9">
        <v>8.5499999999999997E-4</v>
      </c>
      <c r="E1174" s="8">
        <v>2.14</v>
      </c>
      <c r="F1174" s="7" t="s">
        <v>1890</v>
      </c>
      <c r="G1174" s="9">
        <v>4880000</v>
      </c>
      <c r="H1174" s="9">
        <v>10400000</v>
      </c>
      <c r="I1174" s="9">
        <v>8950000</v>
      </c>
      <c r="J1174" s="10">
        <f t="shared" si="131"/>
        <v>0.54525139664804467</v>
      </c>
      <c r="K1174" s="10">
        <f t="shared" si="132"/>
        <v>1.1620111731843576</v>
      </c>
      <c r="L1174" s="10">
        <f>MIN(J1174:K1174)</f>
        <v>0.54525139664804467</v>
      </c>
      <c r="M1174" s="11">
        <f t="shared" si="133"/>
        <v>-0.26340321331320138</v>
      </c>
      <c r="N1174" s="10">
        <f t="shared" si="134"/>
        <v>3.0680338852718272</v>
      </c>
    </row>
    <row r="1175" spans="1:14" ht="20" customHeight="1">
      <c r="A1175" s="7" t="s">
        <v>1743</v>
      </c>
      <c r="B1175" s="8" t="s">
        <v>613</v>
      </c>
      <c r="C1175" s="8">
        <v>82.89</v>
      </c>
      <c r="D1175" s="9">
        <v>4.3099999999999996E-3</v>
      </c>
      <c r="E1175" s="8">
        <v>6.3</v>
      </c>
      <c r="F1175" s="7" t="s">
        <v>1744</v>
      </c>
      <c r="G1175" s="9">
        <v>1460000</v>
      </c>
      <c r="H1175" s="9">
        <v>3050000</v>
      </c>
      <c r="I1175" s="9">
        <v>484000</v>
      </c>
      <c r="J1175" s="10">
        <f t="shared" si="131"/>
        <v>3.0165289256198347</v>
      </c>
      <c r="K1175" s="10">
        <f t="shared" si="132"/>
        <v>6.3016528925619832</v>
      </c>
      <c r="L1175" s="10">
        <f t="shared" ref="L1175:L1180" si="137">MAX(J1175:K1175)</f>
        <v>6.3016528925619832</v>
      </c>
      <c r="M1175" s="11">
        <f t="shared" si="133"/>
        <v>0.79945447770237332</v>
      </c>
      <c r="N1175" s="10">
        <f t="shared" si="134"/>
        <v>2.3655227298392685</v>
      </c>
    </row>
    <row r="1176" spans="1:14" ht="20" customHeight="1">
      <c r="A1176" s="7" t="s">
        <v>673</v>
      </c>
      <c r="B1176" s="8" t="s">
        <v>533</v>
      </c>
      <c r="C1176" s="8">
        <v>315.54000000000002</v>
      </c>
      <c r="D1176" s="9">
        <v>3.3200000000000001E-7</v>
      </c>
      <c r="E1176" s="8">
        <v>10.73</v>
      </c>
      <c r="F1176" s="7" t="s">
        <v>674</v>
      </c>
      <c r="G1176" s="9">
        <v>10200000</v>
      </c>
      <c r="H1176" s="9">
        <v>23100000</v>
      </c>
      <c r="I1176" s="9">
        <v>2150000</v>
      </c>
      <c r="J1176" s="10">
        <f t="shared" si="131"/>
        <v>4.7441860465116283</v>
      </c>
      <c r="K1176" s="10">
        <f t="shared" si="132"/>
        <v>10.744186046511627</v>
      </c>
      <c r="L1176" s="10">
        <f t="shared" si="137"/>
        <v>10.744186046511627</v>
      </c>
      <c r="M1176" s="11">
        <f t="shared" si="133"/>
        <v>1.0311735199765391</v>
      </c>
      <c r="N1176" s="10">
        <f t="shared" si="134"/>
        <v>6.4788619162959638</v>
      </c>
    </row>
    <row r="1177" spans="1:14" ht="20" customHeight="1">
      <c r="A1177" s="7" t="s">
        <v>1342</v>
      </c>
      <c r="B1177" s="8" t="s">
        <v>931</v>
      </c>
      <c r="C1177" s="8">
        <v>138.94999999999999</v>
      </c>
      <c r="D1177" s="9">
        <v>7.6100000000000007E-5</v>
      </c>
      <c r="E1177" s="8">
        <v>3.42</v>
      </c>
      <c r="F1177" s="7" t="s">
        <v>1343</v>
      </c>
      <c r="G1177" s="9">
        <v>5370000</v>
      </c>
      <c r="H1177" s="9">
        <v>13000000</v>
      </c>
      <c r="I1177" s="9">
        <v>3800000</v>
      </c>
      <c r="J1177" s="10">
        <f t="shared" si="131"/>
        <v>1.4131578947368422</v>
      </c>
      <c r="K1177" s="10">
        <f t="shared" si="132"/>
        <v>3.4210526315789473</v>
      </c>
      <c r="L1177" s="10">
        <f t="shared" si="137"/>
        <v>3.4210526315789473</v>
      </c>
      <c r="M1177" s="11">
        <f t="shared" si="133"/>
        <v>0.53415975569002661</v>
      </c>
      <c r="N1177" s="10">
        <f t="shared" si="134"/>
        <v>4.1186153432294272</v>
      </c>
    </row>
    <row r="1178" spans="1:14" ht="20" customHeight="1">
      <c r="A1178" s="7" t="s">
        <v>1546</v>
      </c>
      <c r="B1178" s="8" t="s">
        <v>613</v>
      </c>
      <c r="C1178" s="8">
        <v>112.71</v>
      </c>
      <c r="D1178" s="9">
        <v>2.3E-5</v>
      </c>
      <c r="E1178" s="8">
        <v>3.42</v>
      </c>
      <c r="F1178" s="7" t="s">
        <v>1547</v>
      </c>
      <c r="G1178" s="9">
        <v>4930000</v>
      </c>
      <c r="H1178" s="9">
        <v>4960000</v>
      </c>
      <c r="I1178" s="9">
        <v>1450000</v>
      </c>
      <c r="J1178" s="10">
        <f t="shared" si="131"/>
        <v>3.4</v>
      </c>
      <c r="K1178" s="10">
        <f t="shared" si="132"/>
        <v>3.420689655172414</v>
      </c>
      <c r="L1178" s="10">
        <f t="shared" si="137"/>
        <v>3.420689655172414</v>
      </c>
      <c r="M1178" s="11">
        <f t="shared" si="133"/>
        <v>0.5341136742552226</v>
      </c>
      <c r="N1178" s="10">
        <f t="shared" si="134"/>
        <v>4.6382721639824069</v>
      </c>
    </row>
    <row r="1179" spans="1:14" ht="20" customHeight="1">
      <c r="A1179" s="7" t="s">
        <v>264</v>
      </c>
      <c r="B1179" s="8" t="s">
        <v>265</v>
      </c>
      <c r="C1179" s="8">
        <v>691.88</v>
      </c>
      <c r="D1179" s="9">
        <v>4.7800000000000002E-7</v>
      </c>
      <c r="E1179" s="8">
        <v>2.68</v>
      </c>
      <c r="F1179" s="7" t="s">
        <v>266</v>
      </c>
      <c r="G1179" s="9">
        <v>98800000</v>
      </c>
      <c r="H1179" s="9">
        <v>108000000</v>
      </c>
      <c r="I1179" s="9">
        <v>40500000</v>
      </c>
      <c r="J1179" s="10">
        <f t="shared" si="131"/>
        <v>2.439506172839506</v>
      </c>
      <c r="K1179" s="10">
        <f t="shared" si="132"/>
        <v>2.6666666666666665</v>
      </c>
      <c r="L1179" s="10">
        <f t="shared" si="137"/>
        <v>2.6666666666666665</v>
      </c>
      <c r="M1179" s="11">
        <f t="shared" si="133"/>
        <v>0.4259687322722811</v>
      </c>
      <c r="N1179" s="10">
        <f t="shared" si="134"/>
        <v>6.3205721033878808</v>
      </c>
    </row>
    <row r="1180" spans="1:14" ht="20" customHeight="1">
      <c r="A1180" s="7" t="s">
        <v>1007</v>
      </c>
      <c r="B1180" s="8" t="s">
        <v>344</v>
      </c>
      <c r="C1180" s="8">
        <v>207.31</v>
      </c>
      <c r="D1180" s="9">
        <v>1.5300000000000001E-4</v>
      </c>
      <c r="E1180" s="8">
        <v>3.56</v>
      </c>
      <c r="F1180" s="7" t="s">
        <v>1008</v>
      </c>
      <c r="G1180" s="9">
        <v>12200000</v>
      </c>
      <c r="H1180" s="9">
        <v>20300000</v>
      </c>
      <c r="I1180" s="9">
        <v>5690000</v>
      </c>
      <c r="J1180" s="10">
        <f t="shared" si="131"/>
        <v>2.1441124780316345</v>
      </c>
      <c r="K1180" s="10">
        <f t="shared" si="132"/>
        <v>3.5676625659050965</v>
      </c>
      <c r="L1180" s="10">
        <f t="shared" si="137"/>
        <v>3.5676625659050965</v>
      </c>
      <c r="M1180" s="11">
        <f t="shared" si="133"/>
        <v>0.55238377151814178</v>
      </c>
      <c r="N1180" s="10">
        <f t="shared" si="134"/>
        <v>3.8153085691824011</v>
      </c>
    </row>
    <row r="1181" spans="1:14" ht="20" customHeight="1">
      <c r="A1181" s="7" t="s">
        <v>1819</v>
      </c>
      <c r="B1181" s="8" t="s">
        <v>1237</v>
      </c>
      <c r="C1181" s="8">
        <v>75.489999999999995</v>
      </c>
      <c r="D1181" s="9">
        <v>1.42E-3</v>
      </c>
      <c r="E1181" s="8">
        <v>4.37</v>
      </c>
      <c r="F1181" s="7" t="s">
        <v>1820</v>
      </c>
      <c r="G1181" s="9">
        <v>263000</v>
      </c>
      <c r="H1181" s="9">
        <v>1150000</v>
      </c>
      <c r="I1181" s="9">
        <v>456000</v>
      </c>
      <c r="J1181" s="10">
        <f t="shared" si="131"/>
        <v>0.57675438596491224</v>
      </c>
      <c r="K1181" s="10">
        <f t="shared" si="132"/>
        <v>2.5219298245614037</v>
      </c>
      <c r="L1181" s="10">
        <f>MIN(J1181:K1181)</f>
        <v>0.57675438596491224</v>
      </c>
      <c r="M1181" s="11">
        <f t="shared" si="133"/>
        <v>-0.23900909417467714</v>
      </c>
      <c r="N1181" s="10">
        <f t="shared" si="134"/>
        <v>2.8477116556169437</v>
      </c>
    </row>
    <row r="1182" spans="1:14" ht="20" customHeight="1">
      <c r="A1182" s="7" t="s">
        <v>36</v>
      </c>
      <c r="B1182" s="8" t="s">
        <v>37</v>
      </c>
      <c r="C1182" s="8">
        <v>1975.76</v>
      </c>
      <c r="D1182" s="9">
        <v>5.5300000000000004E-6</v>
      </c>
      <c r="E1182" s="8">
        <v>3.01</v>
      </c>
      <c r="F1182" s="7" t="s">
        <v>38</v>
      </c>
      <c r="G1182" s="9">
        <v>566000000</v>
      </c>
      <c r="H1182" s="9">
        <v>718000000</v>
      </c>
      <c r="I1182" s="9">
        <v>238000000</v>
      </c>
      <c r="J1182" s="10">
        <f t="shared" si="131"/>
        <v>2.3781512605042017</v>
      </c>
      <c r="K1182" s="10">
        <f t="shared" si="132"/>
        <v>3.0168067226890756</v>
      </c>
      <c r="L1182" s="10">
        <f>MAX(J1182:K1182)</f>
        <v>3.0168067226890756</v>
      </c>
      <c r="M1182" s="11">
        <f t="shared" si="133"/>
        <v>0.47954748718578838</v>
      </c>
      <c r="N1182" s="10">
        <f t="shared" si="134"/>
        <v>5.2572748686953021</v>
      </c>
    </row>
    <row r="1183" spans="1:14" ht="20" customHeight="1">
      <c r="A1183" s="7" t="s">
        <v>42</v>
      </c>
      <c r="B1183" s="8" t="s">
        <v>43</v>
      </c>
      <c r="C1183" s="8">
        <v>1845.02</v>
      </c>
      <c r="D1183" s="9">
        <v>4.1400000000000002E-6</v>
      </c>
      <c r="E1183" s="8">
        <v>2.48</v>
      </c>
      <c r="F1183" s="7" t="s">
        <v>44</v>
      </c>
      <c r="G1183" s="9">
        <v>136000000</v>
      </c>
      <c r="H1183" s="9">
        <v>328000000</v>
      </c>
      <c r="I1183" s="9">
        <v>132000000</v>
      </c>
      <c r="J1183" s="10">
        <f t="shared" si="131"/>
        <v>1.0303030303030303</v>
      </c>
      <c r="K1183" s="10">
        <f t="shared" si="132"/>
        <v>2.4848484848484849</v>
      </c>
      <c r="L1183" s="10">
        <f>MAX(J1183:K1183)</f>
        <v>2.4848484848484849</v>
      </c>
      <c r="M1183" s="11">
        <f t="shared" si="133"/>
        <v>0.39529991250582919</v>
      </c>
      <c r="N1183" s="10">
        <f t="shared" si="134"/>
        <v>5.3829996588791014</v>
      </c>
    </row>
    <row r="1184" spans="1:14" ht="20" customHeight="1">
      <c r="A1184" s="7" t="s">
        <v>1805</v>
      </c>
      <c r="B1184" s="8" t="s">
        <v>1045</v>
      </c>
      <c r="C1184" s="8">
        <v>76.38</v>
      </c>
      <c r="D1184" s="9">
        <v>1.55E-4</v>
      </c>
      <c r="E1184" s="8">
        <v>8.59</v>
      </c>
      <c r="F1184" s="7" t="s">
        <v>1806</v>
      </c>
      <c r="G1184" s="9">
        <v>3260000</v>
      </c>
      <c r="H1184" s="9">
        <v>9590000</v>
      </c>
      <c r="I1184" s="9">
        <v>1120000</v>
      </c>
      <c r="J1184" s="10">
        <f t="shared" si="131"/>
        <v>2.9107142857142856</v>
      </c>
      <c r="K1184" s="10">
        <f t="shared" si="132"/>
        <v>8.5625</v>
      </c>
      <c r="L1184" s="10">
        <f>MAX(J1184:K1184)</f>
        <v>8.5625</v>
      </c>
      <c r="M1184" s="11">
        <f t="shared" si="133"/>
        <v>0.932600584500482</v>
      </c>
      <c r="N1184" s="10">
        <f t="shared" si="134"/>
        <v>3.8096683018297086</v>
      </c>
    </row>
    <row r="1185" spans="1:14" ht="20" customHeight="1">
      <c r="A1185" s="7" t="s">
        <v>2409</v>
      </c>
      <c r="B1185" s="8" t="s">
        <v>1633</v>
      </c>
      <c r="C1185" s="8">
        <v>21.38</v>
      </c>
      <c r="D1185" s="9">
        <v>3.76E-6</v>
      </c>
      <c r="E1185" s="8">
        <v>19.53</v>
      </c>
      <c r="F1185" s="7" t="s">
        <v>2410</v>
      </c>
      <c r="G1185" s="9">
        <v>5090000</v>
      </c>
      <c r="H1185" s="9">
        <v>99400000</v>
      </c>
      <c r="I1185" s="9">
        <v>20400000</v>
      </c>
      <c r="J1185" s="10">
        <f t="shared" si="131"/>
        <v>0.24950980392156863</v>
      </c>
      <c r="K1185" s="10">
        <f t="shared" si="132"/>
        <v>4.8725490196078427</v>
      </c>
      <c r="L1185" s="10">
        <f>MIN(J1185:K1185)</f>
        <v>0.24950980392156863</v>
      </c>
      <c r="M1185" s="11">
        <f t="shared" si="133"/>
        <v>-0.60291238508914002</v>
      </c>
      <c r="N1185" s="10">
        <f t="shared" si="134"/>
        <v>5.4248121550723392</v>
      </c>
    </row>
    <row r="1186" spans="1:14" ht="20" customHeight="1">
      <c r="A1186" s="7" t="s">
        <v>1234</v>
      </c>
      <c r="B1186" s="8" t="s">
        <v>931</v>
      </c>
      <c r="C1186" s="8">
        <v>158.69</v>
      </c>
      <c r="D1186" s="9">
        <v>6.3499999999999997E-3</v>
      </c>
      <c r="E1186" s="8">
        <v>2.08</v>
      </c>
      <c r="F1186" s="7" t="s">
        <v>1235</v>
      </c>
      <c r="G1186" s="9">
        <v>7090000</v>
      </c>
      <c r="H1186" s="9">
        <v>8970000</v>
      </c>
      <c r="I1186" s="9">
        <v>4310000</v>
      </c>
      <c r="J1186" s="10">
        <f t="shared" si="131"/>
        <v>1.6450116009280742</v>
      </c>
      <c r="K1186" s="10">
        <f t="shared" si="132"/>
        <v>2.0812064965197217</v>
      </c>
      <c r="L1186" s="10">
        <f>MAX(J1186:K1186)</f>
        <v>2.0812064965197217</v>
      </c>
      <c r="M1186" s="11">
        <f t="shared" si="133"/>
        <v>0.31831517288336053</v>
      </c>
      <c r="N1186" s="10">
        <f t="shared" si="134"/>
        <v>2.1972262747080245</v>
      </c>
    </row>
    <row r="1187" spans="1:14" ht="20" customHeight="1">
      <c r="A1187" s="7" t="s">
        <v>317</v>
      </c>
      <c r="B1187" s="8" t="s">
        <v>228</v>
      </c>
      <c r="C1187" s="8">
        <v>619.33000000000004</v>
      </c>
      <c r="D1187" s="9">
        <v>2.4899999999999998E-4</v>
      </c>
      <c r="E1187" s="8">
        <v>2.98</v>
      </c>
      <c r="F1187" s="7" t="s">
        <v>318</v>
      </c>
      <c r="G1187" s="9">
        <v>67200000</v>
      </c>
      <c r="H1187" s="9">
        <v>50900000</v>
      </c>
      <c r="I1187" s="9">
        <v>22600000</v>
      </c>
      <c r="J1187" s="10">
        <f t="shared" si="131"/>
        <v>2.9734513274336285</v>
      </c>
      <c r="K1187" s="10">
        <f t="shared" si="132"/>
        <v>2.252212389380531</v>
      </c>
      <c r="L1187" s="10">
        <f>MAX(J1187:K1187)</f>
        <v>2.9734513274336285</v>
      </c>
      <c r="M1187" s="11">
        <f t="shared" si="133"/>
        <v>0.47326083390642437</v>
      </c>
      <c r="N1187" s="10">
        <f t="shared" si="134"/>
        <v>3.6038006529042637</v>
      </c>
    </row>
    <row r="1188" spans="1:14" ht="20" customHeight="1">
      <c r="A1188" s="7" t="s">
        <v>904</v>
      </c>
      <c r="B1188" s="8" t="s">
        <v>720</v>
      </c>
      <c r="C1188" s="8">
        <v>235.64</v>
      </c>
      <c r="D1188" s="9">
        <v>5.5699999999999999E-4</v>
      </c>
      <c r="E1188" s="8">
        <v>2.65</v>
      </c>
      <c r="F1188" s="7" t="s">
        <v>905</v>
      </c>
      <c r="G1188" s="9">
        <v>64400000</v>
      </c>
      <c r="H1188" s="9">
        <v>24300000</v>
      </c>
      <c r="I1188" s="9">
        <v>25000000</v>
      </c>
      <c r="J1188" s="10">
        <f t="shared" si="131"/>
        <v>2.5760000000000001</v>
      </c>
      <c r="K1188" s="10">
        <f t="shared" si="132"/>
        <v>0.97199999999999998</v>
      </c>
      <c r="L1188" s="10">
        <f>MAX(J1188:K1188)</f>
        <v>2.5760000000000001</v>
      </c>
      <c r="M1188" s="11">
        <f t="shared" si="133"/>
        <v>0.4109458586877745</v>
      </c>
      <c r="N1188" s="10">
        <f t="shared" si="134"/>
        <v>3.2541448048262711</v>
      </c>
    </row>
    <row r="1189" spans="1:14" ht="20" customHeight="1">
      <c r="A1189" s="7" t="s">
        <v>2441</v>
      </c>
      <c r="B1189" s="8" t="s">
        <v>1633</v>
      </c>
      <c r="C1189" s="8">
        <v>19.170000000000002</v>
      </c>
      <c r="D1189" s="9">
        <v>5.2699999999999999E-7</v>
      </c>
      <c r="E1189" s="8">
        <v>19.87</v>
      </c>
      <c r="F1189" s="7" t="s">
        <v>2442</v>
      </c>
      <c r="G1189" s="9">
        <v>2470000</v>
      </c>
      <c r="H1189" s="9">
        <v>521000</v>
      </c>
      <c r="I1189" s="9">
        <v>10300000</v>
      </c>
      <c r="J1189" s="10">
        <f t="shared" si="131"/>
        <v>0.23980582524271846</v>
      </c>
      <c r="K1189" s="10">
        <f t="shared" si="132"/>
        <v>5.0582524271844662E-2</v>
      </c>
      <c r="L1189" s="10">
        <f>MIN(J1189:K1189)</f>
        <v>5.0582524271844662E-2</v>
      </c>
      <c r="M1189" s="11">
        <f t="shared" si="133"/>
        <v>-1.2959995014056478</v>
      </c>
      <c r="N1189" s="10">
        <f t="shared" si="134"/>
        <v>6.2781893847874537</v>
      </c>
    </row>
    <row r="1190" spans="1:14" ht="20" customHeight="1">
      <c r="A1190" s="7" t="s">
        <v>890</v>
      </c>
      <c r="B1190" s="8" t="s">
        <v>582</v>
      </c>
      <c r="C1190" s="8">
        <v>242.63</v>
      </c>
      <c r="D1190" s="9">
        <v>7.2000000000000005E-4</v>
      </c>
      <c r="E1190" s="8">
        <v>3.81</v>
      </c>
      <c r="F1190" s="7" t="s">
        <v>891</v>
      </c>
      <c r="G1190" s="9">
        <v>11600000</v>
      </c>
      <c r="H1190" s="9">
        <v>7540000</v>
      </c>
      <c r="I1190" s="9">
        <v>3050000</v>
      </c>
      <c r="J1190" s="10">
        <f t="shared" si="131"/>
        <v>3.8032786885245899</v>
      </c>
      <c r="K1190" s="10">
        <f t="shared" si="132"/>
        <v>2.4721311475409835</v>
      </c>
      <c r="L1190" s="10">
        <f>MAX(J1190:K1190)</f>
        <v>3.8032786885245899</v>
      </c>
      <c r="M1190" s="11">
        <f t="shared" si="133"/>
        <v>0.58015814988013259</v>
      </c>
      <c r="N1190" s="10">
        <f t="shared" si="134"/>
        <v>3.1426675035687315</v>
      </c>
    </row>
    <row r="1191" spans="1:14" ht="20" customHeight="1">
      <c r="A1191" s="7" t="s">
        <v>370</v>
      </c>
      <c r="B1191" s="8" t="s">
        <v>177</v>
      </c>
      <c r="C1191" s="8">
        <v>551.15</v>
      </c>
      <c r="D1191" s="9">
        <v>1.13E-4</v>
      </c>
      <c r="E1191" s="8">
        <v>1.71</v>
      </c>
      <c r="F1191" s="7" t="s">
        <v>371</v>
      </c>
      <c r="G1191" s="9">
        <v>39700000</v>
      </c>
      <c r="H1191" s="9">
        <v>37500000</v>
      </c>
      <c r="I1191" s="9">
        <v>23200000</v>
      </c>
      <c r="J1191" s="10">
        <f t="shared" si="131"/>
        <v>1.7112068965517242</v>
      </c>
      <c r="K1191" s="10">
        <f t="shared" si="132"/>
        <v>1.6163793103448276</v>
      </c>
      <c r="L1191" s="10">
        <f>MAX(J1191:K1191)</f>
        <v>1.7112068965517242</v>
      </c>
      <c r="M1191" s="11">
        <f t="shared" si="133"/>
        <v>0.2333025218722154</v>
      </c>
      <c r="N1191" s="10">
        <f t="shared" si="134"/>
        <v>3.9469215565165805</v>
      </c>
    </row>
    <row r="1192" spans="1:14" ht="20" customHeight="1">
      <c r="A1192" s="7" t="s">
        <v>329</v>
      </c>
      <c r="B1192" s="8" t="s">
        <v>120</v>
      </c>
      <c r="C1192" s="8">
        <v>607.74</v>
      </c>
      <c r="D1192" s="9">
        <v>2.6600000000000001E-4</v>
      </c>
      <c r="E1192" s="8">
        <v>1.78</v>
      </c>
      <c r="F1192" s="7" t="s">
        <v>330</v>
      </c>
      <c r="G1192" s="9">
        <v>26000000</v>
      </c>
      <c r="H1192" s="9">
        <v>46300000</v>
      </c>
      <c r="I1192" s="9">
        <v>45000000</v>
      </c>
      <c r="J1192" s="10">
        <f t="shared" si="131"/>
        <v>0.57777777777777772</v>
      </c>
      <c r="K1192" s="10">
        <f t="shared" si="132"/>
        <v>1.028888888888889</v>
      </c>
      <c r="L1192" s="10">
        <f>MIN(J1192:K1192)</f>
        <v>0.57777777777777772</v>
      </c>
      <c r="M1192" s="11">
        <f t="shared" si="133"/>
        <v>-0.23823916580452575</v>
      </c>
      <c r="N1192" s="10">
        <f t="shared" si="134"/>
        <v>3.575118363368933</v>
      </c>
    </row>
    <row r="1193" spans="1:14" ht="20" customHeight="1">
      <c r="A1193" s="7" t="s">
        <v>313</v>
      </c>
      <c r="B1193" s="8" t="s">
        <v>268</v>
      </c>
      <c r="C1193" s="8">
        <v>624.64</v>
      </c>
      <c r="D1193" s="9">
        <v>1.6100000000000001E-4</v>
      </c>
      <c r="E1193" s="8">
        <v>2.1</v>
      </c>
      <c r="F1193" s="7" t="s">
        <v>314</v>
      </c>
      <c r="G1193" s="9">
        <v>39900000</v>
      </c>
      <c r="H1193" s="9">
        <v>83800000</v>
      </c>
      <c r="I1193" s="9">
        <v>65800000</v>
      </c>
      <c r="J1193" s="10">
        <f t="shared" si="131"/>
        <v>0.6063829787234043</v>
      </c>
      <c r="K1193" s="10">
        <f t="shared" si="132"/>
        <v>1.2735562310030395</v>
      </c>
      <c r="L1193" s="10">
        <f>MIN(J1193:K1193)</f>
        <v>0.6063829787234043</v>
      </c>
      <c r="M1193" s="11">
        <f t="shared" si="133"/>
        <v>-0.21725299792720723</v>
      </c>
      <c r="N1193" s="10">
        <f t="shared" si="134"/>
        <v>3.7931741239681505</v>
      </c>
    </row>
    <row r="1194" spans="1:14" ht="20" customHeight="1">
      <c r="A1194" s="7" t="s">
        <v>539</v>
      </c>
      <c r="B1194" s="8" t="s">
        <v>373</v>
      </c>
      <c r="C1194" s="8">
        <v>394.75</v>
      </c>
      <c r="D1194" s="8">
        <v>0.01</v>
      </c>
      <c r="E1194" s="8">
        <v>4.5999999999999996</v>
      </c>
      <c r="F1194" s="7" t="s">
        <v>540</v>
      </c>
      <c r="G1194" s="9">
        <v>22300000</v>
      </c>
      <c r="H1194" s="9">
        <v>13900000</v>
      </c>
      <c r="I1194" s="9">
        <v>4850000</v>
      </c>
      <c r="J1194" s="10">
        <f t="shared" si="131"/>
        <v>4.5979381443298966</v>
      </c>
      <c r="K1194" s="10">
        <f t="shared" si="132"/>
        <v>2.865979381443299</v>
      </c>
      <c r="L1194" s="10">
        <f>MAX(J1194:K1194)</f>
        <v>4.5979381443298966</v>
      </c>
      <c r="M1194" s="11">
        <f t="shared" si="133"/>
        <v>0.66256312444589693</v>
      </c>
      <c r="N1194" s="10">
        <f t="shared" si="134"/>
        <v>2</v>
      </c>
    </row>
    <row r="1195" spans="1:14" ht="20" customHeight="1">
      <c r="A1195" s="7" t="s">
        <v>2541</v>
      </c>
      <c r="B1195" s="8" t="s">
        <v>1633</v>
      </c>
      <c r="C1195" s="8">
        <v>14.53</v>
      </c>
      <c r="D1195" s="9">
        <v>7.8199999999999997E-6</v>
      </c>
      <c r="E1195" s="8">
        <v>4.96</v>
      </c>
      <c r="F1195" s="7" t="s">
        <v>2542</v>
      </c>
      <c r="G1195" s="9">
        <v>397000</v>
      </c>
      <c r="H1195" s="9">
        <v>961000</v>
      </c>
      <c r="I1195" s="9">
        <v>1970000</v>
      </c>
      <c r="J1195" s="10">
        <f t="shared" si="131"/>
        <v>0.20152284263959391</v>
      </c>
      <c r="K1195" s="10">
        <f t="shared" si="132"/>
        <v>0.48781725888324873</v>
      </c>
      <c r="L1195" s="10">
        <f>MIN(J1195:K1195)</f>
        <v>0.20152284263959391</v>
      </c>
      <c r="M1195" s="11">
        <f t="shared" si="133"/>
        <v>-0.69567571939847783</v>
      </c>
      <c r="N1195" s="10">
        <f t="shared" si="134"/>
        <v>5.1067932469401516</v>
      </c>
    </row>
    <row r="1196" spans="1:14" ht="20" customHeight="1">
      <c r="A1196" s="7" t="s">
        <v>2493</v>
      </c>
      <c r="B1196" s="8" t="s">
        <v>1633</v>
      </c>
      <c r="C1196" s="8">
        <v>16.25</v>
      </c>
      <c r="D1196" s="9">
        <v>5.0200000000000002E-3</v>
      </c>
      <c r="E1196" s="8">
        <v>2.98</v>
      </c>
      <c r="F1196" s="7" t="s">
        <v>2494</v>
      </c>
      <c r="G1196" s="9">
        <v>1280000</v>
      </c>
      <c r="H1196" s="9">
        <v>2370000</v>
      </c>
      <c r="I1196" s="9">
        <v>798000</v>
      </c>
      <c r="J1196" s="10">
        <f t="shared" si="131"/>
        <v>1.6040100250626566</v>
      </c>
      <c r="K1196" s="10">
        <f t="shared" si="132"/>
        <v>2.969924812030075</v>
      </c>
      <c r="L1196" s="10">
        <f>MAX(J1196:K1196)</f>
        <v>2.969924812030075</v>
      </c>
      <c r="M1196" s="11">
        <f t="shared" si="133"/>
        <v>0.4727454546593744</v>
      </c>
      <c r="N1196" s="10">
        <f t="shared" si="134"/>
        <v>2.2992962828549808</v>
      </c>
    </row>
    <row r="1197" spans="1:14" ht="20" customHeight="1">
      <c r="A1197" s="7" t="s">
        <v>2553</v>
      </c>
      <c r="B1197" s="8" t="s">
        <v>1633</v>
      </c>
      <c r="C1197" s="8">
        <v>13.96</v>
      </c>
      <c r="D1197" s="9">
        <v>5.7400000000000003E-3</v>
      </c>
      <c r="E1197" s="8">
        <v>5.39</v>
      </c>
      <c r="F1197" s="7" t="s">
        <v>2554</v>
      </c>
      <c r="G1197" s="9">
        <v>908000</v>
      </c>
      <c r="H1197" s="9">
        <v>168000</v>
      </c>
      <c r="I1197" s="9">
        <v>170000</v>
      </c>
      <c r="J1197" s="10">
        <f t="shared" si="131"/>
        <v>5.341176470588235</v>
      </c>
      <c r="K1197" s="10">
        <f t="shared" si="132"/>
        <v>0.9882352941176471</v>
      </c>
      <c r="L1197" s="10">
        <f>MAX(J1197:K1197)</f>
        <v>5.341176470588235</v>
      </c>
      <c r="M1197" s="11">
        <f t="shared" si="133"/>
        <v>0.72763692714281114</v>
      </c>
      <c r="N1197" s="10">
        <f t="shared" si="134"/>
        <v>2.2410881076020264</v>
      </c>
    </row>
    <row r="1198" spans="1:14" ht="20" customHeight="1">
      <c r="A1198" s="7" t="s">
        <v>2465</v>
      </c>
      <c r="B1198" s="8" t="s">
        <v>1633</v>
      </c>
      <c r="C1198" s="8">
        <v>17.34</v>
      </c>
      <c r="D1198" s="9">
        <v>7.4099999999999999E-3</v>
      </c>
      <c r="E1198" s="8">
        <v>25.22</v>
      </c>
      <c r="F1198" s="7" t="s">
        <v>2466</v>
      </c>
      <c r="G1198" s="9">
        <v>1870000</v>
      </c>
      <c r="H1198" s="9">
        <v>2710000</v>
      </c>
      <c r="I1198" s="9">
        <v>107000</v>
      </c>
      <c r="J1198" s="10">
        <f t="shared" si="131"/>
        <v>17.476635514018692</v>
      </c>
      <c r="K1198" s="10">
        <f t="shared" si="132"/>
        <v>25.327102803738317</v>
      </c>
      <c r="L1198" s="10">
        <f>MAX(J1198:K1198)</f>
        <v>25.327102803738317</v>
      </c>
      <c r="M1198" s="11">
        <f t="shared" si="133"/>
        <v>1.4035855131891961</v>
      </c>
      <c r="N1198" s="10">
        <f t="shared" si="134"/>
        <v>2.130181792020672</v>
      </c>
    </row>
    <row r="1199" spans="1:14" ht="20" customHeight="1">
      <c r="A1199" s="7" t="s">
        <v>2123</v>
      </c>
      <c r="B1199" s="8" t="s">
        <v>1237</v>
      </c>
      <c r="C1199" s="8">
        <v>44.85</v>
      </c>
      <c r="D1199" s="8">
        <v>0.02</v>
      </c>
      <c r="E1199" s="8">
        <v>3.45</v>
      </c>
      <c r="F1199" s="7" t="s">
        <v>2124</v>
      </c>
      <c r="G1199" s="9">
        <v>1280000</v>
      </c>
      <c r="H1199" s="9">
        <v>457000</v>
      </c>
      <c r="I1199" s="9">
        <v>1580000</v>
      </c>
      <c r="J1199" s="10">
        <f t="shared" si="131"/>
        <v>0.810126582278481</v>
      </c>
      <c r="K1199" s="10">
        <f t="shared" si="132"/>
        <v>0.28924050632911391</v>
      </c>
      <c r="L1199" s="10">
        <f>MIN(J1199:K1199)</f>
        <v>0.28924050632911391</v>
      </c>
      <c r="M1199" s="11">
        <f t="shared" si="133"/>
        <v>-0.53874088688457245</v>
      </c>
      <c r="N1199" s="10">
        <f t="shared" si="134"/>
        <v>1.6989700043360187</v>
      </c>
    </row>
    <row r="1200" spans="1:14" ht="20" customHeight="1">
      <c r="A1200" s="7" t="s">
        <v>1049</v>
      </c>
      <c r="B1200" s="8" t="s">
        <v>720</v>
      </c>
      <c r="C1200" s="8">
        <v>198.81</v>
      </c>
      <c r="D1200" s="9">
        <v>4.75E-7</v>
      </c>
      <c r="E1200" s="8">
        <v>7.41</v>
      </c>
      <c r="F1200" s="7" t="s">
        <v>1050</v>
      </c>
      <c r="G1200" s="9">
        <v>20000000</v>
      </c>
      <c r="H1200" s="9">
        <v>15200000</v>
      </c>
      <c r="I1200" s="9">
        <v>2710000</v>
      </c>
      <c r="J1200" s="10">
        <f t="shared" si="131"/>
        <v>7.3800738007380078</v>
      </c>
      <c r="K1200" s="10">
        <f t="shared" si="132"/>
        <v>5.608856088560886</v>
      </c>
      <c r="L1200" s="10">
        <f>MAX(J1200:K1200)</f>
        <v>7.3800738007380078</v>
      </c>
      <c r="M1200" s="11">
        <f t="shared" si="133"/>
        <v>0.86806070478957553</v>
      </c>
      <c r="N1200" s="10">
        <f t="shared" si="134"/>
        <v>6.3233063903751336</v>
      </c>
    </row>
  </sheetData>
  <sortState ref="A3:O1200">
    <sortCondition ref="A3:A1200"/>
  </sortState>
  <mergeCells count="1">
    <mergeCell ref="G1:I1"/>
  </mergeCells>
  <hyperlinks>
    <hyperlink ref="A807" r:id="rId1" location="peptides1" display="report_fold1_5_power0_8_anova0_05.htm - peptides1"/>
  </hyperlinks>
  <pageMargins left="0.7" right="0.7" top="0.75" bottom="0.75" header="0.3" footer="0.3"/>
  <pageSetup paperSize="9" orientation="portrait" horizontalDpi="4294967293" verticalDpi="429496729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Sheet1-sf-solo-dep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Magni</dc:creator>
  <cp:lastModifiedBy>Microsoft Office User</cp:lastModifiedBy>
  <dcterms:created xsi:type="dcterms:W3CDTF">2015-12-30T19:06:02Z</dcterms:created>
  <dcterms:modified xsi:type="dcterms:W3CDTF">2018-03-29T16:38:37Z</dcterms:modified>
</cp:coreProperties>
</file>