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/>
  <mc:AlternateContent xmlns:mc="http://schemas.openxmlformats.org/markup-compatibility/2006">
    <mc:Choice Requires="x15">
      <x15ac:absPath xmlns:x15ac="http://schemas.microsoft.com/office/spreadsheetml/2010/11/ac" url="C:\Users\user\Documents\AJE Subs\"/>
    </mc:Choice>
  </mc:AlternateContent>
  <workbookProtection lockWindows="1"/>
  <bookViews>
    <workbookView xWindow="0" yWindow="0" windowWidth="23016" windowHeight="9024" tabRatio="993" xr2:uid="{00000000-000D-0000-FFFF-FFFF00000000}"/>
  </bookViews>
  <sheets>
    <sheet name="Sheet1" sheetId="1" r:id="rId1"/>
  </sheets>
  <calcPr calcId="171027" concurrentCalc="0"/>
  <customWorkbookViews>
    <customWorkbookView name="Quality Control Editor - Personal View" guid="{8DBD516D-A6DE-4891-BCC4-F8565F62EA90}" mergeInterval="0" personalView="1" yWindow="50" windowWidth="1920" windowHeight="1030" tabRatio="993" activeSheetId="1"/>
    <customWorkbookView name="Senior Editor - Personal View" guid="{B4257D63-B9A2-46A5-866C-A2CF8DDACA13}" mergeInterval="0" personalView="1" maximized="1" xWindow="6" yWindow="32" windowWidth="1676" windowHeight="1020" tabRatio="993" activeSheetId="1"/>
  </customWorkbookViews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211" i="1" l="1"/>
  <c r="K211" i="1"/>
  <c r="J211" i="1"/>
  <c r="I211" i="1"/>
  <c r="H211" i="1"/>
  <c r="G211" i="1"/>
  <c r="F211" i="1"/>
  <c r="E211" i="1"/>
  <c r="D211" i="1"/>
  <c r="C211" i="1"/>
  <c r="B211" i="1"/>
  <c r="L210" i="1"/>
  <c r="K210" i="1"/>
  <c r="J210" i="1"/>
  <c r="I210" i="1"/>
  <c r="H210" i="1"/>
  <c r="G210" i="1"/>
  <c r="F210" i="1"/>
  <c r="E210" i="1"/>
  <c r="D210" i="1"/>
  <c r="C210" i="1"/>
  <c r="B210" i="1"/>
  <c r="M208" i="1"/>
  <c r="M207" i="1"/>
  <c r="M205" i="1"/>
  <c r="M204" i="1"/>
  <c r="M202" i="1"/>
  <c r="M201" i="1"/>
  <c r="M199" i="1"/>
  <c r="M198" i="1"/>
  <c r="M196" i="1"/>
  <c r="M195" i="1"/>
  <c r="M193" i="1"/>
  <c r="M192" i="1"/>
  <c r="M190" i="1"/>
  <c r="M189" i="1"/>
  <c r="M187" i="1"/>
  <c r="M186" i="1"/>
  <c r="M184" i="1"/>
  <c r="M183" i="1"/>
  <c r="M181" i="1"/>
  <c r="M180" i="1"/>
  <c r="M178" i="1"/>
  <c r="M177" i="1"/>
  <c r="M175" i="1"/>
  <c r="M174" i="1"/>
  <c r="M172" i="1"/>
  <c r="M171" i="1"/>
  <c r="M169" i="1"/>
  <c r="M168" i="1"/>
  <c r="M166" i="1"/>
  <c r="M165" i="1"/>
  <c r="M163" i="1"/>
  <c r="M162" i="1"/>
  <c r="M160" i="1"/>
  <c r="M159" i="1"/>
  <c r="M157" i="1"/>
  <c r="M156" i="1"/>
  <c r="M154" i="1"/>
  <c r="M153" i="1"/>
  <c r="M151" i="1"/>
  <c r="M150" i="1"/>
  <c r="M148" i="1"/>
  <c r="M147" i="1"/>
  <c r="M145" i="1"/>
  <c r="M144" i="1"/>
  <c r="M142" i="1"/>
  <c r="M141" i="1"/>
  <c r="M139" i="1"/>
  <c r="M138" i="1"/>
  <c r="M136" i="1"/>
  <c r="M135" i="1"/>
  <c r="M133" i="1"/>
  <c r="M132" i="1"/>
  <c r="M130" i="1"/>
  <c r="M129" i="1"/>
  <c r="M127" i="1"/>
  <c r="M126" i="1"/>
  <c r="M124" i="1"/>
  <c r="M123" i="1"/>
  <c r="M121" i="1"/>
  <c r="M120" i="1"/>
  <c r="M118" i="1"/>
  <c r="M117" i="1"/>
  <c r="M115" i="1"/>
  <c r="M114" i="1"/>
  <c r="M112" i="1"/>
  <c r="M111" i="1"/>
  <c r="M109" i="1"/>
  <c r="M108" i="1"/>
  <c r="M106" i="1"/>
  <c r="M105" i="1"/>
  <c r="M103" i="1"/>
  <c r="M102" i="1"/>
  <c r="M100" i="1"/>
  <c r="M99" i="1"/>
  <c r="M97" i="1"/>
  <c r="M96" i="1"/>
  <c r="M94" i="1"/>
  <c r="M93" i="1"/>
  <c r="M91" i="1"/>
  <c r="M90" i="1"/>
  <c r="M88" i="1"/>
  <c r="M87" i="1"/>
  <c r="M85" i="1"/>
  <c r="M84" i="1"/>
  <c r="M82" i="1"/>
  <c r="M81" i="1"/>
  <c r="M79" i="1"/>
  <c r="M78" i="1"/>
  <c r="M76" i="1"/>
  <c r="M75" i="1"/>
  <c r="M73" i="1"/>
  <c r="M72" i="1"/>
  <c r="M70" i="1"/>
  <c r="M69" i="1"/>
  <c r="M67" i="1"/>
  <c r="M66" i="1"/>
  <c r="M64" i="1"/>
  <c r="M63" i="1"/>
  <c r="M61" i="1"/>
  <c r="M60" i="1"/>
  <c r="M58" i="1"/>
  <c r="M57" i="1"/>
  <c r="M55" i="1"/>
  <c r="M54" i="1"/>
  <c r="M52" i="1"/>
  <c r="M51" i="1"/>
  <c r="M49" i="1"/>
  <c r="M48" i="1"/>
  <c r="M46" i="1"/>
  <c r="M45" i="1"/>
  <c r="M43" i="1"/>
  <c r="M42" i="1"/>
  <c r="M40" i="1"/>
  <c r="M39" i="1"/>
  <c r="M37" i="1"/>
  <c r="M36" i="1"/>
  <c r="M34" i="1"/>
  <c r="M33" i="1"/>
  <c r="M31" i="1"/>
  <c r="M30" i="1"/>
  <c r="M28" i="1"/>
  <c r="M27" i="1"/>
  <c r="M25" i="1"/>
  <c r="M24" i="1"/>
  <c r="M22" i="1"/>
  <c r="M21" i="1"/>
  <c r="M19" i="1"/>
  <c r="M18" i="1"/>
  <c r="M16" i="1"/>
  <c r="M15" i="1"/>
  <c r="M13" i="1"/>
  <c r="M12" i="1"/>
  <c r="M10" i="1"/>
  <c r="M9" i="1"/>
  <c r="M7" i="1"/>
  <c r="M6" i="1"/>
</calcChain>
</file>

<file path=xl/sharedStrings.xml><?xml version="1.0" encoding="utf-8"?>
<sst xmlns="http://schemas.openxmlformats.org/spreadsheetml/2006/main" count="222" uniqueCount="90">
  <si>
    <t>DNA transposon</t>
  </si>
  <si>
    <t>Non-LTR</t>
  </si>
  <si>
    <t>EnSpm/CACTA</t>
  </si>
  <si>
    <t>Harbinger</t>
  </si>
  <si>
    <t>Helitron</t>
  </si>
  <si>
    <t>Mariner/Tc1</t>
  </si>
  <si>
    <t>MuDR</t>
  </si>
  <si>
    <t>hAT</t>
  </si>
  <si>
    <t>Copia</t>
  </si>
  <si>
    <t>Gypsy</t>
  </si>
  <si>
    <t>L1</t>
  </si>
  <si>
    <t>RTE</t>
  </si>
  <si>
    <t>SINE</t>
  </si>
  <si>
    <t>TOTAL</t>
  </si>
  <si>
    <t>Shy3280Sca001</t>
  </si>
  <si>
    <t>Fragments (F)</t>
  </si>
  <si>
    <t>Length (L)</t>
  </si>
  <si>
    <t>Shy3280Sca002</t>
  </si>
  <si>
    <t>F</t>
  </si>
  <si>
    <t>L</t>
  </si>
  <si>
    <t>Shy3280Sca003</t>
  </si>
  <si>
    <t>Shy3280Sca004</t>
  </si>
  <si>
    <t>Shy3280Sca005</t>
  </si>
  <si>
    <t>Shy3280Sca006</t>
  </si>
  <si>
    <t>Shy3280Sca007</t>
  </si>
  <si>
    <t>Shy3280Sca008</t>
  </si>
  <si>
    <t>Shy3280Sca009</t>
  </si>
  <si>
    <t>Shy3280Sca010</t>
  </si>
  <si>
    <t>Shy3280Sca011</t>
  </si>
  <si>
    <t>Shy3280Sca012</t>
  </si>
  <si>
    <t>Shy3280Sca013</t>
  </si>
  <si>
    <t>Shy3280Sca014</t>
  </si>
  <si>
    <t>Shy3280Sca015</t>
  </si>
  <si>
    <t>Shy3280Sca016</t>
  </si>
  <si>
    <t>Shy3280Sca017</t>
  </si>
  <si>
    <t>Shy3280Sca018</t>
  </si>
  <si>
    <t>Shy3280Sca019</t>
  </si>
  <si>
    <t>Shy3280Sca020</t>
  </si>
  <si>
    <t>Shy3280Sca021</t>
  </si>
  <si>
    <t>Shy3280Sca022</t>
  </si>
  <si>
    <t>Shy3280Sca023</t>
  </si>
  <si>
    <t>Shy3280Sca024</t>
  </si>
  <si>
    <t>Shy3280Sca025</t>
  </si>
  <si>
    <t>Shy3280Sca026</t>
  </si>
  <si>
    <t>Shy3280Sca027</t>
  </si>
  <si>
    <t>Shy3280Sca028</t>
  </si>
  <si>
    <t>Shy3280Sca029</t>
  </si>
  <si>
    <t>Shy3280Sca030</t>
  </si>
  <si>
    <t>Shy3280Sca031</t>
  </si>
  <si>
    <t>Shy3280Sca032</t>
  </si>
  <si>
    <t>Shy3280Sca033</t>
  </si>
  <si>
    <t>Shy3280Sca034</t>
  </si>
  <si>
    <t>Shy3280Sca035</t>
  </si>
  <si>
    <t>Shy3280Sca036</t>
  </si>
  <si>
    <t>Shy3280Sca037</t>
  </si>
  <si>
    <t>Shy3280Sca038</t>
  </si>
  <si>
    <t>Shy3280Sca039</t>
  </si>
  <si>
    <t>Shy3280Sca040</t>
  </si>
  <si>
    <t>Shy3280Sca041</t>
  </si>
  <si>
    <t>Shy3280Sca042</t>
  </si>
  <si>
    <t>Shy3280Sca043</t>
  </si>
  <si>
    <t>Shy3280Sca044</t>
  </si>
  <si>
    <t>Shy3280Sca045</t>
  </si>
  <si>
    <t>Shy3280Sca046</t>
  </si>
  <si>
    <t>Shy3280Sca047</t>
  </si>
  <si>
    <t>Shy3280Sca048</t>
  </si>
  <si>
    <t>Shy3280Sca049</t>
  </si>
  <si>
    <t>Shy3280Sca050</t>
  </si>
  <si>
    <t>Shy3280Sca051</t>
  </si>
  <si>
    <t>Shy3280Sca052</t>
  </si>
  <si>
    <t>Shy3280Sca053</t>
  </si>
  <si>
    <t>Shy3280Sca054</t>
  </si>
  <si>
    <t>Shy3280Sca055</t>
  </si>
  <si>
    <t>Shy3280Sca056</t>
  </si>
  <si>
    <t>Shy3280Sca057</t>
  </si>
  <si>
    <t>Shy3280Sca058</t>
  </si>
  <si>
    <t>Shy3280Sca059</t>
  </si>
  <si>
    <t>Shy3280Sca060</t>
  </si>
  <si>
    <t>Shy3280Sca061</t>
  </si>
  <si>
    <t>Shy3280Sca062</t>
  </si>
  <si>
    <t>Shy3280Sca063</t>
  </si>
  <si>
    <t>Shy3280Sca064</t>
  </si>
  <si>
    <t>Shy3280Sca065</t>
  </si>
  <si>
    <t>Shy3280Sca066</t>
  </si>
  <si>
    <t>Shy3280Sca067</t>
  </si>
  <si>
    <t>Shy3280Sca068</t>
  </si>
  <si>
    <t>Total (Fragments)</t>
  </si>
  <si>
    <t>Total (Length (bp))</t>
  </si>
  <si>
    <t>LTR retrotransposon</t>
  </si>
  <si>
    <t>F = number of transposon fragments predicted; L = total length of transposons predicted among contigs.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</si>
</sst>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sz val="10"/>
      <name val="Arial"/>
      <family val="2"/>
    </font>
    <font>
      <sz val="8"/>
      <name val="Arial"/>
      <family val="2"/>
      <charset val="1"/>
    </font>
    <font>
      <sz val="11"/>
      <color rgb="FF000000"/>
      <name val="Times New Roman"/>
      <family val="1"/>
    </font>
    <font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3" fontId="2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" fillId="0" borderId="1" xfId="0" applyFont="1" applyBorder="1"/>
    <xf numFmtId="3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2.xml"/><Relationship Id="rId2" Type="http://schemas.openxmlformats.org/officeDocument/2006/relationships/revisionLog" Target="revisionLog1.xml"/><Relationship Id="rId1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6CD6C84-A367-48B2-89F6-81E6F0FD795E}" diskRevisions="1" revisionId="2" version="2">
  <header guid="{A70A074E-9652-47CE-B415-064416AC98BC}" dateTime="2018-02-15T18:07:13" maxSheetId="2" userName="Senior Editor" r:id="rId1">
    <sheetIdMap count="1">
      <sheetId val="1"/>
    </sheetIdMap>
  </header>
  <header guid="{A9D59EE7-779F-4895-A8D8-BC8F31412DBC}" dateTime="2018-02-15T19:21:22" maxSheetId="2" userName="Senior Editor" r:id="rId2" minRId="1">
    <sheetIdMap count="1">
      <sheetId val="1"/>
    </sheetIdMap>
  </header>
  <header guid="{E6CD6C84-A367-48B2-89F6-81E6F0FD795E}" dateTime="2018-02-19T11:54:20" maxSheetId="2" userName="Quality Control Editor" r:id="rId3" minRId="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" sId="1">
    <oc r="H2" t="inlineStr">
      <is>
        <t>LTR Retrotransposon</t>
      </is>
    </oc>
    <nc r="H2" t="inlineStr">
      <is>
        <t>LTR retrotransposon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" sId="1">
    <oc r="A212" t="inlineStr">
      <is>
        <t>F = number of transposon fragments predicted; and L = total length of transposons predicted among contigs.</t>
      </is>
    </oc>
    <nc r="A212" t="inlineStr">
      <is>
        <t>F = number of transposon fragments predicted; L = total length of transposons predicted among contigs.</t>
      </is>
    </nc>
  </rcc>
  <rcv guid="{8DBD516D-A6DE-4891-BCC4-F8565F62EA9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2"/>
  <sheetViews>
    <sheetView windowProtection="1" tabSelected="1" topLeftCell="A2" zoomScale="140" zoomScaleNormal="140" workbookViewId="0">
      <pane ySplit="2" topLeftCell="A207" activePane="bottomLeft" state="frozen"/>
      <selection activeCell="A2" sqref="A2"/>
      <selection pane="bottomLeft" activeCell="A212" sqref="A212"/>
    </sheetView>
  </sheetViews>
  <sheetFormatPr defaultColWidth="8.88671875" defaultRowHeight="13.2" x14ac:dyDescent="0.25"/>
  <cols>
    <col min="1" max="1" width="13.33203125" customWidth="1"/>
    <col min="2" max="2" width="12.88671875" customWidth="1"/>
    <col min="3" max="3" width="8.6640625" bestFit="1" customWidth="1"/>
    <col min="4" max="4" width="7.88671875" bestFit="1" customWidth="1"/>
    <col min="5" max="5" width="10" customWidth="1"/>
    <col min="6" max="6" width="8.6640625" bestFit="1" customWidth="1"/>
    <col min="7" max="7" width="7.88671875" bestFit="1" customWidth="1"/>
    <col min="8" max="9" width="10.33203125" bestFit="1" customWidth="1"/>
    <col min="10" max="10" width="8.6640625" bestFit="1" customWidth="1"/>
    <col min="11" max="12" width="7.88671875" bestFit="1" customWidth="1"/>
    <col min="13" max="13" width="11.6640625" bestFit="1" customWidth="1"/>
    <col min="14" max="1025" width="11.33203125"/>
  </cols>
  <sheetData>
    <row r="1" spans="1:14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 x14ac:dyDescent="0.25">
      <c r="A2" s="3"/>
      <c r="B2" s="13" t="s">
        <v>0</v>
      </c>
      <c r="C2" s="13"/>
      <c r="D2" s="13"/>
      <c r="E2" s="13"/>
      <c r="F2" s="13"/>
      <c r="G2" s="13"/>
      <c r="H2" s="13" t="s">
        <v>88</v>
      </c>
      <c r="I2" s="13"/>
      <c r="J2" s="13" t="s">
        <v>1</v>
      </c>
      <c r="K2" s="13"/>
      <c r="L2" s="13"/>
      <c r="M2" s="12"/>
    </row>
    <row r="3" spans="1:14" x14ac:dyDescent="0.25">
      <c r="A3" s="8"/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1" t="s">
        <v>13</v>
      </c>
    </row>
    <row r="4" spans="1:14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1:14" x14ac:dyDescent="0.25">
      <c r="A5" s="3" t="s">
        <v>14</v>
      </c>
      <c r="B5" s="3"/>
      <c r="C5" s="3"/>
      <c r="D5" s="3"/>
      <c r="E5" s="3"/>
      <c r="F5" s="3"/>
      <c r="G5" s="3"/>
      <c r="H5" s="3"/>
      <c r="I5" s="5"/>
      <c r="J5" s="3"/>
      <c r="K5" s="3"/>
      <c r="L5" s="3"/>
      <c r="M5" s="4"/>
      <c r="N5" s="1"/>
    </row>
    <row r="6" spans="1:14" x14ac:dyDescent="0.25">
      <c r="A6" s="5" t="s">
        <v>15</v>
      </c>
      <c r="B6" s="6">
        <v>13</v>
      </c>
      <c r="C6" s="6">
        <v>3</v>
      </c>
      <c r="D6" s="6">
        <v>9</v>
      </c>
      <c r="E6" s="6">
        <v>6</v>
      </c>
      <c r="F6" s="6">
        <v>10</v>
      </c>
      <c r="G6" s="6">
        <v>1</v>
      </c>
      <c r="H6" s="6">
        <v>19</v>
      </c>
      <c r="I6" s="6">
        <v>41</v>
      </c>
      <c r="J6" s="6">
        <v>2</v>
      </c>
      <c r="K6" s="6">
        <v>1</v>
      </c>
      <c r="L6" s="6">
        <v>0</v>
      </c>
      <c r="M6" s="7">
        <f>SUM(B6:L6)</f>
        <v>105</v>
      </c>
    </row>
    <row r="7" spans="1:14" x14ac:dyDescent="0.25">
      <c r="A7" s="5" t="s">
        <v>16</v>
      </c>
      <c r="B7" s="6">
        <v>2624</v>
      </c>
      <c r="C7" s="6">
        <v>565</v>
      </c>
      <c r="D7" s="6">
        <v>1532</v>
      </c>
      <c r="E7" s="6">
        <v>815</v>
      </c>
      <c r="F7" s="6">
        <v>1245</v>
      </c>
      <c r="G7" s="6">
        <v>72</v>
      </c>
      <c r="H7" s="6">
        <v>16830</v>
      </c>
      <c r="I7" s="6">
        <v>21267</v>
      </c>
      <c r="J7" s="6">
        <v>217</v>
      </c>
      <c r="K7" s="6">
        <v>75</v>
      </c>
      <c r="L7" s="6">
        <v>0</v>
      </c>
      <c r="M7" s="7">
        <f>SUM(B7:L7)</f>
        <v>45242</v>
      </c>
    </row>
    <row r="8" spans="1:14" x14ac:dyDescent="0.25">
      <c r="A8" s="3" t="s">
        <v>17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7"/>
    </row>
    <row r="9" spans="1:14" x14ac:dyDescent="0.25">
      <c r="A9" s="5" t="s">
        <v>18</v>
      </c>
      <c r="B9" s="6">
        <v>13</v>
      </c>
      <c r="C9" s="6">
        <v>11</v>
      </c>
      <c r="D9" s="6">
        <v>6</v>
      </c>
      <c r="E9" s="6">
        <v>5</v>
      </c>
      <c r="F9" s="6">
        <v>9</v>
      </c>
      <c r="G9" s="6">
        <v>5</v>
      </c>
      <c r="H9" s="6">
        <v>9</v>
      </c>
      <c r="I9" s="6">
        <v>39</v>
      </c>
      <c r="J9" s="6">
        <v>6</v>
      </c>
      <c r="K9" s="6">
        <v>0</v>
      </c>
      <c r="L9" s="6">
        <v>0</v>
      </c>
      <c r="M9" s="7">
        <f>SUM(B9:L9)</f>
        <v>103</v>
      </c>
    </row>
    <row r="10" spans="1:14" x14ac:dyDescent="0.25">
      <c r="A10" s="5" t="s">
        <v>19</v>
      </c>
      <c r="B10" s="6">
        <v>3290</v>
      </c>
      <c r="C10" s="6">
        <v>1983</v>
      </c>
      <c r="D10" s="6">
        <v>1094</v>
      </c>
      <c r="E10" s="6">
        <v>819</v>
      </c>
      <c r="F10" s="6">
        <v>1018</v>
      </c>
      <c r="G10" s="6">
        <v>1502</v>
      </c>
      <c r="H10" s="6">
        <v>19244</v>
      </c>
      <c r="I10" s="6">
        <v>30447</v>
      </c>
      <c r="J10" s="6">
        <v>5791</v>
      </c>
      <c r="K10" s="6">
        <v>0</v>
      </c>
      <c r="L10" s="6">
        <v>0</v>
      </c>
      <c r="M10" s="7">
        <f>SUM(B10:L10)</f>
        <v>65188</v>
      </c>
    </row>
    <row r="11" spans="1:14" x14ac:dyDescent="0.25">
      <c r="A11" s="3" t="s">
        <v>20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</row>
    <row r="12" spans="1:14" x14ac:dyDescent="0.25">
      <c r="A12" s="5" t="s">
        <v>18</v>
      </c>
      <c r="B12" s="6">
        <v>3</v>
      </c>
      <c r="C12" s="6">
        <v>20</v>
      </c>
      <c r="D12" s="6">
        <v>3</v>
      </c>
      <c r="E12" s="6">
        <v>9</v>
      </c>
      <c r="F12" s="6">
        <v>19</v>
      </c>
      <c r="G12" s="6">
        <v>23</v>
      </c>
      <c r="H12" s="6">
        <v>34</v>
      </c>
      <c r="I12" s="6">
        <v>35</v>
      </c>
      <c r="J12" s="6">
        <v>17</v>
      </c>
      <c r="K12" s="6">
        <v>1</v>
      </c>
      <c r="L12" s="6">
        <v>0</v>
      </c>
      <c r="M12" s="7">
        <f>SUM(B12:L12)</f>
        <v>164</v>
      </c>
    </row>
    <row r="13" spans="1:14" x14ac:dyDescent="0.25">
      <c r="A13" s="5" t="s">
        <v>19</v>
      </c>
      <c r="B13" s="6">
        <v>328</v>
      </c>
      <c r="C13" s="6">
        <v>3681</v>
      </c>
      <c r="D13" s="6">
        <v>329</v>
      </c>
      <c r="E13" s="6">
        <v>1765</v>
      </c>
      <c r="F13" s="6">
        <v>3124</v>
      </c>
      <c r="G13" s="6">
        <v>3238</v>
      </c>
      <c r="H13" s="6">
        <v>38363</v>
      </c>
      <c r="I13" s="6">
        <v>15091</v>
      </c>
      <c r="J13" s="6">
        <v>1682</v>
      </c>
      <c r="K13" s="6">
        <v>51</v>
      </c>
      <c r="L13" s="6">
        <v>0</v>
      </c>
      <c r="M13" s="7">
        <f>SUM(B13:L13)</f>
        <v>67652</v>
      </c>
    </row>
    <row r="14" spans="1:14" x14ac:dyDescent="0.25">
      <c r="A14" s="3" t="s">
        <v>21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</row>
    <row r="15" spans="1:14" x14ac:dyDescent="0.25">
      <c r="A15" s="5" t="s">
        <v>18</v>
      </c>
      <c r="B15" s="6">
        <v>7</v>
      </c>
      <c r="C15" s="6">
        <v>12</v>
      </c>
      <c r="D15" s="6">
        <v>3</v>
      </c>
      <c r="E15" s="6">
        <v>11</v>
      </c>
      <c r="F15" s="6">
        <v>11</v>
      </c>
      <c r="G15" s="6">
        <v>14</v>
      </c>
      <c r="H15" s="6">
        <v>15</v>
      </c>
      <c r="I15" s="6">
        <v>24</v>
      </c>
      <c r="J15" s="6">
        <v>5</v>
      </c>
      <c r="K15" s="6">
        <v>0</v>
      </c>
      <c r="L15" s="6">
        <v>0</v>
      </c>
      <c r="M15" s="7">
        <f>SUM(B15:L15)</f>
        <v>102</v>
      </c>
    </row>
    <row r="16" spans="1:14" x14ac:dyDescent="0.25">
      <c r="A16" s="5" t="s">
        <v>19</v>
      </c>
      <c r="B16" s="6">
        <v>787</v>
      </c>
      <c r="C16" s="6">
        <v>2402</v>
      </c>
      <c r="D16" s="6">
        <v>262</v>
      </c>
      <c r="E16" s="6">
        <v>1914</v>
      </c>
      <c r="F16" s="6">
        <v>1671</v>
      </c>
      <c r="G16" s="6">
        <v>1179</v>
      </c>
      <c r="H16" s="6">
        <v>14244</v>
      </c>
      <c r="I16" s="6">
        <v>8960</v>
      </c>
      <c r="J16" s="6">
        <v>4844</v>
      </c>
      <c r="K16" s="6">
        <v>0</v>
      </c>
      <c r="L16" s="6">
        <v>0</v>
      </c>
      <c r="M16" s="7">
        <f>SUM(B16:L16)</f>
        <v>36263</v>
      </c>
    </row>
    <row r="17" spans="1:13" x14ac:dyDescent="0.25">
      <c r="A17" s="3" t="s">
        <v>22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</row>
    <row r="18" spans="1:13" x14ac:dyDescent="0.25">
      <c r="A18" s="5" t="s">
        <v>18</v>
      </c>
      <c r="B18" s="6">
        <v>7</v>
      </c>
      <c r="C18" s="6">
        <v>12</v>
      </c>
      <c r="D18" s="6">
        <v>3</v>
      </c>
      <c r="E18" s="6">
        <v>9</v>
      </c>
      <c r="F18" s="6">
        <v>11</v>
      </c>
      <c r="G18" s="6">
        <v>13</v>
      </c>
      <c r="H18" s="6">
        <v>14</v>
      </c>
      <c r="I18" s="6">
        <v>24</v>
      </c>
      <c r="J18" s="6">
        <v>4</v>
      </c>
      <c r="K18" s="6">
        <v>0</v>
      </c>
      <c r="L18" s="6">
        <v>0</v>
      </c>
      <c r="M18" s="7">
        <f>SUM(B18:L18)</f>
        <v>97</v>
      </c>
    </row>
    <row r="19" spans="1:13" x14ac:dyDescent="0.25">
      <c r="A19" s="5" t="s">
        <v>19</v>
      </c>
      <c r="B19" s="6">
        <v>789</v>
      </c>
      <c r="C19" s="6">
        <v>2402</v>
      </c>
      <c r="D19" s="6">
        <v>262</v>
      </c>
      <c r="E19" s="6">
        <v>1656</v>
      </c>
      <c r="F19" s="6">
        <v>1724</v>
      </c>
      <c r="G19" s="6">
        <v>1013</v>
      </c>
      <c r="H19" s="6">
        <v>14027</v>
      </c>
      <c r="I19" s="6">
        <v>8798</v>
      </c>
      <c r="J19" s="6">
        <v>4786</v>
      </c>
      <c r="K19" s="6">
        <v>0</v>
      </c>
      <c r="L19" s="6">
        <v>0</v>
      </c>
      <c r="M19" s="7">
        <f>SUM(B19:L19)</f>
        <v>35457</v>
      </c>
    </row>
    <row r="20" spans="1:13" x14ac:dyDescent="0.25">
      <c r="A20" s="3" t="s">
        <v>23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</row>
    <row r="21" spans="1:13" x14ac:dyDescent="0.25">
      <c r="A21" s="5" t="s">
        <v>18</v>
      </c>
      <c r="B21" s="6">
        <v>6</v>
      </c>
      <c r="C21" s="6">
        <v>21</v>
      </c>
      <c r="D21" s="6">
        <v>4</v>
      </c>
      <c r="E21" s="6">
        <v>12</v>
      </c>
      <c r="F21" s="6">
        <v>4</v>
      </c>
      <c r="G21" s="6">
        <v>11</v>
      </c>
      <c r="H21" s="6">
        <v>24</v>
      </c>
      <c r="I21" s="6">
        <v>12</v>
      </c>
      <c r="J21" s="6">
        <v>3</v>
      </c>
      <c r="K21" s="6">
        <v>2</v>
      </c>
      <c r="L21" s="6">
        <v>0</v>
      </c>
      <c r="M21" s="7">
        <f>SUM(B21:L21)</f>
        <v>99</v>
      </c>
    </row>
    <row r="22" spans="1:13" x14ac:dyDescent="0.25">
      <c r="A22" s="5" t="s">
        <v>19</v>
      </c>
      <c r="B22" s="6">
        <v>546</v>
      </c>
      <c r="C22" s="6">
        <v>4161</v>
      </c>
      <c r="D22" s="6">
        <v>435</v>
      </c>
      <c r="E22" s="6">
        <v>1900</v>
      </c>
      <c r="F22" s="6">
        <v>750</v>
      </c>
      <c r="G22" s="6">
        <v>2018</v>
      </c>
      <c r="H22" s="6">
        <v>27579</v>
      </c>
      <c r="I22" s="6">
        <v>14527</v>
      </c>
      <c r="J22" s="6">
        <v>223</v>
      </c>
      <c r="K22" s="6">
        <v>925</v>
      </c>
      <c r="L22" s="6">
        <v>0</v>
      </c>
      <c r="M22" s="7">
        <f>SUM(B22:L22)</f>
        <v>53064</v>
      </c>
    </row>
    <row r="23" spans="1:13" x14ac:dyDescent="0.25">
      <c r="A23" s="3" t="s">
        <v>24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</row>
    <row r="24" spans="1:13" x14ac:dyDescent="0.25">
      <c r="A24" s="5" t="s">
        <v>18</v>
      </c>
      <c r="B24" s="6">
        <v>21</v>
      </c>
      <c r="C24" s="6">
        <v>23</v>
      </c>
      <c r="D24" s="6">
        <v>4</v>
      </c>
      <c r="E24" s="6">
        <v>2</v>
      </c>
      <c r="F24" s="6">
        <v>20</v>
      </c>
      <c r="G24" s="6">
        <v>13</v>
      </c>
      <c r="H24" s="6">
        <v>33</v>
      </c>
      <c r="I24" s="6">
        <v>36</v>
      </c>
      <c r="J24" s="6">
        <v>13</v>
      </c>
      <c r="K24" s="6">
        <v>1</v>
      </c>
      <c r="L24" s="6">
        <v>1</v>
      </c>
      <c r="M24" s="7">
        <f>SUM(B24:L24)</f>
        <v>167</v>
      </c>
    </row>
    <row r="25" spans="1:13" x14ac:dyDescent="0.25">
      <c r="A25" s="5" t="s">
        <v>19</v>
      </c>
      <c r="B25" s="6">
        <v>11106</v>
      </c>
      <c r="C25" s="6">
        <v>3451</v>
      </c>
      <c r="D25" s="6">
        <v>449</v>
      </c>
      <c r="E25" s="6">
        <v>290</v>
      </c>
      <c r="F25" s="6">
        <v>4729</v>
      </c>
      <c r="G25" s="6">
        <v>2567</v>
      </c>
      <c r="H25" s="6">
        <v>31017</v>
      </c>
      <c r="I25" s="6">
        <v>41566</v>
      </c>
      <c r="J25" s="6">
        <v>8478</v>
      </c>
      <c r="K25" s="6">
        <v>449</v>
      </c>
      <c r="L25" s="6">
        <v>265</v>
      </c>
      <c r="M25" s="7">
        <f>SUM(B25:L25)</f>
        <v>104367</v>
      </c>
    </row>
    <row r="26" spans="1:13" x14ac:dyDescent="0.25">
      <c r="A26" s="3" t="s">
        <v>25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7"/>
    </row>
    <row r="27" spans="1:13" x14ac:dyDescent="0.25">
      <c r="A27" s="5" t="s">
        <v>18</v>
      </c>
      <c r="B27" s="6">
        <v>9</v>
      </c>
      <c r="C27" s="6">
        <v>7</v>
      </c>
      <c r="D27" s="6">
        <v>2</v>
      </c>
      <c r="E27" s="6">
        <v>2</v>
      </c>
      <c r="F27" s="6">
        <v>15</v>
      </c>
      <c r="G27" s="6">
        <v>3</v>
      </c>
      <c r="H27" s="6">
        <v>30</v>
      </c>
      <c r="I27" s="6">
        <v>21</v>
      </c>
      <c r="J27" s="6">
        <v>1</v>
      </c>
      <c r="K27" s="6">
        <v>0</v>
      </c>
      <c r="L27" s="6">
        <v>1</v>
      </c>
      <c r="M27" s="7">
        <f>SUM(B27:L27)</f>
        <v>91</v>
      </c>
    </row>
    <row r="28" spans="1:13" x14ac:dyDescent="0.25">
      <c r="A28" s="5" t="s">
        <v>19</v>
      </c>
      <c r="B28" s="6">
        <v>9918</v>
      </c>
      <c r="C28" s="6">
        <v>1085</v>
      </c>
      <c r="D28" s="6">
        <v>234</v>
      </c>
      <c r="E28" s="6">
        <v>397</v>
      </c>
      <c r="F28" s="6">
        <v>3806</v>
      </c>
      <c r="G28" s="6">
        <v>475</v>
      </c>
      <c r="H28" s="6">
        <v>24725</v>
      </c>
      <c r="I28" s="6">
        <v>22752</v>
      </c>
      <c r="J28" s="6">
        <v>66</v>
      </c>
      <c r="K28" s="6">
        <v>0</v>
      </c>
      <c r="L28" s="6">
        <v>265</v>
      </c>
      <c r="M28" s="7">
        <f>SUM(B28:L28)</f>
        <v>63723</v>
      </c>
    </row>
    <row r="29" spans="1:13" x14ac:dyDescent="0.25">
      <c r="A29" s="3" t="s">
        <v>26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</row>
    <row r="30" spans="1:13" x14ac:dyDescent="0.25">
      <c r="A30" s="5" t="s">
        <v>18</v>
      </c>
      <c r="B30" s="6">
        <v>6</v>
      </c>
      <c r="C30" s="6">
        <v>20</v>
      </c>
      <c r="D30" s="6">
        <v>3</v>
      </c>
      <c r="E30" s="6">
        <v>3</v>
      </c>
      <c r="F30" s="6">
        <v>12</v>
      </c>
      <c r="G30" s="6">
        <v>14</v>
      </c>
      <c r="H30" s="6">
        <v>16</v>
      </c>
      <c r="I30" s="6">
        <v>38</v>
      </c>
      <c r="J30" s="6">
        <v>10</v>
      </c>
      <c r="K30" s="6">
        <v>2</v>
      </c>
      <c r="L30" s="6">
        <v>0</v>
      </c>
      <c r="M30" s="7">
        <f>SUM(B30:L30)</f>
        <v>124</v>
      </c>
    </row>
    <row r="31" spans="1:13" x14ac:dyDescent="0.25">
      <c r="A31" s="5" t="s">
        <v>19</v>
      </c>
      <c r="B31" s="6">
        <v>813</v>
      </c>
      <c r="C31" s="6">
        <v>3719</v>
      </c>
      <c r="D31" s="6">
        <v>543</v>
      </c>
      <c r="E31" s="6">
        <v>686</v>
      </c>
      <c r="F31" s="6">
        <v>2705</v>
      </c>
      <c r="G31" s="6">
        <v>4326</v>
      </c>
      <c r="H31" s="6">
        <v>21082</v>
      </c>
      <c r="I31" s="6">
        <v>43469</v>
      </c>
      <c r="J31" s="6">
        <v>2623</v>
      </c>
      <c r="K31" s="6">
        <v>229</v>
      </c>
      <c r="L31" s="6">
        <v>0</v>
      </c>
      <c r="M31" s="7">
        <f>SUM(B31:L31)</f>
        <v>80195</v>
      </c>
    </row>
    <row r="32" spans="1:13" x14ac:dyDescent="0.25">
      <c r="A32" s="3" t="s">
        <v>27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7"/>
    </row>
    <row r="33" spans="1:13" x14ac:dyDescent="0.25">
      <c r="A33" s="5" t="s">
        <v>18</v>
      </c>
      <c r="B33" s="6">
        <v>7</v>
      </c>
      <c r="C33" s="6">
        <v>18</v>
      </c>
      <c r="D33" s="6">
        <v>1</v>
      </c>
      <c r="E33" s="6">
        <v>3</v>
      </c>
      <c r="F33" s="6">
        <v>7</v>
      </c>
      <c r="G33" s="6">
        <v>18</v>
      </c>
      <c r="H33" s="6">
        <v>19</v>
      </c>
      <c r="I33" s="6">
        <v>56</v>
      </c>
      <c r="J33" s="6">
        <v>8</v>
      </c>
      <c r="K33" s="6">
        <v>2</v>
      </c>
      <c r="L33" s="6">
        <v>0</v>
      </c>
      <c r="M33" s="7">
        <f>SUM(B33:L33)</f>
        <v>139</v>
      </c>
    </row>
    <row r="34" spans="1:13" x14ac:dyDescent="0.25">
      <c r="A34" s="5" t="s">
        <v>19</v>
      </c>
      <c r="B34" s="6">
        <v>872</v>
      </c>
      <c r="C34" s="6">
        <v>3126</v>
      </c>
      <c r="D34" s="6">
        <v>186</v>
      </c>
      <c r="E34" s="6">
        <v>685</v>
      </c>
      <c r="F34" s="6">
        <v>798</v>
      </c>
      <c r="G34" s="6">
        <v>4850</v>
      </c>
      <c r="H34" s="6">
        <v>26942</v>
      </c>
      <c r="I34" s="6">
        <v>33284</v>
      </c>
      <c r="J34" s="6">
        <v>4912</v>
      </c>
      <c r="K34" s="6">
        <v>229</v>
      </c>
      <c r="L34" s="6">
        <v>0</v>
      </c>
      <c r="M34" s="7">
        <f>SUM(B34:L34)</f>
        <v>75884</v>
      </c>
    </row>
    <row r="35" spans="1:13" x14ac:dyDescent="0.25">
      <c r="A35" s="3" t="s">
        <v>28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7"/>
    </row>
    <row r="36" spans="1:13" x14ac:dyDescent="0.25">
      <c r="A36" s="5" t="s">
        <v>18</v>
      </c>
      <c r="B36" s="6">
        <v>12</v>
      </c>
      <c r="C36" s="6">
        <v>5</v>
      </c>
      <c r="D36" s="6">
        <v>1</v>
      </c>
      <c r="E36" s="6">
        <v>4</v>
      </c>
      <c r="F36" s="6">
        <v>9</v>
      </c>
      <c r="G36" s="6">
        <v>9</v>
      </c>
      <c r="H36" s="6">
        <v>9</v>
      </c>
      <c r="I36" s="6">
        <v>30</v>
      </c>
      <c r="J36" s="6">
        <v>2</v>
      </c>
      <c r="K36" s="6">
        <v>0</v>
      </c>
      <c r="L36" s="6">
        <v>1</v>
      </c>
      <c r="M36" s="7">
        <f>SUM(B36:L36)</f>
        <v>82</v>
      </c>
    </row>
    <row r="37" spans="1:13" x14ac:dyDescent="0.25">
      <c r="A37" s="5" t="s">
        <v>19</v>
      </c>
      <c r="B37" s="6">
        <v>2499</v>
      </c>
      <c r="C37" s="6">
        <v>536</v>
      </c>
      <c r="D37" s="6">
        <v>69</v>
      </c>
      <c r="E37" s="6">
        <v>839</v>
      </c>
      <c r="F37" s="6">
        <v>6892</v>
      </c>
      <c r="G37" s="6">
        <v>1124</v>
      </c>
      <c r="H37" s="6">
        <v>7908</v>
      </c>
      <c r="I37" s="6">
        <v>53485</v>
      </c>
      <c r="J37" s="6">
        <v>1852</v>
      </c>
      <c r="K37" s="6">
        <v>0</v>
      </c>
      <c r="L37" s="6">
        <v>269</v>
      </c>
      <c r="M37" s="7">
        <f>SUM(B37:L37)</f>
        <v>75473</v>
      </c>
    </row>
    <row r="38" spans="1:13" x14ac:dyDescent="0.25">
      <c r="A38" s="3" t="s">
        <v>29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7"/>
    </row>
    <row r="39" spans="1:13" x14ac:dyDescent="0.25">
      <c r="A39" s="5" t="s">
        <v>18</v>
      </c>
      <c r="B39" s="6">
        <v>8</v>
      </c>
      <c r="C39" s="6">
        <v>20</v>
      </c>
      <c r="D39" s="6">
        <v>4</v>
      </c>
      <c r="E39" s="6">
        <v>8</v>
      </c>
      <c r="F39" s="6">
        <v>6</v>
      </c>
      <c r="G39" s="6">
        <v>19</v>
      </c>
      <c r="H39" s="6">
        <v>26</v>
      </c>
      <c r="I39" s="6">
        <v>25</v>
      </c>
      <c r="J39" s="6">
        <v>12</v>
      </c>
      <c r="K39" s="6">
        <v>4</v>
      </c>
      <c r="L39" s="6">
        <v>0</v>
      </c>
      <c r="M39" s="7">
        <f>SUM(B39:L39)</f>
        <v>132</v>
      </c>
    </row>
    <row r="40" spans="1:13" x14ac:dyDescent="0.25">
      <c r="A40" s="5" t="s">
        <v>19</v>
      </c>
      <c r="B40" s="6">
        <v>1131</v>
      </c>
      <c r="C40" s="6">
        <v>3606</v>
      </c>
      <c r="D40" s="6">
        <v>572</v>
      </c>
      <c r="E40" s="6">
        <v>2121</v>
      </c>
      <c r="F40" s="6">
        <v>1196</v>
      </c>
      <c r="G40" s="6">
        <v>5134</v>
      </c>
      <c r="H40" s="6">
        <v>26041</v>
      </c>
      <c r="I40" s="6">
        <v>8739</v>
      </c>
      <c r="J40" s="6">
        <v>6583</v>
      </c>
      <c r="K40" s="6">
        <v>2960</v>
      </c>
      <c r="L40" s="6">
        <v>0</v>
      </c>
      <c r="M40" s="7">
        <f>SUM(B40:L40)</f>
        <v>58083</v>
      </c>
    </row>
    <row r="41" spans="1:13" x14ac:dyDescent="0.25">
      <c r="A41" s="3" t="s">
        <v>30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7"/>
    </row>
    <row r="42" spans="1:13" x14ac:dyDescent="0.25">
      <c r="A42" s="5" t="s">
        <v>18</v>
      </c>
      <c r="B42" s="6">
        <v>1</v>
      </c>
      <c r="C42" s="6">
        <v>18</v>
      </c>
      <c r="D42" s="6">
        <v>1</v>
      </c>
      <c r="E42" s="6">
        <v>4</v>
      </c>
      <c r="F42" s="6">
        <v>4</v>
      </c>
      <c r="G42" s="6">
        <v>3</v>
      </c>
      <c r="H42" s="6">
        <v>8</v>
      </c>
      <c r="I42" s="6">
        <v>6</v>
      </c>
      <c r="J42" s="6">
        <v>6</v>
      </c>
      <c r="K42" s="6">
        <v>3</v>
      </c>
      <c r="L42" s="6">
        <v>0</v>
      </c>
      <c r="M42" s="7">
        <f>SUM(B42:L42)</f>
        <v>54</v>
      </c>
    </row>
    <row r="43" spans="1:13" x14ac:dyDescent="0.25">
      <c r="A43" s="5" t="s">
        <v>19</v>
      </c>
      <c r="B43" s="6">
        <v>222</v>
      </c>
      <c r="C43" s="6">
        <v>3059</v>
      </c>
      <c r="D43" s="6">
        <v>57</v>
      </c>
      <c r="E43" s="6">
        <v>476</v>
      </c>
      <c r="F43" s="6">
        <v>984</v>
      </c>
      <c r="G43" s="6">
        <v>254</v>
      </c>
      <c r="H43" s="6">
        <v>10877</v>
      </c>
      <c r="I43" s="6">
        <v>5440</v>
      </c>
      <c r="J43" s="6">
        <v>3675</v>
      </c>
      <c r="K43" s="6">
        <v>1642</v>
      </c>
      <c r="L43" s="6">
        <v>0</v>
      </c>
      <c r="M43" s="7">
        <f>SUM(B43:L43)</f>
        <v>26686</v>
      </c>
    </row>
    <row r="44" spans="1:13" x14ac:dyDescent="0.25">
      <c r="A44" s="3" t="s">
        <v>31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7"/>
    </row>
    <row r="45" spans="1:13" x14ac:dyDescent="0.25">
      <c r="A45" s="5" t="s">
        <v>18</v>
      </c>
      <c r="B45" s="6">
        <v>2</v>
      </c>
      <c r="C45" s="6">
        <v>3</v>
      </c>
      <c r="D45" s="6">
        <v>3</v>
      </c>
      <c r="E45" s="6">
        <v>2</v>
      </c>
      <c r="F45" s="6">
        <v>1</v>
      </c>
      <c r="G45" s="6">
        <v>2</v>
      </c>
      <c r="H45" s="6">
        <v>13</v>
      </c>
      <c r="I45" s="6">
        <v>3</v>
      </c>
      <c r="J45" s="6">
        <v>5</v>
      </c>
      <c r="K45" s="6">
        <v>1</v>
      </c>
      <c r="L45" s="6">
        <v>0</v>
      </c>
      <c r="M45" s="7">
        <f>SUM(B45:L45)</f>
        <v>35</v>
      </c>
    </row>
    <row r="46" spans="1:13" x14ac:dyDescent="0.25">
      <c r="A46" s="5" t="s">
        <v>19</v>
      </c>
      <c r="B46" s="6">
        <v>135</v>
      </c>
      <c r="C46" s="6">
        <v>480</v>
      </c>
      <c r="D46" s="6">
        <v>421</v>
      </c>
      <c r="E46" s="6">
        <v>471</v>
      </c>
      <c r="F46" s="6">
        <v>244</v>
      </c>
      <c r="G46" s="6">
        <v>374</v>
      </c>
      <c r="H46" s="6">
        <v>15178</v>
      </c>
      <c r="I46" s="6">
        <v>975</v>
      </c>
      <c r="J46" s="6">
        <v>2264</v>
      </c>
      <c r="K46" s="6">
        <v>1318</v>
      </c>
      <c r="L46" s="6">
        <v>0</v>
      </c>
      <c r="M46" s="7">
        <f>SUM(B46:L46)</f>
        <v>21860</v>
      </c>
    </row>
    <row r="47" spans="1:13" x14ac:dyDescent="0.25">
      <c r="A47" s="3" t="s">
        <v>32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7"/>
    </row>
    <row r="48" spans="1:13" x14ac:dyDescent="0.25">
      <c r="A48" s="5" t="s">
        <v>18</v>
      </c>
      <c r="B48" s="6">
        <v>9</v>
      </c>
      <c r="C48" s="6">
        <v>6</v>
      </c>
      <c r="D48" s="6">
        <v>6</v>
      </c>
      <c r="E48" s="6">
        <v>4</v>
      </c>
      <c r="F48" s="6">
        <v>9</v>
      </c>
      <c r="G48" s="6">
        <v>2</v>
      </c>
      <c r="H48" s="6">
        <v>9</v>
      </c>
      <c r="I48" s="6">
        <v>9</v>
      </c>
      <c r="J48" s="6">
        <v>6</v>
      </c>
      <c r="K48" s="6">
        <v>0</v>
      </c>
      <c r="L48" s="6">
        <v>1</v>
      </c>
      <c r="M48" s="7">
        <f>SUM(B48:L48)</f>
        <v>61</v>
      </c>
    </row>
    <row r="49" spans="1:13" x14ac:dyDescent="0.25">
      <c r="A49" s="5" t="s">
        <v>19</v>
      </c>
      <c r="B49" s="6">
        <v>1212</v>
      </c>
      <c r="C49" s="6">
        <v>1407</v>
      </c>
      <c r="D49" s="6">
        <v>1282</v>
      </c>
      <c r="E49" s="6">
        <v>645</v>
      </c>
      <c r="F49" s="6">
        <v>1425</v>
      </c>
      <c r="G49" s="6">
        <v>609</v>
      </c>
      <c r="H49" s="6">
        <v>12762</v>
      </c>
      <c r="I49" s="6">
        <v>5447</v>
      </c>
      <c r="J49" s="6">
        <v>5016</v>
      </c>
      <c r="K49" s="6">
        <v>0</v>
      </c>
      <c r="L49" s="6">
        <v>314</v>
      </c>
      <c r="M49" s="7">
        <f>SUM(B49:L49)</f>
        <v>30119</v>
      </c>
    </row>
    <row r="50" spans="1:13" x14ac:dyDescent="0.25">
      <c r="A50" s="3" t="s">
        <v>33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7"/>
    </row>
    <row r="51" spans="1:13" x14ac:dyDescent="0.25">
      <c r="A51" s="5" t="s">
        <v>18</v>
      </c>
      <c r="B51" s="6">
        <v>2</v>
      </c>
      <c r="C51" s="6">
        <v>3</v>
      </c>
      <c r="D51" s="6">
        <v>0</v>
      </c>
      <c r="E51" s="6">
        <v>2</v>
      </c>
      <c r="F51" s="6">
        <v>6</v>
      </c>
      <c r="G51" s="6">
        <v>4</v>
      </c>
      <c r="H51" s="6">
        <v>11</v>
      </c>
      <c r="I51" s="6">
        <v>36</v>
      </c>
      <c r="J51" s="6">
        <v>3</v>
      </c>
      <c r="K51" s="6">
        <v>0</v>
      </c>
      <c r="L51" s="6">
        <v>0</v>
      </c>
      <c r="M51" s="7">
        <f>SUM(B51:L51)</f>
        <v>67</v>
      </c>
    </row>
    <row r="52" spans="1:13" x14ac:dyDescent="0.25">
      <c r="A52" s="5" t="s">
        <v>19</v>
      </c>
      <c r="B52" s="6">
        <v>243</v>
      </c>
      <c r="C52" s="6">
        <v>561</v>
      </c>
      <c r="D52" s="6">
        <v>0</v>
      </c>
      <c r="E52" s="6">
        <v>142</v>
      </c>
      <c r="F52" s="6">
        <v>1521</v>
      </c>
      <c r="G52" s="6">
        <v>1545</v>
      </c>
      <c r="H52" s="6">
        <v>15101</v>
      </c>
      <c r="I52" s="6">
        <v>45352</v>
      </c>
      <c r="J52" s="6">
        <v>309</v>
      </c>
      <c r="K52" s="6">
        <v>0</v>
      </c>
      <c r="L52" s="6">
        <v>0</v>
      </c>
      <c r="M52" s="7">
        <f>SUM(B52:L52)</f>
        <v>64774</v>
      </c>
    </row>
    <row r="53" spans="1:13" x14ac:dyDescent="0.25">
      <c r="A53" s="3" t="s">
        <v>34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7"/>
    </row>
    <row r="54" spans="1:13" x14ac:dyDescent="0.25">
      <c r="A54" s="5" t="s">
        <v>18</v>
      </c>
      <c r="B54" s="6">
        <v>7</v>
      </c>
      <c r="C54" s="6">
        <v>12</v>
      </c>
      <c r="D54" s="6">
        <v>4</v>
      </c>
      <c r="E54" s="6">
        <v>11</v>
      </c>
      <c r="F54" s="6">
        <v>11</v>
      </c>
      <c r="G54" s="6">
        <v>14</v>
      </c>
      <c r="H54" s="6">
        <v>14</v>
      </c>
      <c r="I54" s="6">
        <v>25</v>
      </c>
      <c r="J54" s="6">
        <v>5</v>
      </c>
      <c r="K54" s="6">
        <v>0</v>
      </c>
      <c r="L54" s="6">
        <v>0</v>
      </c>
      <c r="M54" s="7">
        <f>SUM(B54:L54)</f>
        <v>103</v>
      </c>
    </row>
    <row r="55" spans="1:13" x14ac:dyDescent="0.25">
      <c r="A55" s="5" t="s">
        <v>19</v>
      </c>
      <c r="B55" s="6">
        <v>787</v>
      </c>
      <c r="C55" s="6">
        <v>2402</v>
      </c>
      <c r="D55" s="6">
        <v>345</v>
      </c>
      <c r="E55" s="6">
        <v>1914</v>
      </c>
      <c r="F55" s="6">
        <v>1724</v>
      </c>
      <c r="G55" s="6">
        <v>1179</v>
      </c>
      <c r="H55" s="6">
        <v>14027</v>
      </c>
      <c r="I55" s="6">
        <v>8853</v>
      </c>
      <c r="J55" s="6">
        <v>4844</v>
      </c>
      <c r="K55" s="6">
        <v>0</v>
      </c>
      <c r="L55" s="6">
        <v>0</v>
      </c>
      <c r="M55" s="7">
        <f>SUM(B55:L55)</f>
        <v>36075</v>
      </c>
    </row>
    <row r="56" spans="1:13" x14ac:dyDescent="0.25">
      <c r="A56" s="3" t="s">
        <v>35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7"/>
    </row>
    <row r="57" spans="1:13" x14ac:dyDescent="0.25">
      <c r="A57" s="5" t="s">
        <v>18</v>
      </c>
      <c r="B57" s="6">
        <v>3</v>
      </c>
      <c r="C57" s="6">
        <v>6</v>
      </c>
      <c r="D57" s="6">
        <v>1</v>
      </c>
      <c r="E57" s="6">
        <v>0</v>
      </c>
      <c r="F57" s="6">
        <v>0</v>
      </c>
      <c r="G57" s="6">
        <v>1</v>
      </c>
      <c r="H57" s="6">
        <v>4</v>
      </c>
      <c r="I57" s="6">
        <v>13</v>
      </c>
      <c r="J57" s="6">
        <v>1</v>
      </c>
      <c r="K57" s="6">
        <v>0</v>
      </c>
      <c r="L57" s="6">
        <v>0</v>
      </c>
      <c r="M57" s="7">
        <f>SUM(B57:L57)</f>
        <v>29</v>
      </c>
    </row>
    <row r="58" spans="1:13" x14ac:dyDescent="0.25">
      <c r="A58" s="5" t="s">
        <v>19</v>
      </c>
      <c r="B58" s="6">
        <v>418</v>
      </c>
      <c r="C58" s="6">
        <v>863</v>
      </c>
      <c r="D58" s="6">
        <v>97</v>
      </c>
      <c r="E58" s="6">
        <v>0</v>
      </c>
      <c r="F58" s="6">
        <v>0</v>
      </c>
      <c r="G58" s="6">
        <v>547</v>
      </c>
      <c r="H58" s="6">
        <v>10449</v>
      </c>
      <c r="I58" s="6">
        <v>21194</v>
      </c>
      <c r="J58" s="6">
        <v>72</v>
      </c>
      <c r="K58" s="6">
        <v>0</v>
      </c>
      <c r="L58" s="6">
        <v>0</v>
      </c>
      <c r="M58" s="7">
        <f>SUM(B58:L58)</f>
        <v>33640</v>
      </c>
    </row>
    <row r="59" spans="1:13" x14ac:dyDescent="0.25">
      <c r="A59" s="3" t="s">
        <v>36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7"/>
    </row>
    <row r="60" spans="1:13" x14ac:dyDescent="0.25">
      <c r="A60" s="5" t="s">
        <v>18</v>
      </c>
      <c r="B60" s="6">
        <v>7</v>
      </c>
      <c r="C60" s="6">
        <v>19</v>
      </c>
      <c r="D60" s="6">
        <v>5</v>
      </c>
      <c r="E60" s="6">
        <v>12</v>
      </c>
      <c r="F60" s="6">
        <v>13</v>
      </c>
      <c r="G60" s="6">
        <v>16</v>
      </c>
      <c r="H60" s="6">
        <v>22</v>
      </c>
      <c r="I60" s="6">
        <v>14</v>
      </c>
      <c r="J60" s="6">
        <v>0</v>
      </c>
      <c r="K60" s="6">
        <v>4</v>
      </c>
      <c r="L60" s="6">
        <v>0</v>
      </c>
      <c r="M60" s="7">
        <f>SUM(B60:L60)</f>
        <v>112</v>
      </c>
    </row>
    <row r="61" spans="1:13" x14ac:dyDescent="0.25">
      <c r="A61" s="5" t="s">
        <v>19</v>
      </c>
      <c r="B61" s="6">
        <v>1199</v>
      </c>
      <c r="C61" s="6">
        <v>3326</v>
      </c>
      <c r="D61" s="6">
        <v>428</v>
      </c>
      <c r="E61" s="6">
        <v>1761</v>
      </c>
      <c r="F61" s="6">
        <v>6506</v>
      </c>
      <c r="G61" s="6">
        <v>3268</v>
      </c>
      <c r="H61" s="6">
        <v>9946</v>
      </c>
      <c r="I61" s="6">
        <v>7269</v>
      </c>
      <c r="J61" s="6">
        <v>0</v>
      </c>
      <c r="K61" s="6">
        <v>6166</v>
      </c>
      <c r="L61" s="6">
        <v>0</v>
      </c>
      <c r="M61" s="7">
        <f>SUM(B61:L61)</f>
        <v>39869</v>
      </c>
    </row>
    <row r="62" spans="1:13" x14ac:dyDescent="0.25">
      <c r="A62" s="3" t="s">
        <v>37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7"/>
    </row>
    <row r="63" spans="1:13" x14ac:dyDescent="0.25">
      <c r="A63" s="5" t="s">
        <v>18</v>
      </c>
      <c r="B63" s="6">
        <v>6</v>
      </c>
      <c r="C63" s="6">
        <v>21</v>
      </c>
      <c r="D63" s="6">
        <v>3</v>
      </c>
      <c r="E63" s="6">
        <v>11</v>
      </c>
      <c r="F63" s="6">
        <v>3</v>
      </c>
      <c r="G63" s="6">
        <v>5</v>
      </c>
      <c r="H63" s="6">
        <v>24</v>
      </c>
      <c r="I63" s="6">
        <v>25</v>
      </c>
      <c r="J63" s="6">
        <v>0</v>
      </c>
      <c r="K63" s="6">
        <v>2</v>
      </c>
      <c r="L63" s="6">
        <v>0</v>
      </c>
      <c r="M63" s="7">
        <f>SUM(B63:L63)</f>
        <v>100</v>
      </c>
    </row>
    <row r="64" spans="1:13" x14ac:dyDescent="0.25">
      <c r="A64" s="5" t="s">
        <v>19</v>
      </c>
      <c r="B64" s="6">
        <v>615</v>
      </c>
      <c r="C64" s="6">
        <v>3870</v>
      </c>
      <c r="D64" s="6">
        <v>314</v>
      </c>
      <c r="E64" s="6">
        <v>1765</v>
      </c>
      <c r="F64" s="6">
        <v>754</v>
      </c>
      <c r="G64" s="6">
        <v>539</v>
      </c>
      <c r="H64" s="6">
        <v>19071</v>
      </c>
      <c r="I64" s="6">
        <v>15611</v>
      </c>
      <c r="J64" s="6">
        <v>0</v>
      </c>
      <c r="K64" s="6">
        <v>166</v>
      </c>
      <c r="L64" s="6">
        <v>0</v>
      </c>
      <c r="M64" s="7">
        <f>SUM(B64:L64)</f>
        <v>42705</v>
      </c>
    </row>
    <row r="65" spans="1:13" x14ac:dyDescent="0.25">
      <c r="A65" s="3" t="s">
        <v>38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7"/>
    </row>
    <row r="66" spans="1:13" x14ac:dyDescent="0.25">
      <c r="A66" s="5" t="s">
        <v>18</v>
      </c>
      <c r="B66" s="6">
        <v>3</v>
      </c>
      <c r="C66" s="6">
        <v>0</v>
      </c>
      <c r="D66" s="6">
        <v>2</v>
      </c>
      <c r="E66" s="6">
        <v>1</v>
      </c>
      <c r="F66" s="6">
        <v>1</v>
      </c>
      <c r="G66" s="6">
        <v>0</v>
      </c>
      <c r="H66" s="6">
        <v>7</v>
      </c>
      <c r="I66" s="6">
        <v>48</v>
      </c>
      <c r="J66" s="6">
        <v>1</v>
      </c>
      <c r="K66" s="6">
        <v>0</v>
      </c>
      <c r="L66" s="6">
        <v>1</v>
      </c>
      <c r="M66" s="7">
        <f>SUM(B66:L66)</f>
        <v>64</v>
      </c>
    </row>
    <row r="67" spans="1:13" x14ac:dyDescent="0.25">
      <c r="A67" s="5" t="s">
        <v>19</v>
      </c>
      <c r="B67" s="6">
        <v>385</v>
      </c>
      <c r="C67" s="6">
        <v>0</v>
      </c>
      <c r="D67" s="6">
        <v>132</v>
      </c>
      <c r="E67" s="6">
        <v>257</v>
      </c>
      <c r="F67" s="6">
        <v>147</v>
      </c>
      <c r="G67" s="6">
        <v>0</v>
      </c>
      <c r="H67" s="6">
        <v>7093</v>
      </c>
      <c r="I67" s="6">
        <v>28140</v>
      </c>
      <c r="J67" s="6">
        <v>110</v>
      </c>
      <c r="K67" s="6">
        <v>0</v>
      </c>
      <c r="L67" s="6">
        <v>164</v>
      </c>
      <c r="M67" s="7">
        <f>SUM(B67:L67)</f>
        <v>36428</v>
      </c>
    </row>
    <row r="68" spans="1:13" x14ac:dyDescent="0.25">
      <c r="A68" s="3" t="s">
        <v>39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7"/>
    </row>
    <row r="69" spans="1:13" x14ac:dyDescent="0.25">
      <c r="A69" s="5" t="s">
        <v>18</v>
      </c>
      <c r="B69" s="6">
        <v>2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1</v>
      </c>
      <c r="I69" s="6">
        <v>51</v>
      </c>
      <c r="J69" s="6">
        <v>0</v>
      </c>
      <c r="K69" s="6">
        <v>0</v>
      </c>
      <c r="L69" s="6">
        <v>0</v>
      </c>
      <c r="M69" s="7">
        <f>SUM(B69:L69)</f>
        <v>54</v>
      </c>
    </row>
    <row r="70" spans="1:13" x14ac:dyDescent="0.25">
      <c r="A70" s="5" t="s">
        <v>19</v>
      </c>
      <c r="B70" s="6">
        <v>334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2010</v>
      </c>
      <c r="I70" s="6">
        <v>43946</v>
      </c>
      <c r="J70" s="6">
        <v>0</v>
      </c>
      <c r="K70" s="6">
        <v>0</v>
      </c>
      <c r="L70" s="6">
        <v>0</v>
      </c>
      <c r="M70" s="7">
        <f>SUM(B70:L70)</f>
        <v>46290</v>
      </c>
    </row>
    <row r="71" spans="1:13" x14ac:dyDescent="0.25">
      <c r="A71" s="3" t="s">
        <v>40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7"/>
    </row>
    <row r="72" spans="1:13" x14ac:dyDescent="0.25">
      <c r="A72" s="5" t="s">
        <v>18</v>
      </c>
      <c r="B72" s="6">
        <v>2</v>
      </c>
      <c r="C72" s="6">
        <v>0</v>
      </c>
      <c r="D72" s="6">
        <v>1</v>
      </c>
      <c r="E72" s="6">
        <v>0</v>
      </c>
      <c r="F72" s="6">
        <v>2</v>
      </c>
      <c r="G72" s="6">
        <v>1</v>
      </c>
      <c r="H72" s="6">
        <v>8</v>
      </c>
      <c r="I72" s="6">
        <v>61</v>
      </c>
      <c r="J72" s="6">
        <v>0</v>
      </c>
      <c r="K72" s="6">
        <v>0</v>
      </c>
      <c r="L72" s="6">
        <v>0</v>
      </c>
      <c r="M72" s="7">
        <f>SUM(B72:L72)</f>
        <v>75</v>
      </c>
    </row>
    <row r="73" spans="1:13" x14ac:dyDescent="0.25">
      <c r="A73" s="5" t="s">
        <v>19</v>
      </c>
      <c r="B73" s="6">
        <v>190</v>
      </c>
      <c r="C73" s="6">
        <v>0</v>
      </c>
      <c r="D73" s="6">
        <v>101</v>
      </c>
      <c r="E73" s="6">
        <v>0</v>
      </c>
      <c r="F73" s="6">
        <v>210</v>
      </c>
      <c r="G73" s="6">
        <v>70</v>
      </c>
      <c r="H73" s="6">
        <v>8821</v>
      </c>
      <c r="I73" s="6">
        <v>45962</v>
      </c>
      <c r="J73" s="6">
        <v>0</v>
      </c>
      <c r="K73" s="6">
        <v>0</v>
      </c>
      <c r="L73" s="6">
        <v>0</v>
      </c>
      <c r="M73" s="7">
        <f>SUM(B73:L73)</f>
        <v>55354</v>
      </c>
    </row>
    <row r="74" spans="1:13" x14ac:dyDescent="0.25">
      <c r="A74" s="3" t="s">
        <v>41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7"/>
    </row>
    <row r="75" spans="1:13" x14ac:dyDescent="0.25">
      <c r="A75" s="5" t="s">
        <v>18</v>
      </c>
      <c r="B75" s="6">
        <v>2</v>
      </c>
      <c r="C75" s="6">
        <v>12</v>
      </c>
      <c r="D75" s="6">
        <v>5</v>
      </c>
      <c r="E75" s="6">
        <v>2</v>
      </c>
      <c r="F75" s="6">
        <v>13</v>
      </c>
      <c r="G75" s="6">
        <v>3</v>
      </c>
      <c r="H75" s="6">
        <v>25</v>
      </c>
      <c r="I75" s="6">
        <v>9</v>
      </c>
      <c r="J75" s="6">
        <v>5</v>
      </c>
      <c r="K75" s="6">
        <v>0</v>
      </c>
      <c r="L75" s="6">
        <v>0</v>
      </c>
      <c r="M75" s="7">
        <f>SUM(B75:L75)</f>
        <v>76</v>
      </c>
    </row>
    <row r="76" spans="1:13" x14ac:dyDescent="0.25">
      <c r="A76" s="5" t="s">
        <v>19</v>
      </c>
      <c r="B76" s="6">
        <v>118</v>
      </c>
      <c r="C76" s="6">
        <v>2156</v>
      </c>
      <c r="D76" s="6">
        <v>580</v>
      </c>
      <c r="E76" s="6">
        <v>468</v>
      </c>
      <c r="F76" s="6">
        <v>2630</v>
      </c>
      <c r="G76" s="6">
        <v>261</v>
      </c>
      <c r="H76" s="6">
        <v>33494</v>
      </c>
      <c r="I76" s="6">
        <v>20720</v>
      </c>
      <c r="J76" s="6">
        <v>679</v>
      </c>
      <c r="K76" s="6">
        <v>0</v>
      </c>
      <c r="L76" s="6">
        <v>0</v>
      </c>
      <c r="M76" s="7">
        <f>SUM(B76:L76)</f>
        <v>61106</v>
      </c>
    </row>
    <row r="77" spans="1:13" x14ac:dyDescent="0.25">
      <c r="A77" s="3" t="s">
        <v>42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7"/>
    </row>
    <row r="78" spans="1:13" x14ac:dyDescent="0.25">
      <c r="A78" s="5" t="s">
        <v>18</v>
      </c>
      <c r="B78" s="6">
        <v>7</v>
      </c>
      <c r="C78" s="6">
        <v>19</v>
      </c>
      <c r="D78" s="6">
        <v>4</v>
      </c>
      <c r="E78" s="6">
        <v>11</v>
      </c>
      <c r="F78" s="6">
        <v>5</v>
      </c>
      <c r="G78" s="6">
        <v>7</v>
      </c>
      <c r="H78" s="6">
        <v>8</v>
      </c>
      <c r="I78" s="6">
        <v>45</v>
      </c>
      <c r="J78" s="6">
        <v>3</v>
      </c>
      <c r="K78" s="6">
        <v>2</v>
      </c>
      <c r="L78" s="6">
        <v>3</v>
      </c>
      <c r="M78" s="7">
        <f>SUM(B78:L78)</f>
        <v>114</v>
      </c>
    </row>
    <row r="79" spans="1:13" x14ac:dyDescent="0.25">
      <c r="A79" s="5" t="s">
        <v>19</v>
      </c>
      <c r="B79" s="6">
        <v>4419</v>
      </c>
      <c r="C79" s="6">
        <v>3624</v>
      </c>
      <c r="D79" s="6">
        <v>266</v>
      </c>
      <c r="E79" s="6">
        <v>1480</v>
      </c>
      <c r="F79" s="6">
        <v>927</v>
      </c>
      <c r="G79" s="6">
        <v>1563</v>
      </c>
      <c r="H79" s="6">
        <v>4738</v>
      </c>
      <c r="I79" s="6">
        <v>36978</v>
      </c>
      <c r="J79" s="6">
        <v>558</v>
      </c>
      <c r="K79" s="6">
        <v>125</v>
      </c>
      <c r="L79" s="6">
        <v>600</v>
      </c>
      <c r="M79" s="7">
        <f>SUM(B79:L79)</f>
        <v>55278</v>
      </c>
    </row>
    <row r="80" spans="1:13" x14ac:dyDescent="0.25">
      <c r="A80" s="3" t="s">
        <v>43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7"/>
    </row>
    <row r="81" spans="1:13" x14ac:dyDescent="0.25">
      <c r="A81" s="5" t="s">
        <v>18</v>
      </c>
      <c r="B81" s="6">
        <v>0</v>
      </c>
      <c r="C81" s="6">
        <v>1</v>
      </c>
      <c r="D81" s="6">
        <v>0</v>
      </c>
      <c r="E81" s="6">
        <v>2</v>
      </c>
      <c r="F81" s="6">
        <v>4</v>
      </c>
      <c r="G81" s="6">
        <v>1</v>
      </c>
      <c r="H81" s="6">
        <v>16</v>
      </c>
      <c r="I81" s="6">
        <v>52</v>
      </c>
      <c r="J81" s="6">
        <v>0</v>
      </c>
      <c r="K81" s="6">
        <v>1</v>
      </c>
      <c r="L81" s="6">
        <v>0</v>
      </c>
      <c r="M81" s="7">
        <f>SUM(B81:L81)</f>
        <v>77</v>
      </c>
    </row>
    <row r="82" spans="1:13" x14ac:dyDescent="0.25">
      <c r="A82" s="5" t="s">
        <v>19</v>
      </c>
      <c r="B82" s="6">
        <v>0</v>
      </c>
      <c r="C82" s="6">
        <v>203</v>
      </c>
      <c r="D82" s="6">
        <v>0</v>
      </c>
      <c r="E82" s="6">
        <v>283</v>
      </c>
      <c r="F82" s="6">
        <v>424</v>
      </c>
      <c r="G82" s="6">
        <v>138</v>
      </c>
      <c r="H82" s="6">
        <v>18434</v>
      </c>
      <c r="I82" s="6">
        <v>62464</v>
      </c>
      <c r="J82" s="6">
        <v>0</v>
      </c>
      <c r="K82" s="6">
        <v>375</v>
      </c>
      <c r="L82" s="6">
        <v>0</v>
      </c>
      <c r="M82" s="7">
        <f>SUM(B82:L82)</f>
        <v>82321</v>
      </c>
    </row>
    <row r="83" spans="1:13" x14ac:dyDescent="0.25">
      <c r="A83" s="3" t="s">
        <v>44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7"/>
    </row>
    <row r="84" spans="1:13" x14ac:dyDescent="0.25">
      <c r="A84" s="5" t="s">
        <v>18</v>
      </c>
      <c r="B84" s="6">
        <v>6</v>
      </c>
      <c r="C84" s="6">
        <v>12</v>
      </c>
      <c r="D84" s="6">
        <v>5</v>
      </c>
      <c r="E84" s="6">
        <v>0</v>
      </c>
      <c r="F84" s="6">
        <v>14</v>
      </c>
      <c r="G84" s="6">
        <v>9</v>
      </c>
      <c r="H84" s="6">
        <v>11</v>
      </c>
      <c r="I84" s="6">
        <v>33</v>
      </c>
      <c r="J84" s="6">
        <v>1</v>
      </c>
      <c r="K84" s="6">
        <v>3</v>
      </c>
      <c r="L84" s="6">
        <v>1</v>
      </c>
      <c r="M84" s="7">
        <f>SUM(B84:L84)</f>
        <v>95</v>
      </c>
    </row>
    <row r="85" spans="1:13" x14ac:dyDescent="0.25">
      <c r="A85" s="5" t="s">
        <v>19</v>
      </c>
      <c r="B85" s="6">
        <v>681</v>
      </c>
      <c r="C85" s="6">
        <v>2042</v>
      </c>
      <c r="D85" s="6">
        <v>573</v>
      </c>
      <c r="E85" s="6">
        <v>0</v>
      </c>
      <c r="F85" s="6">
        <v>7128</v>
      </c>
      <c r="G85" s="6">
        <v>2259</v>
      </c>
      <c r="H85" s="6">
        <v>27800</v>
      </c>
      <c r="I85" s="6">
        <v>34682</v>
      </c>
      <c r="J85" s="6">
        <v>74</v>
      </c>
      <c r="K85" s="6">
        <v>3033</v>
      </c>
      <c r="L85" s="6">
        <v>70</v>
      </c>
      <c r="M85" s="7">
        <f>SUM(B85:L85)</f>
        <v>78342</v>
      </c>
    </row>
    <row r="86" spans="1:13" x14ac:dyDescent="0.25">
      <c r="A86" s="3" t="s">
        <v>45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7"/>
    </row>
    <row r="87" spans="1:13" x14ac:dyDescent="0.25">
      <c r="A87" s="5" t="s">
        <v>18</v>
      </c>
      <c r="B87" s="6">
        <v>9</v>
      </c>
      <c r="C87" s="6">
        <v>17</v>
      </c>
      <c r="D87" s="6">
        <v>5</v>
      </c>
      <c r="E87" s="6">
        <v>2</v>
      </c>
      <c r="F87" s="6">
        <v>12</v>
      </c>
      <c r="G87" s="6">
        <v>4</v>
      </c>
      <c r="H87" s="6">
        <v>14</v>
      </c>
      <c r="I87" s="6">
        <v>18</v>
      </c>
      <c r="J87" s="6">
        <v>6</v>
      </c>
      <c r="K87" s="6">
        <v>0</v>
      </c>
      <c r="L87" s="6">
        <v>2</v>
      </c>
      <c r="M87" s="7">
        <f>SUM(B87:L87)</f>
        <v>89</v>
      </c>
    </row>
    <row r="88" spans="1:13" x14ac:dyDescent="0.25">
      <c r="A88" s="5" t="s">
        <v>19</v>
      </c>
      <c r="B88" s="6">
        <v>1515</v>
      </c>
      <c r="C88" s="6">
        <v>2930</v>
      </c>
      <c r="D88" s="6">
        <v>433</v>
      </c>
      <c r="E88" s="6">
        <v>137</v>
      </c>
      <c r="F88" s="6">
        <v>2492</v>
      </c>
      <c r="G88" s="6">
        <v>699</v>
      </c>
      <c r="H88" s="6">
        <v>13437</v>
      </c>
      <c r="I88" s="6">
        <v>4746</v>
      </c>
      <c r="J88" s="6">
        <v>1046</v>
      </c>
      <c r="K88" s="6">
        <v>0</v>
      </c>
      <c r="L88" s="6">
        <v>272</v>
      </c>
      <c r="M88" s="7">
        <f>SUM(B88:L88)</f>
        <v>27707</v>
      </c>
    </row>
    <row r="89" spans="1:13" x14ac:dyDescent="0.25">
      <c r="A89" s="3" t="s">
        <v>46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7"/>
    </row>
    <row r="90" spans="1:13" x14ac:dyDescent="0.25">
      <c r="A90" s="5" t="s">
        <v>18</v>
      </c>
      <c r="B90" s="6">
        <v>4</v>
      </c>
      <c r="C90" s="6">
        <v>1</v>
      </c>
      <c r="D90" s="6">
        <v>10</v>
      </c>
      <c r="E90" s="6">
        <v>1</v>
      </c>
      <c r="F90" s="6">
        <v>13</v>
      </c>
      <c r="G90" s="6">
        <v>6</v>
      </c>
      <c r="H90" s="6">
        <v>12</v>
      </c>
      <c r="I90" s="6">
        <v>24</v>
      </c>
      <c r="J90" s="6">
        <v>1</v>
      </c>
      <c r="K90" s="6">
        <v>0</v>
      </c>
      <c r="L90" s="6">
        <v>0</v>
      </c>
      <c r="M90" s="7">
        <f>SUM(B90:L90)</f>
        <v>72</v>
      </c>
    </row>
    <row r="91" spans="1:13" x14ac:dyDescent="0.25">
      <c r="A91" s="5" t="s">
        <v>19</v>
      </c>
      <c r="B91" s="6">
        <v>1596</v>
      </c>
      <c r="C91" s="6">
        <v>142</v>
      </c>
      <c r="D91" s="6">
        <v>1181</v>
      </c>
      <c r="E91" s="6">
        <v>240</v>
      </c>
      <c r="F91" s="6">
        <v>9355</v>
      </c>
      <c r="G91" s="6">
        <v>1018</v>
      </c>
      <c r="H91" s="6">
        <v>12882</v>
      </c>
      <c r="I91" s="6">
        <v>17103</v>
      </c>
      <c r="J91" s="6">
        <v>71</v>
      </c>
      <c r="K91" s="6">
        <v>0</v>
      </c>
      <c r="L91" s="6">
        <v>0</v>
      </c>
      <c r="M91" s="7">
        <f>SUM(B91:L91)</f>
        <v>43588</v>
      </c>
    </row>
    <row r="92" spans="1:13" x14ac:dyDescent="0.25">
      <c r="A92" s="3" t="s">
        <v>47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7"/>
    </row>
    <row r="93" spans="1:13" x14ac:dyDescent="0.25">
      <c r="A93" s="5" t="s">
        <v>18</v>
      </c>
      <c r="B93" s="6">
        <v>14</v>
      </c>
      <c r="C93" s="6">
        <v>14</v>
      </c>
      <c r="D93" s="6">
        <v>3</v>
      </c>
      <c r="E93" s="6">
        <v>2</v>
      </c>
      <c r="F93" s="6">
        <v>10</v>
      </c>
      <c r="G93" s="6">
        <v>14</v>
      </c>
      <c r="H93" s="6">
        <v>25</v>
      </c>
      <c r="I93" s="6">
        <v>32</v>
      </c>
      <c r="J93" s="6">
        <v>7</v>
      </c>
      <c r="K93" s="6">
        <v>0</v>
      </c>
      <c r="L93" s="6">
        <v>0</v>
      </c>
      <c r="M93" s="7">
        <f>SUM(B93:L93)</f>
        <v>121</v>
      </c>
    </row>
    <row r="94" spans="1:13" x14ac:dyDescent="0.25">
      <c r="A94" s="5" t="s">
        <v>19</v>
      </c>
      <c r="B94" s="6">
        <v>7620</v>
      </c>
      <c r="C94" s="6">
        <v>2664</v>
      </c>
      <c r="D94" s="6">
        <v>675</v>
      </c>
      <c r="E94" s="6">
        <v>457</v>
      </c>
      <c r="F94" s="6">
        <v>7979</v>
      </c>
      <c r="G94" s="6">
        <v>2123</v>
      </c>
      <c r="H94" s="6">
        <v>15634</v>
      </c>
      <c r="I94" s="6">
        <v>43108</v>
      </c>
      <c r="J94" s="6">
        <v>2763</v>
      </c>
      <c r="K94" s="6">
        <v>0</v>
      </c>
      <c r="L94" s="6">
        <v>0</v>
      </c>
      <c r="M94" s="7">
        <f>SUM(B94:L94)</f>
        <v>83023</v>
      </c>
    </row>
    <row r="95" spans="1:13" x14ac:dyDescent="0.25">
      <c r="A95" s="3" t="s">
        <v>48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7"/>
    </row>
    <row r="96" spans="1:13" x14ac:dyDescent="0.25">
      <c r="A96" s="5" t="s">
        <v>18</v>
      </c>
      <c r="B96" s="6">
        <v>7</v>
      </c>
      <c r="C96" s="6">
        <v>18</v>
      </c>
      <c r="D96" s="6">
        <v>0</v>
      </c>
      <c r="E96" s="6">
        <v>7</v>
      </c>
      <c r="F96" s="6">
        <v>7</v>
      </c>
      <c r="G96" s="6">
        <v>6</v>
      </c>
      <c r="H96" s="6">
        <v>14</v>
      </c>
      <c r="I96" s="6">
        <v>14</v>
      </c>
      <c r="J96" s="6">
        <v>11</v>
      </c>
      <c r="K96" s="6">
        <v>0</v>
      </c>
      <c r="L96" s="6">
        <v>0</v>
      </c>
      <c r="M96" s="7">
        <f>SUM(B96:L96)</f>
        <v>84</v>
      </c>
    </row>
    <row r="97" spans="1:13" x14ac:dyDescent="0.25">
      <c r="A97" s="5" t="s">
        <v>19</v>
      </c>
      <c r="B97" s="6">
        <v>1311</v>
      </c>
      <c r="C97" s="6">
        <v>6577</v>
      </c>
      <c r="D97" s="6">
        <v>0</v>
      </c>
      <c r="E97" s="6">
        <v>1028</v>
      </c>
      <c r="F97" s="6">
        <v>1048</v>
      </c>
      <c r="G97" s="6">
        <v>2084</v>
      </c>
      <c r="H97" s="6">
        <v>26918</v>
      </c>
      <c r="I97" s="6">
        <v>2690</v>
      </c>
      <c r="J97" s="6">
        <v>3235</v>
      </c>
      <c r="K97" s="6">
        <v>0</v>
      </c>
      <c r="L97" s="6">
        <v>0</v>
      </c>
      <c r="M97" s="7">
        <f>SUM(B97:L97)</f>
        <v>44891</v>
      </c>
    </row>
    <row r="98" spans="1:13" x14ac:dyDescent="0.25">
      <c r="A98" s="3" t="s">
        <v>49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7"/>
    </row>
    <row r="99" spans="1:13" x14ac:dyDescent="0.25">
      <c r="A99" s="5" t="s">
        <v>18</v>
      </c>
      <c r="B99" s="6">
        <v>2</v>
      </c>
      <c r="C99" s="6">
        <v>4</v>
      </c>
      <c r="D99" s="6">
        <v>1</v>
      </c>
      <c r="E99" s="6">
        <v>2</v>
      </c>
      <c r="F99" s="6">
        <v>7</v>
      </c>
      <c r="G99" s="6">
        <v>1</v>
      </c>
      <c r="H99" s="6">
        <v>10</v>
      </c>
      <c r="I99" s="6">
        <v>5</v>
      </c>
      <c r="J99" s="6">
        <v>0</v>
      </c>
      <c r="K99" s="6">
        <v>1</v>
      </c>
      <c r="L99" s="6">
        <v>1</v>
      </c>
      <c r="M99" s="7">
        <f>SUM(B99:L99)</f>
        <v>34</v>
      </c>
    </row>
    <row r="100" spans="1:13" x14ac:dyDescent="0.25">
      <c r="A100" s="5" t="s">
        <v>19</v>
      </c>
      <c r="B100" s="6">
        <v>304</v>
      </c>
      <c r="C100" s="6">
        <v>916</v>
      </c>
      <c r="D100" s="6">
        <v>64</v>
      </c>
      <c r="E100" s="6">
        <v>265</v>
      </c>
      <c r="F100" s="6">
        <v>5292</v>
      </c>
      <c r="G100" s="6">
        <v>164</v>
      </c>
      <c r="H100" s="6">
        <v>22123</v>
      </c>
      <c r="I100" s="6">
        <v>4231</v>
      </c>
      <c r="J100" s="6">
        <v>0</v>
      </c>
      <c r="K100" s="6">
        <v>893</v>
      </c>
      <c r="L100" s="6">
        <v>108</v>
      </c>
      <c r="M100" s="7">
        <f>SUM(B100:L100)</f>
        <v>34360</v>
      </c>
    </row>
    <row r="101" spans="1:13" x14ac:dyDescent="0.25">
      <c r="A101" s="3" t="s">
        <v>50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7"/>
    </row>
    <row r="102" spans="1:13" x14ac:dyDescent="0.25">
      <c r="A102" s="5" t="s">
        <v>18</v>
      </c>
      <c r="B102" s="6">
        <v>15</v>
      </c>
      <c r="C102" s="6">
        <v>5</v>
      </c>
      <c r="D102" s="6">
        <v>2</v>
      </c>
      <c r="E102" s="6">
        <v>2</v>
      </c>
      <c r="F102" s="6">
        <v>3</v>
      </c>
      <c r="G102" s="6">
        <v>4</v>
      </c>
      <c r="H102" s="6">
        <v>5</v>
      </c>
      <c r="I102" s="6">
        <v>2</v>
      </c>
      <c r="J102" s="6">
        <v>0</v>
      </c>
      <c r="K102" s="6">
        <v>0</v>
      </c>
      <c r="L102" s="6">
        <v>1</v>
      </c>
      <c r="M102" s="7">
        <f>SUM(B102:L102)</f>
        <v>39</v>
      </c>
    </row>
    <row r="103" spans="1:13" x14ac:dyDescent="0.25">
      <c r="A103" s="5" t="s">
        <v>19</v>
      </c>
      <c r="B103" s="6">
        <v>3553</v>
      </c>
      <c r="C103" s="6">
        <v>796</v>
      </c>
      <c r="D103" s="6">
        <v>66</v>
      </c>
      <c r="E103" s="6">
        <v>160</v>
      </c>
      <c r="F103" s="6">
        <v>440</v>
      </c>
      <c r="G103" s="6">
        <v>537</v>
      </c>
      <c r="H103" s="6">
        <v>4251</v>
      </c>
      <c r="I103" s="6">
        <v>4973</v>
      </c>
      <c r="J103" s="6">
        <v>0</v>
      </c>
      <c r="K103" s="6">
        <v>0</v>
      </c>
      <c r="L103" s="6">
        <v>330</v>
      </c>
      <c r="M103" s="7">
        <f>SUM(B103:L103)</f>
        <v>15106</v>
      </c>
    </row>
    <row r="104" spans="1:13" x14ac:dyDescent="0.25">
      <c r="A104" s="3" t="s">
        <v>51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7"/>
    </row>
    <row r="105" spans="1:13" x14ac:dyDescent="0.25">
      <c r="A105" s="5" t="s">
        <v>18</v>
      </c>
      <c r="B105" s="6">
        <v>10</v>
      </c>
      <c r="C105" s="6">
        <v>8</v>
      </c>
      <c r="D105" s="6">
        <v>5</v>
      </c>
      <c r="E105" s="6">
        <v>7</v>
      </c>
      <c r="F105" s="6">
        <v>5</v>
      </c>
      <c r="G105" s="6">
        <v>5</v>
      </c>
      <c r="H105" s="6">
        <v>17</v>
      </c>
      <c r="I105" s="6">
        <v>27</v>
      </c>
      <c r="J105" s="6">
        <v>6</v>
      </c>
      <c r="K105" s="6">
        <v>3</v>
      </c>
      <c r="L105" s="6">
        <v>3</v>
      </c>
      <c r="M105" s="7">
        <f>SUM(B105:L105)</f>
        <v>96</v>
      </c>
    </row>
    <row r="106" spans="1:13" x14ac:dyDescent="0.25">
      <c r="A106" s="5" t="s">
        <v>19</v>
      </c>
      <c r="B106" s="6">
        <v>1065</v>
      </c>
      <c r="C106" s="6">
        <v>1509</v>
      </c>
      <c r="D106" s="6">
        <v>409</v>
      </c>
      <c r="E106" s="6">
        <v>1082</v>
      </c>
      <c r="F106" s="6">
        <v>528</v>
      </c>
      <c r="G106" s="6">
        <v>752</v>
      </c>
      <c r="H106" s="6">
        <v>27674</v>
      </c>
      <c r="I106" s="6">
        <v>23663</v>
      </c>
      <c r="J106" s="6">
        <v>3631</v>
      </c>
      <c r="K106" s="6">
        <v>2973</v>
      </c>
      <c r="L106" s="6">
        <v>454</v>
      </c>
      <c r="M106" s="7">
        <f>SUM(B106:L106)</f>
        <v>63740</v>
      </c>
    </row>
    <row r="107" spans="1:13" x14ac:dyDescent="0.25">
      <c r="A107" s="3" t="s">
        <v>52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7"/>
    </row>
    <row r="108" spans="1:13" x14ac:dyDescent="0.25">
      <c r="A108" s="5" t="s">
        <v>18</v>
      </c>
      <c r="B108" s="6">
        <v>2</v>
      </c>
      <c r="C108" s="6">
        <v>14</v>
      </c>
      <c r="D108" s="6">
        <v>0</v>
      </c>
      <c r="E108" s="6">
        <v>2</v>
      </c>
      <c r="F108" s="6">
        <v>5</v>
      </c>
      <c r="G108" s="6">
        <v>0</v>
      </c>
      <c r="H108" s="6">
        <v>13</v>
      </c>
      <c r="I108" s="6">
        <v>18</v>
      </c>
      <c r="J108" s="6">
        <v>0</v>
      </c>
      <c r="K108" s="6">
        <v>1</v>
      </c>
      <c r="L108" s="6">
        <v>0</v>
      </c>
      <c r="M108" s="7">
        <f>SUM(B108:L108)</f>
        <v>55</v>
      </c>
    </row>
    <row r="109" spans="1:13" x14ac:dyDescent="0.25">
      <c r="A109" s="5" t="s">
        <v>19</v>
      </c>
      <c r="B109" s="6">
        <v>422</v>
      </c>
      <c r="C109" s="6">
        <v>2768</v>
      </c>
      <c r="D109" s="6">
        <v>0</v>
      </c>
      <c r="E109" s="6">
        <v>275</v>
      </c>
      <c r="F109" s="6">
        <v>2225</v>
      </c>
      <c r="G109" s="6">
        <v>0</v>
      </c>
      <c r="H109" s="6">
        <v>25830</v>
      </c>
      <c r="I109" s="6">
        <v>16151</v>
      </c>
      <c r="J109" s="6">
        <v>0</v>
      </c>
      <c r="K109" s="6">
        <v>1162</v>
      </c>
      <c r="L109" s="6">
        <v>0</v>
      </c>
      <c r="M109" s="7">
        <f>SUM(B109:L109)</f>
        <v>48833</v>
      </c>
    </row>
    <row r="110" spans="1:13" x14ac:dyDescent="0.25">
      <c r="A110" s="3" t="s">
        <v>53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7"/>
    </row>
    <row r="111" spans="1:13" x14ac:dyDescent="0.25">
      <c r="A111" s="5" t="s">
        <v>18</v>
      </c>
      <c r="B111" s="6">
        <v>1</v>
      </c>
      <c r="C111" s="6">
        <v>1</v>
      </c>
      <c r="D111" s="6">
        <v>0</v>
      </c>
      <c r="E111" s="6">
        <v>0</v>
      </c>
      <c r="F111" s="6">
        <v>1</v>
      </c>
      <c r="G111" s="6">
        <v>1</v>
      </c>
      <c r="H111" s="6">
        <v>5</v>
      </c>
      <c r="I111" s="6">
        <v>15</v>
      </c>
      <c r="J111" s="6">
        <v>6</v>
      </c>
      <c r="K111" s="6">
        <v>0</v>
      </c>
      <c r="L111" s="6">
        <v>1</v>
      </c>
      <c r="M111" s="7">
        <f>SUM(B111:L111)</f>
        <v>31</v>
      </c>
    </row>
    <row r="112" spans="1:13" x14ac:dyDescent="0.25">
      <c r="A112" s="5" t="s">
        <v>19</v>
      </c>
      <c r="B112" s="6">
        <v>77</v>
      </c>
      <c r="C112" s="6">
        <v>77</v>
      </c>
      <c r="D112" s="6">
        <v>0</v>
      </c>
      <c r="E112" s="6">
        <v>0</v>
      </c>
      <c r="F112" s="6">
        <v>276</v>
      </c>
      <c r="G112" s="6">
        <v>129</v>
      </c>
      <c r="H112" s="6">
        <v>11829</v>
      </c>
      <c r="I112" s="6">
        <v>25249</v>
      </c>
      <c r="J112" s="6">
        <v>3826</v>
      </c>
      <c r="K112" s="6">
        <v>0</v>
      </c>
      <c r="L112" s="6">
        <v>288</v>
      </c>
      <c r="M112" s="7">
        <f>SUM(B112:L112)</f>
        <v>41751</v>
      </c>
    </row>
    <row r="113" spans="1:13" x14ac:dyDescent="0.25">
      <c r="A113" s="3" t="s">
        <v>54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7"/>
    </row>
    <row r="114" spans="1:13" x14ac:dyDescent="0.25">
      <c r="A114" s="5" t="s">
        <v>18</v>
      </c>
      <c r="B114" s="6">
        <v>19</v>
      </c>
      <c r="C114" s="6">
        <v>0</v>
      </c>
      <c r="D114" s="6">
        <v>0</v>
      </c>
      <c r="E114" s="6">
        <v>0</v>
      </c>
      <c r="F114" s="6">
        <v>1</v>
      </c>
      <c r="G114" s="6">
        <v>6</v>
      </c>
      <c r="H114" s="6">
        <v>9</v>
      </c>
      <c r="I114" s="6">
        <v>7</v>
      </c>
      <c r="J114" s="6">
        <v>7</v>
      </c>
      <c r="K114" s="6">
        <v>0</v>
      </c>
      <c r="L114" s="6">
        <v>0</v>
      </c>
      <c r="M114" s="7">
        <f>SUM(B114:L114)</f>
        <v>49</v>
      </c>
    </row>
    <row r="115" spans="1:13" x14ac:dyDescent="0.25">
      <c r="A115" s="5" t="s">
        <v>19</v>
      </c>
      <c r="B115" s="6">
        <v>10918</v>
      </c>
      <c r="C115" s="6">
        <v>0</v>
      </c>
      <c r="D115" s="6">
        <v>0</v>
      </c>
      <c r="E115" s="6">
        <v>0</v>
      </c>
      <c r="F115" s="6">
        <v>88</v>
      </c>
      <c r="G115" s="6">
        <v>421</v>
      </c>
      <c r="H115" s="6">
        <v>16300</v>
      </c>
      <c r="I115" s="6">
        <v>5683</v>
      </c>
      <c r="J115" s="6">
        <v>3526</v>
      </c>
      <c r="K115" s="6">
        <v>0</v>
      </c>
      <c r="L115" s="6">
        <v>0</v>
      </c>
      <c r="M115" s="7">
        <f>SUM(B115:L115)</f>
        <v>36936</v>
      </c>
    </row>
    <row r="116" spans="1:13" x14ac:dyDescent="0.25">
      <c r="A116" s="3" t="s">
        <v>55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7"/>
    </row>
    <row r="117" spans="1:13" x14ac:dyDescent="0.25">
      <c r="A117" s="5" t="s">
        <v>18</v>
      </c>
      <c r="B117" s="6">
        <v>3</v>
      </c>
      <c r="C117" s="6">
        <v>2</v>
      </c>
      <c r="D117" s="6">
        <v>2</v>
      </c>
      <c r="E117" s="6">
        <v>0</v>
      </c>
      <c r="F117" s="6">
        <v>1</v>
      </c>
      <c r="G117" s="6">
        <v>0</v>
      </c>
      <c r="H117" s="6">
        <v>5</v>
      </c>
      <c r="I117" s="6">
        <v>58</v>
      </c>
      <c r="J117" s="6">
        <v>1</v>
      </c>
      <c r="K117" s="6">
        <v>0</v>
      </c>
      <c r="L117" s="6">
        <v>1</v>
      </c>
      <c r="M117" s="7">
        <f>SUM(B117:L117)</f>
        <v>73</v>
      </c>
    </row>
    <row r="118" spans="1:13" x14ac:dyDescent="0.25">
      <c r="A118" s="5" t="s">
        <v>19</v>
      </c>
      <c r="B118" s="6">
        <v>509</v>
      </c>
      <c r="C118" s="6">
        <v>411</v>
      </c>
      <c r="D118" s="6">
        <v>161</v>
      </c>
      <c r="E118" s="6">
        <v>0</v>
      </c>
      <c r="F118" s="6">
        <v>303</v>
      </c>
      <c r="G118" s="6">
        <v>0</v>
      </c>
      <c r="H118" s="6">
        <v>3489</v>
      </c>
      <c r="I118" s="6">
        <v>53522</v>
      </c>
      <c r="J118" s="6">
        <v>537</v>
      </c>
      <c r="K118" s="6">
        <v>0</v>
      </c>
      <c r="L118" s="6">
        <v>247</v>
      </c>
      <c r="M118" s="7">
        <f>SUM(B118:L118)</f>
        <v>59179</v>
      </c>
    </row>
    <row r="119" spans="1:13" x14ac:dyDescent="0.25">
      <c r="A119" s="3" t="s">
        <v>56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7"/>
    </row>
    <row r="120" spans="1:13" x14ac:dyDescent="0.25">
      <c r="A120" s="5" t="s">
        <v>18</v>
      </c>
      <c r="B120" s="6">
        <v>0</v>
      </c>
      <c r="C120" s="6">
        <v>2</v>
      </c>
      <c r="D120" s="6">
        <v>0</v>
      </c>
      <c r="E120" s="6">
        <v>0</v>
      </c>
      <c r="F120" s="6">
        <v>2</v>
      </c>
      <c r="G120" s="6">
        <v>1</v>
      </c>
      <c r="H120" s="6">
        <v>7</v>
      </c>
      <c r="I120" s="6">
        <v>11</v>
      </c>
      <c r="J120" s="6">
        <v>0</v>
      </c>
      <c r="K120" s="6">
        <v>0</v>
      </c>
      <c r="L120" s="6">
        <v>0</v>
      </c>
      <c r="M120" s="7">
        <f>SUM(B120:L120)</f>
        <v>23</v>
      </c>
    </row>
    <row r="121" spans="1:13" x14ac:dyDescent="0.25">
      <c r="A121" s="5" t="s">
        <v>19</v>
      </c>
      <c r="B121" s="6">
        <v>0</v>
      </c>
      <c r="C121" s="6">
        <v>360</v>
      </c>
      <c r="D121" s="6">
        <v>0</v>
      </c>
      <c r="E121" s="6">
        <v>0</v>
      </c>
      <c r="F121" s="6">
        <v>182</v>
      </c>
      <c r="G121" s="6">
        <v>43</v>
      </c>
      <c r="H121" s="6">
        <v>18067</v>
      </c>
      <c r="I121" s="6">
        <v>11971</v>
      </c>
      <c r="J121" s="6">
        <v>0</v>
      </c>
      <c r="K121" s="6">
        <v>0</v>
      </c>
      <c r="L121" s="6">
        <v>0</v>
      </c>
      <c r="M121" s="7">
        <f>SUM(B121:L121)</f>
        <v>30623</v>
      </c>
    </row>
    <row r="122" spans="1:13" x14ac:dyDescent="0.25">
      <c r="A122" s="3" t="s">
        <v>57</v>
      </c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7"/>
    </row>
    <row r="123" spans="1:13" x14ac:dyDescent="0.25">
      <c r="A123" s="5" t="s">
        <v>18</v>
      </c>
      <c r="B123" s="6">
        <v>4</v>
      </c>
      <c r="C123" s="6">
        <v>13</v>
      </c>
      <c r="D123" s="6">
        <v>4</v>
      </c>
      <c r="E123" s="6">
        <v>10</v>
      </c>
      <c r="F123" s="6">
        <v>36</v>
      </c>
      <c r="G123" s="6">
        <v>8</v>
      </c>
      <c r="H123" s="6">
        <v>17</v>
      </c>
      <c r="I123" s="6">
        <v>15</v>
      </c>
      <c r="J123" s="6">
        <v>7</v>
      </c>
      <c r="K123" s="6">
        <v>3</v>
      </c>
      <c r="L123" s="6">
        <v>1</v>
      </c>
      <c r="M123" s="7">
        <f>SUM(B123:L123)</f>
        <v>118</v>
      </c>
    </row>
    <row r="124" spans="1:13" x14ac:dyDescent="0.25">
      <c r="A124" s="5" t="s">
        <v>19</v>
      </c>
      <c r="B124" s="6">
        <v>757</v>
      </c>
      <c r="C124" s="6">
        <v>3450</v>
      </c>
      <c r="D124" s="6">
        <v>280</v>
      </c>
      <c r="E124" s="6">
        <v>3064</v>
      </c>
      <c r="F124" s="6">
        <v>28825</v>
      </c>
      <c r="G124" s="6">
        <v>3232</v>
      </c>
      <c r="H124" s="6">
        <v>14322</v>
      </c>
      <c r="I124" s="6">
        <v>24858</v>
      </c>
      <c r="J124" s="6">
        <v>4248</v>
      </c>
      <c r="K124" s="6">
        <v>1742</v>
      </c>
      <c r="L124" s="6">
        <v>31</v>
      </c>
      <c r="M124" s="7">
        <f>SUM(B124:L124)</f>
        <v>84809</v>
      </c>
    </row>
    <row r="125" spans="1:13" x14ac:dyDescent="0.25">
      <c r="A125" s="3" t="s">
        <v>58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7"/>
    </row>
    <row r="126" spans="1:13" x14ac:dyDescent="0.25">
      <c r="A126" s="5" t="s">
        <v>18</v>
      </c>
      <c r="B126" s="6">
        <v>10</v>
      </c>
      <c r="C126" s="6">
        <v>10</v>
      </c>
      <c r="D126" s="6">
        <v>6</v>
      </c>
      <c r="E126" s="6">
        <v>7</v>
      </c>
      <c r="F126" s="6">
        <v>6</v>
      </c>
      <c r="G126" s="6">
        <v>4</v>
      </c>
      <c r="H126" s="6">
        <v>22</v>
      </c>
      <c r="I126" s="6">
        <v>30</v>
      </c>
      <c r="J126" s="6">
        <v>12</v>
      </c>
      <c r="K126" s="6">
        <v>3</v>
      </c>
      <c r="L126" s="6">
        <v>5</v>
      </c>
      <c r="M126" s="7">
        <f>SUM(B126:L126)</f>
        <v>115</v>
      </c>
    </row>
    <row r="127" spans="1:13" x14ac:dyDescent="0.25">
      <c r="A127" s="5" t="s">
        <v>19</v>
      </c>
      <c r="B127" s="6">
        <v>1065</v>
      </c>
      <c r="C127" s="6">
        <v>1806</v>
      </c>
      <c r="D127" s="6">
        <v>517</v>
      </c>
      <c r="E127" s="6">
        <v>1082</v>
      </c>
      <c r="F127" s="6">
        <v>784</v>
      </c>
      <c r="G127" s="6">
        <v>659</v>
      </c>
      <c r="H127" s="6">
        <v>32895</v>
      </c>
      <c r="I127" s="6">
        <v>25556</v>
      </c>
      <c r="J127" s="6">
        <v>4693</v>
      </c>
      <c r="K127" s="6">
        <v>2973</v>
      </c>
      <c r="L127" s="6">
        <v>686</v>
      </c>
      <c r="M127" s="7">
        <f>SUM(B127:L127)</f>
        <v>72716</v>
      </c>
    </row>
    <row r="128" spans="1:13" x14ac:dyDescent="0.25">
      <c r="A128" s="3" t="s">
        <v>59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7"/>
    </row>
    <row r="129" spans="1:13" x14ac:dyDescent="0.25">
      <c r="A129" s="5" t="s">
        <v>18</v>
      </c>
      <c r="B129" s="6">
        <v>11</v>
      </c>
      <c r="C129" s="6">
        <v>7</v>
      </c>
      <c r="D129" s="6">
        <v>5</v>
      </c>
      <c r="E129" s="6">
        <v>1</v>
      </c>
      <c r="F129" s="6">
        <v>8</v>
      </c>
      <c r="G129" s="6">
        <v>4</v>
      </c>
      <c r="H129" s="6">
        <v>17</v>
      </c>
      <c r="I129" s="6">
        <v>29</v>
      </c>
      <c r="J129" s="6">
        <v>7</v>
      </c>
      <c r="K129" s="6">
        <v>0</v>
      </c>
      <c r="L129" s="6">
        <v>3</v>
      </c>
      <c r="M129" s="7">
        <f>SUM(B129:L129)</f>
        <v>92</v>
      </c>
    </row>
    <row r="130" spans="1:13" x14ac:dyDescent="0.25">
      <c r="A130" s="5" t="s">
        <v>19</v>
      </c>
      <c r="B130" s="6">
        <v>1195</v>
      </c>
      <c r="C130" s="6">
        <v>2521</v>
      </c>
      <c r="D130" s="6">
        <v>703</v>
      </c>
      <c r="E130" s="6">
        <v>216</v>
      </c>
      <c r="F130" s="6">
        <v>1060</v>
      </c>
      <c r="G130" s="6">
        <v>258</v>
      </c>
      <c r="H130" s="6">
        <v>21247</v>
      </c>
      <c r="I130" s="6">
        <v>38240</v>
      </c>
      <c r="J130" s="6">
        <v>4305</v>
      </c>
      <c r="K130" s="6">
        <v>0</v>
      </c>
      <c r="L130" s="6">
        <v>574</v>
      </c>
      <c r="M130" s="7">
        <f>SUM(B130:L130)</f>
        <v>70319</v>
      </c>
    </row>
    <row r="131" spans="1:13" x14ac:dyDescent="0.25">
      <c r="A131" s="3" t="s">
        <v>60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7"/>
    </row>
    <row r="132" spans="1:13" x14ac:dyDescent="0.25">
      <c r="A132" s="5" t="s">
        <v>18</v>
      </c>
      <c r="B132" s="6">
        <v>12</v>
      </c>
      <c r="C132" s="6">
        <v>4</v>
      </c>
      <c r="D132" s="6">
        <v>6</v>
      </c>
      <c r="E132" s="6">
        <v>3</v>
      </c>
      <c r="F132" s="6">
        <v>3</v>
      </c>
      <c r="G132" s="6">
        <v>5</v>
      </c>
      <c r="H132" s="6">
        <v>15</v>
      </c>
      <c r="I132" s="6">
        <v>35</v>
      </c>
      <c r="J132" s="6">
        <v>5</v>
      </c>
      <c r="K132" s="6">
        <v>0</v>
      </c>
      <c r="L132" s="6">
        <v>4</v>
      </c>
      <c r="M132" s="7">
        <f>SUM(B132:L132)</f>
        <v>92</v>
      </c>
    </row>
    <row r="133" spans="1:13" x14ac:dyDescent="0.25">
      <c r="A133" s="5" t="s">
        <v>19</v>
      </c>
      <c r="B133" s="6">
        <v>10264</v>
      </c>
      <c r="C133" s="6">
        <v>709</v>
      </c>
      <c r="D133" s="6">
        <v>629</v>
      </c>
      <c r="E133" s="6">
        <v>609</v>
      </c>
      <c r="F133" s="6">
        <v>1214</v>
      </c>
      <c r="G133" s="6">
        <v>626</v>
      </c>
      <c r="H133" s="6">
        <v>26314</v>
      </c>
      <c r="I133" s="6">
        <v>41265</v>
      </c>
      <c r="J133" s="6">
        <v>1340</v>
      </c>
      <c r="K133" s="6">
        <v>0</v>
      </c>
      <c r="L133" s="6">
        <v>450</v>
      </c>
      <c r="M133" s="7">
        <f>SUM(B133:L133)</f>
        <v>83420</v>
      </c>
    </row>
    <row r="134" spans="1:13" x14ac:dyDescent="0.25">
      <c r="A134" s="3" t="s">
        <v>61</v>
      </c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7"/>
    </row>
    <row r="135" spans="1:13" x14ac:dyDescent="0.25">
      <c r="A135" s="5" t="s">
        <v>18</v>
      </c>
      <c r="B135" s="6">
        <v>6</v>
      </c>
      <c r="C135" s="6">
        <v>12</v>
      </c>
      <c r="D135" s="6">
        <v>7</v>
      </c>
      <c r="E135" s="6">
        <v>16</v>
      </c>
      <c r="F135" s="6">
        <v>5</v>
      </c>
      <c r="G135" s="6">
        <v>7</v>
      </c>
      <c r="H135" s="6">
        <v>7</v>
      </c>
      <c r="I135" s="6">
        <v>15</v>
      </c>
      <c r="J135" s="6">
        <v>0</v>
      </c>
      <c r="K135" s="6">
        <v>0</v>
      </c>
      <c r="L135" s="6">
        <v>1</v>
      </c>
      <c r="M135" s="7">
        <f>SUM(B135:L135)</f>
        <v>76</v>
      </c>
    </row>
    <row r="136" spans="1:13" x14ac:dyDescent="0.25">
      <c r="A136" s="5" t="s">
        <v>19</v>
      </c>
      <c r="B136" s="6">
        <v>853</v>
      </c>
      <c r="C136" s="6">
        <v>2474</v>
      </c>
      <c r="D136" s="6">
        <v>5225</v>
      </c>
      <c r="E136" s="6">
        <v>2970</v>
      </c>
      <c r="F136" s="6">
        <v>787</v>
      </c>
      <c r="G136" s="6">
        <v>1042</v>
      </c>
      <c r="H136" s="6">
        <v>8675</v>
      </c>
      <c r="I136" s="6">
        <v>23421</v>
      </c>
      <c r="J136" s="6">
        <v>0</v>
      </c>
      <c r="K136" s="6">
        <v>0</v>
      </c>
      <c r="L136" s="6">
        <v>197</v>
      </c>
      <c r="M136" s="7">
        <f>SUM(B136:L136)</f>
        <v>45644</v>
      </c>
    </row>
    <row r="137" spans="1:13" x14ac:dyDescent="0.25">
      <c r="A137" s="3" t="s">
        <v>62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7"/>
    </row>
    <row r="138" spans="1:13" x14ac:dyDescent="0.25">
      <c r="A138" s="5" t="s">
        <v>18</v>
      </c>
      <c r="B138" s="6">
        <v>7</v>
      </c>
      <c r="C138" s="6">
        <v>4</v>
      </c>
      <c r="D138" s="6">
        <v>0</v>
      </c>
      <c r="E138" s="6">
        <v>2</v>
      </c>
      <c r="F138" s="6">
        <v>3</v>
      </c>
      <c r="G138" s="6">
        <v>5</v>
      </c>
      <c r="H138" s="6">
        <v>8</v>
      </c>
      <c r="I138" s="6">
        <v>34</v>
      </c>
      <c r="J138" s="6">
        <v>2</v>
      </c>
      <c r="K138" s="6">
        <v>0</v>
      </c>
      <c r="L138" s="6">
        <v>0</v>
      </c>
      <c r="M138" s="7">
        <f>SUM(B138:L138)</f>
        <v>65</v>
      </c>
    </row>
    <row r="139" spans="1:13" x14ac:dyDescent="0.25">
      <c r="A139" s="5" t="s">
        <v>19</v>
      </c>
      <c r="B139" s="6">
        <v>896</v>
      </c>
      <c r="C139" s="6">
        <v>742</v>
      </c>
      <c r="D139" s="6">
        <v>0</v>
      </c>
      <c r="E139" s="6">
        <v>341</v>
      </c>
      <c r="F139" s="6">
        <v>467</v>
      </c>
      <c r="G139" s="6">
        <v>387</v>
      </c>
      <c r="H139" s="6">
        <v>10623</v>
      </c>
      <c r="I139" s="6">
        <v>32731</v>
      </c>
      <c r="J139" s="6">
        <v>1981</v>
      </c>
      <c r="K139" s="6">
        <v>0</v>
      </c>
      <c r="L139" s="6">
        <v>0</v>
      </c>
      <c r="M139" s="7">
        <f>SUM(B139:L139)</f>
        <v>48168</v>
      </c>
    </row>
    <row r="140" spans="1:13" x14ac:dyDescent="0.25">
      <c r="A140" s="3" t="s">
        <v>63</v>
      </c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7"/>
    </row>
    <row r="141" spans="1:13" x14ac:dyDescent="0.25">
      <c r="A141" s="5" t="s">
        <v>18</v>
      </c>
      <c r="B141" s="6">
        <v>0</v>
      </c>
      <c r="C141" s="6">
        <v>0</v>
      </c>
      <c r="D141" s="6">
        <v>0</v>
      </c>
      <c r="E141" s="6">
        <v>0</v>
      </c>
      <c r="F141" s="6">
        <v>3</v>
      </c>
      <c r="G141" s="6">
        <v>1</v>
      </c>
      <c r="H141" s="6">
        <v>9</v>
      </c>
      <c r="I141" s="6">
        <v>9</v>
      </c>
      <c r="J141" s="6">
        <v>1</v>
      </c>
      <c r="K141" s="6">
        <v>0</v>
      </c>
      <c r="L141" s="6">
        <v>0</v>
      </c>
      <c r="M141" s="7">
        <f>SUM(B141:L141)</f>
        <v>23</v>
      </c>
    </row>
    <row r="142" spans="1:13" x14ac:dyDescent="0.25">
      <c r="A142" s="5" t="s">
        <v>19</v>
      </c>
      <c r="B142" s="6">
        <v>0</v>
      </c>
      <c r="C142" s="6">
        <v>0</v>
      </c>
      <c r="D142" s="6">
        <v>0</v>
      </c>
      <c r="E142" s="6">
        <v>0</v>
      </c>
      <c r="F142" s="6">
        <v>276</v>
      </c>
      <c r="G142" s="6">
        <v>72</v>
      </c>
      <c r="H142" s="6">
        <v>6777</v>
      </c>
      <c r="I142" s="6">
        <v>18482</v>
      </c>
      <c r="J142" s="6">
        <v>1022</v>
      </c>
      <c r="K142" s="6">
        <v>0</v>
      </c>
      <c r="L142" s="6">
        <v>0</v>
      </c>
      <c r="M142" s="7">
        <f>SUM(B142:L142)</f>
        <v>26629</v>
      </c>
    </row>
    <row r="143" spans="1:13" x14ac:dyDescent="0.25">
      <c r="A143" s="3" t="s">
        <v>64</v>
      </c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7"/>
    </row>
    <row r="144" spans="1:13" x14ac:dyDescent="0.25">
      <c r="A144" s="5" t="s">
        <v>18</v>
      </c>
      <c r="B144" s="6">
        <v>9</v>
      </c>
      <c r="C144" s="6">
        <v>22</v>
      </c>
      <c r="D144" s="6">
        <v>1</v>
      </c>
      <c r="E144" s="6">
        <v>9</v>
      </c>
      <c r="F144" s="6">
        <v>14</v>
      </c>
      <c r="G144" s="6">
        <v>7</v>
      </c>
      <c r="H144" s="6">
        <v>22</v>
      </c>
      <c r="I144" s="6">
        <v>19</v>
      </c>
      <c r="J144" s="6">
        <v>11</v>
      </c>
      <c r="K144" s="6">
        <v>1</v>
      </c>
      <c r="L144" s="6">
        <v>1</v>
      </c>
      <c r="M144" s="7">
        <f>SUM(B144:L144)</f>
        <v>116</v>
      </c>
    </row>
    <row r="145" spans="1:13" x14ac:dyDescent="0.25">
      <c r="A145" s="5" t="s">
        <v>19</v>
      </c>
      <c r="B145" s="6">
        <v>1615</v>
      </c>
      <c r="C145" s="6">
        <v>7478</v>
      </c>
      <c r="D145" s="6">
        <v>64</v>
      </c>
      <c r="E145" s="6">
        <v>1293</v>
      </c>
      <c r="F145" s="6">
        <v>6340</v>
      </c>
      <c r="G145" s="6">
        <v>2244</v>
      </c>
      <c r="H145" s="6">
        <v>40096</v>
      </c>
      <c r="I145" s="6">
        <v>6983</v>
      </c>
      <c r="J145" s="6">
        <v>3279</v>
      </c>
      <c r="K145" s="6">
        <v>893</v>
      </c>
      <c r="L145" s="6">
        <v>108</v>
      </c>
      <c r="M145" s="7">
        <f>SUM(B145:L145)</f>
        <v>70393</v>
      </c>
    </row>
    <row r="146" spans="1:13" x14ac:dyDescent="0.25">
      <c r="A146" s="3" t="s">
        <v>65</v>
      </c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7"/>
    </row>
    <row r="147" spans="1:13" x14ac:dyDescent="0.25">
      <c r="A147" s="5" t="s">
        <v>18</v>
      </c>
      <c r="B147" s="6">
        <v>4</v>
      </c>
      <c r="C147" s="6">
        <v>5</v>
      </c>
      <c r="D147" s="6">
        <v>1</v>
      </c>
      <c r="E147" s="6">
        <v>2</v>
      </c>
      <c r="F147" s="6">
        <v>6</v>
      </c>
      <c r="G147" s="6">
        <v>2</v>
      </c>
      <c r="H147" s="6">
        <v>25</v>
      </c>
      <c r="I147" s="6">
        <v>28</v>
      </c>
      <c r="J147" s="6">
        <v>3</v>
      </c>
      <c r="K147" s="6">
        <v>0</v>
      </c>
      <c r="L147" s="6">
        <v>1</v>
      </c>
      <c r="M147" s="7">
        <f>SUM(B147:L147)</f>
        <v>77</v>
      </c>
    </row>
    <row r="148" spans="1:13" x14ac:dyDescent="0.25">
      <c r="A148" s="5" t="s">
        <v>19</v>
      </c>
      <c r="B148" s="6">
        <v>825</v>
      </c>
      <c r="C148" s="6">
        <v>710</v>
      </c>
      <c r="D148" s="6">
        <v>49</v>
      </c>
      <c r="E148" s="6">
        <v>460</v>
      </c>
      <c r="F148" s="6">
        <v>725</v>
      </c>
      <c r="G148" s="6">
        <v>274</v>
      </c>
      <c r="H148" s="6">
        <v>48013</v>
      </c>
      <c r="I148" s="6">
        <v>11506</v>
      </c>
      <c r="J148" s="6">
        <v>702</v>
      </c>
      <c r="K148" s="6">
        <v>0</v>
      </c>
      <c r="L148" s="6">
        <v>48</v>
      </c>
      <c r="M148" s="7">
        <f>SUM(B148:L148)</f>
        <v>63312</v>
      </c>
    </row>
    <row r="149" spans="1:13" x14ac:dyDescent="0.25">
      <c r="A149" s="3" t="s">
        <v>66</v>
      </c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7"/>
    </row>
    <row r="150" spans="1:13" x14ac:dyDescent="0.25">
      <c r="A150" s="5" t="s">
        <v>18</v>
      </c>
      <c r="B150" s="6">
        <v>0</v>
      </c>
      <c r="C150" s="6">
        <v>0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18</v>
      </c>
      <c r="J150" s="6">
        <v>0</v>
      </c>
      <c r="K150" s="6">
        <v>0</v>
      </c>
      <c r="L150" s="6">
        <v>0</v>
      </c>
      <c r="M150" s="7">
        <f>SUM(B150:L150)</f>
        <v>18</v>
      </c>
    </row>
    <row r="151" spans="1:13" x14ac:dyDescent="0.25">
      <c r="A151" s="5" t="s">
        <v>19</v>
      </c>
      <c r="B151" s="6">
        <v>0</v>
      </c>
      <c r="C151" s="6">
        <v>0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19372</v>
      </c>
      <c r="J151" s="6">
        <v>0</v>
      </c>
      <c r="K151" s="6">
        <v>0</v>
      </c>
      <c r="L151" s="6">
        <v>0</v>
      </c>
      <c r="M151" s="7">
        <f>SUM(B151:L151)</f>
        <v>19372</v>
      </c>
    </row>
    <row r="152" spans="1:13" x14ac:dyDescent="0.25">
      <c r="A152" s="3" t="s">
        <v>67</v>
      </c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7"/>
    </row>
    <row r="153" spans="1:13" x14ac:dyDescent="0.25">
      <c r="A153" s="5" t="s">
        <v>18</v>
      </c>
      <c r="B153" s="6">
        <v>11</v>
      </c>
      <c r="C153" s="6">
        <v>10</v>
      </c>
      <c r="D153" s="6">
        <v>6</v>
      </c>
      <c r="E153" s="6">
        <v>5</v>
      </c>
      <c r="F153" s="6">
        <v>4</v>
      </c>
      <c r="G153" s="6">
        <v>3</v>
      </c>
      <c r="H153" s="6">
        <v>4</v>
      </c>
      <c r="I153" s="6">
        <v>9</v>
      </c>
      <c r="J153" s="6">
        <v>2</v>
      </c>
      <c r="K153" s="6">
        <v>0</v>
      </c>
      <c r="L153" s="6">
        <v>1</v>
      </c>
      <c r="M153" s="7">
        <f>SUM(B153:L153)</f>
        <v>55</v>
      </c>
    </row>
    <row r="154" spans="1:13" x14ac:dyDescent="0.25">
      <c r="A154" s="5" t="s">
        <v>19</v>
      </c>
      <c r="B154" s="6">
        <v>1813</v>
      </c>
      <c r="C154" s="6">
        <v>2236</v>
      </c>
      <c r="D154" s="6">
        <v>1025</v>
      </c>
      <c r="E154" s="6">
        <v>1014</v>
      </c>
      <c r="F154" s="6">
        <v>608</v>
      </c>
      <c r="G154" s="6">
        <v>588</v>
      </c>
      <c r="H154" s="6">
        <v>14952</v>
      </c>
      <c r="I154" s="6">
        <v>1627</v>
      </c>
      <c r="J154" s="6">
        <v>655</v>
      </c>
      <c r="K154" s="6">
        <v>0</v>
      </c>
      <c r="L154" s="6">
        <v>355</v>
      </c>
      <c r="M154" s="7">
        <f>SUM(B154:L154)</f>
        <v>24873</v>
      </c>
    </row>
    <row r="155" spans="1:13" x14ac:dyDescent="0.25">
      <c r="A155" s="3" t="s">
        <v>68</v>
      </c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7"/>
    </row>
    <row r="156" spans="1:13" x14ac:dyDescent="0.25">
      <c r="A156" s="5" t="s">
        <v>18</v>
      </c>
      <c r="B156" s="6">
        <v>8</v>
      </c>
      <c r="C156" s="6">
        <v>5</v>
      </c>
      <c r="D156" s="6">
        <v>6</v>
      </c>
      <c r="E156" s="6">
        <v>3</v>
      </c>
      <c r="F156" s="6">
        <v>8</v>
      </c>
      <c r="G156" s="6">
        <v>8</v>
      </c>
      <c r="H156" s="6">
        <v>23</v>
      </c>
      <c r="I156" s="6">
        <v>65</v>
      </c>
      <c r="J156" s="6">
        <v>9</v>
      </c>
      <c r="K156" s="6">
        <v>0</v>
      </c>
      <c r="L156" s="6">
        <v>1</v>
      </c>
      <c r="M156" s="7">
        <f>SUM(B156:L156)</f>
        <v>136</v>
      </c>
    </row>
    <row r="157" spans="1:13" x14ac:dyDescent="0.25">
      <c r="A157" s="5" t="s">
        <v>19</v>
      </c>
      <c r="B157" s="6">
        <v>1048</v>
      </c>
      <c r="C157" s="6">
        <v>1361</v>
      </c>
      <c r="D157" s="6">
        <v>1100</v>
      </c>
      <c r="E157" s="6">
        <v>446</v>
      </c>
      <c r="F157" s="6">
        <v>1262</v>
      </c>
      <c r="G157" s="6">
        <v>2025</v>
      </c>
      <c r="H157" s="6">
        <v>17157</v>
      </c>
      <c r="I157" s="6">
        <v>74470</v>
      </c>
      <c r="J157" s="6">
        <v>1456</v>
      </c>
      <c r="K157" s="6">
        <v>0</v>
      </c>
      <c r="L157" s="6">
        <v>75</v>
      </c>
      <c r="M157" s="7">
        <f>SUM(B157:L157)</f>
        <v>100400</v>
      </c>
    </row>
    <row r="158" spans="1:13" x14ac:dyDescent="0.25">
      <c r="A158" s="3" t="s">
        <v>69</v>
      </c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7"/>
    </row>
    <row r="159" spans="1:13" x14ac:dyDescent="0.25">
      <c r="A159" s="5" t="s">
        <v>18</v>
      </c>
      <c r="B159" s="6">
        <v>10</v>
      </c>
      <c r="C159" s="6">
        <v>21</v>
      </c>
      <c r="D159" s="6">
        <v>4</v>
      </c>
      <c r="E159" s="6">
        <v>10</v>
      </c>
      <c r="F159" s="6">
        <v>9</v>
      </c>
      <c r="G159" s="6">
        <v>5</v>
      </c>
      <c r="H159" s="6">
        <v>24</v>
      </c>
      <c r="I159" s="6">
        <v>22</v>
      </c>
      <c r="J159" s="6">
        <v>16</v>
      </c>
      <c r="K159" s="6">
        <v>0</v>
      </c>
      <c r="L159" s="6">
        <v>3</v>
      </c>
      <c r="M159" s="7">
        <f>SUM(B159:L159)</f>
        <v>124</v>
      </c>
    </row>
    <row r="160" spans="1:13" x14ac:dyDescent="0.25">
      <c r="A160" s="5" t="s">
        <v>19</v>
      </c>
      <c r="B160" s="6">
        <v>1478</v>
      </c>
      <c r="C160" s="6">
        <v>3804</v>
      </c>
      <c r="D160" s="6">
        <v>309</v>
      </c>
      <c r="E160" s="6">
        <v>1809</v>
      </c>
      <c r="F160" s="6">
        <v>1265</v>
      </c>
      <c r="G160" s="6">
        <v>549</v>
      </c>
      <c r="H160" s="6">
        <v>22551</v>
      </c>
      <c r="I160" s="6">
        <v>9874</v>
      </c>
      <c r="J160" s="6">
        <v>4907</v>
      </c>
      <c r="K160" s="6">
        <v>0</v>
      </c>
      <c r="L160" s="6">
        <v>479</v>
      </c>
      <c r="M160" s="7">
        <f>SUM(B160:L160)</f>
        <v>47025</v>
      </c>
    </row>
    <row r="161" spans="1:13" x14ac:dyDescent="0.25">
      <c r="A161" s="3" t="s">
        <v>70</v>
      </c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7"/>
    </row>
    <row r="162" spans="1:13" x14ac:dyDescent="0.25">
      <c r="A162" s="5" t="s">
        <v>18</v>
      </c>
      <c r="B162" s="6">
        <v>4</v>
      </c>
      <c r="C162" s="6">
        <v>10</v>
      </c>
      <c r="D162" s="6">
        <v>4</v>
      </c>
      <c r="E162" s="6">
        <v>2</v>
      </c>
      <c r="F162" s="6">
        <v>6</v>
      </c>
      <c r="G162" s="6">
        <v>4</v>
      </c>
      <c r="H162" s="6">
        <v>6</v>
      </c>
      <c r="I162" s="6">
        <v>40</v>
      </c>
      <c r="J162" s="6">
        <v>1</v>
      </c>
      <c r="K162" s="6">
        <v>0</v>
      </c>
      <c r="L162" s="6">
        <v>1</v>
      </c>
      <c r="M162" s="7">
        <f>SUM(B162:L162)</f>
        <v>78</v>
      </c>
    </row>
    <row r="163" spans="1:13" x14ac:dyDescent="0.25">
      <c r="A163" s="5" t="s">
        <v>19</v>
      </c>
      <c r="B163" s="6">
        <v>387</v>
      </c>
      <c r="C163" s="6">
        <v>1874</v>
      </c>
      <c r="D163" s="6">
        <v>400</v>
      </c>
      <c r="E163" s="6">
        <v>418</v>
      </c>
      <c r="F163" s="6">
        <v>2953</v>
      </c>
      <c r="G163" s="6">
        <v>3385</v>
      </c>
      <c r="H163" s="6">
        <v>5011</v>
      </c>
      <c r="I163" s="6">
        <v>46071</v>
      </c>
      <c r="J163" s="6">
        <v>81</v>
      </c>
      <c r="K163" s="6">
        <v>0</v>
      </c>
      <c r="L163" s="6">
        <v>314</v>
      </c>
      <c r="M163" s="7">
        <f>SUM(B163:L163)</f>
        <v>60894</v>
      </c>
    </row>
    <row r="164" spans="1:13" x14ac:dyDescent="0.25">
      <c r="A164" s="3" t="s">
        <v>71</v>
      </c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7"/>
    </row>
    <row r="165" spans="1:13" x14ac:dyDescent="0.25">
      <c r="A165" s="5" t="s">
        <v>18</v>
      </c>
      <c r="B165" s="6">
        <v>1</v>
      </c>
      <c r="C165" s="6">
        <v>6</v>
      </c>
      <c r="D165" s="6">
        <v>0</v>
      </c>
      <c r="E165" s="6">
        <v>1</v>
      </c>
      <c r="F165" s="6">
        <v>4</v>
      </c>
      <c r="G165" s="6">
        <v>2</v>
      </c>
      <c r="H165" s="6">
        <v>8</v>
      </c>
      <c r="I165" s="6">
        <v>8</v>
      </c>
      <c r="J165" s="6">
        <v>0</v>
      </c>
      <c r="K165" s="6">
        <v>0</v>
      </c>
      <c r="L165" s="6">
        <v>1</v>
      </c>
      <c r="M165" s="7">
        <f>SUM(B165:L165)</f>
        <v>31</v>
      </c>
    </row>
    <row r="166" spans="1:13" x14ac:dyDescent="0.25">
      <c r="A166" s="5" t="s">
        <v>19</v>
      </c>
      <c r="B166" s="6">
        <v>144</v>
      </c>
      <c r="C166" s="6">
        <v>1092</v>
      </c>
      <c r="D166" s="6">
        <v>0</v>
      </c>
      <c r="E166" s="6">
        <v>285</v>
      </c>
      <c r="F166" s="6">
        <v>1803</v>
      </c>
      <c r="G166" s="6">
        <v>3910</v>
      </c>
      <c r="H166" s="6">
        <v>17308</v>
      </c>
      <c r="I166" s="6">
        <v>18609</v>
      </c>
      <c r="J166" s="6">
        <v>0</v>
      </c>
      <c r="K166" s="6">
        <v>0</v>
      </c>
      <c r="L166" s="6">
        <v>292</v>
      </c>
      <c r="M166" s="7">
        <f>SUM(B166:L166)</f>
        <v>43443</v>
      </c>
    </row>
    <row r="167" spans="1:13" x14ac:dyDescent="0.25">
      <c r="A167" s="3" t="s">
        <v>72</v>
      </c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7"/>
    </row>
    <row r="168" spans="1:13" x14ac:dyDescent="0.25">
      <c r="A168" s="5" t="s">
        <v>18</v>
      </c>
      <c r="B168" s="6">
        <v>9</v>
      </c>
      <c r="C168" s="6">
        <v>2</v>
      </c>
      <c r="D168" s="6">
        <v>3</v>
      </c>
      <c r="E168" s="6">
        <v>6</v>
      </c>
      <c r="F168" s="6">
        <v>12</v>
      </c>
      <c r="G168" s="6">
        <v>10</v>
      </c>
      <c r="H168" s="6">
        <v>26</v>
      </c>
      <c r="I168" s="6">
        <v>18</v>
      </c>
      <c r="J168" s="6">
        <v>13</v>
      </c>
      <c r="K168" s="6">
        <v>0</v>
      </c>
      <c r="L168" s="6">
        <v>8</v>
      </c>
      <c r="M168" s="7">
        <f>SUM(B168:L168)</f>
        <v>107</v>
      </c>
    </row>
    <row r="169" spans="1:13" x14ac:dyDescent="0.25">
      <c r="A169" s="5" t="s">
        <v>19</v>
      </c>
      <c r="B169" s="6">
        <v>1286</v>
      </c>
      <c r="C169" s="6">
        <v>310</v>
      </c>
      <c r="D169" s="6">
        <v>273</v>
      </c>
      <c r="E169" s="6">
        <v>943</v>
      </c>
      <c r="F169" s="6">
        <v>1568</v>
      </c>
      <c r="G169" s="6">
        <v>1388</v>
      </c>
      <c r="H169" s="6">
        <v>15719</v>
      </c>
      <c r="I169" s="6">
        <v>13983</v>
      </c>
      <c r="J169" s="6">
        <v>2111</v>
      </c>
      <c r="K169" s="6">
        <v>0</v>
      </c>
      <c r="L169" s="6">
        <v>872</v>
      </c>
      <c r="M169" s="7">
        <f>SUM(B169:L169)</f>
        <v>38453</v>
      </c>
    </row>
    <row r="170" spans="1:13" x14ac:dyDescent="0.25">
      <c r="A170" s="3" t="s">
        <v>73</v>
      </c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7"/>
    </row>
    <row r="171" spans="1:13" x14ac:dyDescent="0.25">
      <c r="A171" s="5" t="s">
        <v>18</v>
      </c>
      <c r="B171" s="6">
        <v>8</v>
      </c>
      <c r="C171" s="6">
        <v>10</v>
      </c>
      <c r="D171" s="6">
        <v>6</v>
      </c>
      <c r="E171" s="6">
        <v>5</v>
      </c>
      <c r="F171" s="6">
        <v>16</v>
      </c>
      <c r="G171" s="6">
        <v>6</v>
      </c>
      <c r="H171" s="6">
        <v>23</v>
      </c>
      <c r="I171" s="6">
        <v>37</v>
      </c>
      <c r="J171" s="6">
        <v>9</v>
      </c>
      <c r="K171" s="6">
        <v>4</v>
      </c>
      <c r="L171" s="6">
        <v>2</v>
      </c>
      <c r="M171" s="7">
        <f>SUM(B171:L171)</f>
        <v>126</v>
      </c>
    </row>
    <row r="172" spans="1:13" x14ac:dyDescent="0.25">
      <c r="A172" s="5" t="s">
        <v>19</v>
      </c>
      <c r="B172" s="6">
        <v>878</v>
      </c>
      <c r="C172" s="6">
        <v>1804</v>
      </c>
      <c r="D172" s="6">
        <v>593</v>
      </c>
      <c r="E172" s="6">
        <v>990</v>
      </c>
      <c r="F172" s="6">
        <v>2286</v>
      </c>
      <c r="G172" s="6">
        <v>668</v>
      </c>
      <c r="H172" s="6">
        <v>23579</v>
      </c>
      <c r="I172" s="6">
        <v>21074</v>
      </c>
      <c r="J172" s="6">
        <v>5300</v>
      </c>
      <c r="K172" s="6">
        <v>1351</v>
      </c>
      <c r="L172" s="6">
        <v>215</v>
      </c>
      <c r="M172" s="7">
        <f>SUM(B172:L172)</f>
        <v>58738</v>
      </c>
    </row>
    <row r="173" spans="1:13" x14ac:dyDescent="0.25">
      <c r="A173" s="3" t="s">
        <v>74</v>
      </c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7"/>
    </row>
    <row r="174" spans="1:13" x14ac:dyDescent="0.25">
      <c r="A174" s="5" t="s">
        <v>18</v>
      </c>
      <c r="B174" s="6">
        <v>11</v>
      </c>
      <c r="C174" s="6">
        <v>17</v>
      </c>
      <c r="D174" s="6">
        <v>6</v>
      </c>
      <c r="E174" s="6">
        <v>2</v>
      </c>
      <c r="F174" s="6">
        <v>16</v>
      </c>
      <c r="G174" s="6">
        <v>3</v>
      </c>
      <c r="H174" s="6">
        <v>19</v>
      </c>
      <c r="I174" s="6">
        <v>35</v>
      </c>
      <c r="J174" s="6">
        <v>2</v>
      </c>
      <c r="K174" s="6">
        <v>0</v>
      </c>
      <c r="L174" s="6">
        <v>0</v>
      </c>
      <c r="M174" s="7">
        <f>SUM(B174:L174)</f>
        <v>111</v>
      </c>
    </row>
    <row r="175" spans="1:13" x14ac:dyDescent="0.25">
      <c r="A175" s="5" t="s">
        <v>19</v>
      </c>
      <c r="B175" s="6">
        <v>2931</v>
      </c>
      <c r="C175" s="6">
        <v>3298</v>
      </c>
      <c r="D175" s="6">
        <v>883</v>
      </c>
      <c r="E175" s="6">
        <v>342</v>
      </c>
      <c r="F175" s="6">
        <v>3435</v>
      </c>
      <c r="G175" s="6">
        <v>601</v>
      </c>
      <c r="H175" s="6">
        <v>16456</v>
      </c>
      <c r="I175" s="6">
        <v>28223</v>
      </c>
      <c r="J175" s="6">
        <v>124</v>
      </c>
      <c r="K175" s="6">
        <v>0</v>
      </c>
      <c r="L175" s="6">
        <v>0</v>
      </c>
      <c r="M175" s="7">
        <f>SUM(B175:L175)</f>
        <v>56293</v>
      </c>
    </row>
    <row r="176" spans="1:13" x14ac:dyDescent="0.25">
      <c r="A176" s="3" t="s">
        <v>75</v>
      </c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7"/>
    </row>
    <row r="177" spans="1:13" x14ac:dyDescent="0.25">
      <c r="A177" s="5" t="s">
        <v>18</v>
      </c>
      <c r="B177" s="6">
        <v>5</v>
      </c>
      <c r="C177" s="6">
        <v>25</v>
      </c>
      <c r="D177" s="6">
        <v>0</v>
      </c>
      <c r="E177" s="6">
        <v>3</v>
      </c>
      <c r="F177" s="6">
        <v>11</v>
      </c>
      <c r="G177" s="6">
        <v>5</v>
      </c>
      <c r="H177" s="6">
        <v>20</v>
      </c>
      <c r="I177" s="6">
        <v>12</v>
      </c>
      <c r="J177" s="6">
        <v>6</v>
      </c>
      <c r="K177" s="6">
        <v>1</v>
      </c>
      <c r="L177" s="6">
        <v>2</v>
      </c>
      <c r="M177" s="7">
        <f>SUM(B177:L177)</f>
        <v>90</v>
      </c>
    </row>
    <row r="178" spans="1:13" x14ac:dyDescent="0.25">
      <c r="A178" s="5" t="s">
        <v>19</v>
      </c>
      <c r="B178" s="6">
        <v>1034</v>
      </c>
      <c r="C178" s="6">
        <v>6447</v>
      </c>
      <c r="D178" s="6">
        <v>0</v>
      </c>
      <c r="E178" s="6">
        <v>600</v>
      </c>
      <c r="F178" s="6">
        <v>910</v>
      </c>
      <c r="G178" s="6">
        <v>1604</v>
      </c>
      <c r="H178" s="6">
        <v>24365</v>
      </c>
      <c r="I178" s="6">
        <v>22906</v>
      </c>
      <c r="J178" s="6">
        <v>687</v>
      </c>
      <c r="K178" s="6">
        <v>51</v>
      </c>
      <c r="L178" s="6">
        <v>211</v>
      </c>
      <c r="M178" s="7">
        <f>SUM(B178:L178)</f>
        <v>58815</v>
      </c>
    </row>
    <row r="179" spans="1:13" x14ac:dyDescent="0.25">
      <c r="A179" s="3" t="s">
        <v>76</v>
      </c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7"/>
    </row>
    <row r="180" spans="1:13" x14ac:dyDescent="0.25">
      <c r="A180" s="5" t="s">
        <v>18</v>
      </c>
      <c r="B180" s="6">
        <v>4</v>
      </c>
      <c r="C180" s="6">
        <v>11</v>
      </c>
      <c r="D180" s="6">
        <v>7</v>
      </c>
      <c r="E180" s="6">
        <v>5</v>
      </c>
      <c r="F180" s="6">
        <v>4</v>
      </c>
      <c r="G180" s="6">
        <v>3</v>
      </c>
      <c r="H180" s="6">
        <v>11</v>
      </c>
      <c r="I180" s="6">
        <v>22</v>
      </c>
      <c r="J180" s="6">
        <v>3</v>
      </c>
      <c r="K180" s="6">
        <v>0</v>
      </c>
      <c r="L180" s="6">
        <v>0</v>
      </c>
      <c r="M180" s="7">
        <f>SUM(B180:L180)</f>
        <v>70</v>
      </c>
    </row>
    <row r="181" spans="1:13" x14ac:dyDescent="0.25">
      <c r="A181" s="5" t="s">
        <v>19</v>
      </c>
      <c r="B181" s="6">
        <v>427</v>
      </c>
      <c r="C181" s="6">
        <v>1801</v>
      </c>
      <c r="D181" s="6">
        <v>1894</v>
      </c>
      <c r="E181" s="6">
        <v>769</v>
      </c>
      <c r="F181" s="6">
        <v>624</v>
      </c>
      <c r="G181" s="6">
        <v>430</v>
      </c>
      <c r="H181" s="6">
        <v>17295</v>
      </c>
      <c r="I181" s="6">
        <v>18733</v>
      </c>
      <c r="J181" s="6">
        <v>531</v>
      </c>
      <c r="K181" s="6">
        <v>0</v>
      </c>
      <c r="L181" s="6">
        <v>0</v>
      </c>
      <c r="M181" s="7">
        <f>SUM(B181:L181)</f>
        <v>42504</v>
      </c>
    </row>
    <row r="182" spans="1:13" x14ac:dyDescent="0.25">
      <c r="A182" s="3" t="s">
        <v>77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7"/>
    </row>
    <row r="183" spans="1:13" x14ac:dyDescent="0.25">
      <c r="A183" s="5" t="s">
        <v>18</v>
      </c>
      <c r="B183" s="6">
        <v>1</v>
      </c>
      <c r="C183" s="6">
        <v>0</v>
      </c>
      <c r="D183" s="6">
        <v>0</v>
      </c>
      <c r="E183" s="6">
        <v>0</v>
      </c>
      <c r="F183" s="6">
        <v>0</v>
      </c>
      <c r="G183" s="6">
        <v>0</v>
      </c>
      <c r="H183" s="6">
        <v>0</v>
      </c>
      <c r="I183" s="6">
        <v>1</v>
      </c>
      <c r="J183" s="6">
        <v>0</v>
      </c>
      <c r="K183" s="6">
        <v>0</v>
      </c>
      <c r="L183" s="6">
        <v>0</v>
      </c>
      <c r="M183" s="7">
        <f>SUM(B183:L183)</f>
        <v>2</v>
      </c>
    </row>
    <row r="184" spans="1:13" x14ac:dyDescent="0.25">
      <c r="A184" s="5" t="s">
        <v>19</v>
      </c>
      <c r="B184" s="6">
        <v>122</v>
      </c>
      <c r="C184" s="6">
        <v>0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76</v>
      </c>
      <c r="J184" s="6">
        <v>0</v>
      </c>
      <c r="K184" s="6">
        <v>0</v>
      </c>
      <c r="L184" s="6">
        <v>0</v>
      </c>
      <c r="M184" s="7">
        <f>SUM(B184:L184)</f>
        <v>198</v>
      </c>
    </row>
    <row r="185" spans="1:13" x14ac:dyDescent="0.25">
      <c r="A185" s="3" t="s">
        <v>78</v>
      </c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7"/>
    </row>
    <row r="186" spans="1:13" x14ac:dyDescent="0.25">
      <c r="A186" s="5" t="s">
        <v>18</v>
      </c>
      <c r="B186" s="6">
        <v>5</v>
      </c>
      <c r="C186" s="6">
        <v>9</v>
      </c>
      <c r="D186" s="6">
        <v>1</v>
      </c>
      <c r="E186" s="6">
        <v>4</v>
      </c>
      <c r="F186" s="6">
        <v>17</v>
      </c>
      <c r="G186" s="6">
        <v>7</v>
      </c>
      <c r="H186" s="6">
        <v>36</v>
      </c>
      <c r="I186" s="6">
        <v>19</v>
      </c>
      <c r="J186" s="6">
        <v>5</v>
      </c>
      <c r="K186" s="6">
        <v>2</v>
      </c>
      <c r="L186" s="6">
        <v>1</v>
      </c>
      <c r="M186" s="7">
        <f>SUM(B186:L186)</f>
        <v>106</v>
      </c>
    </row>
    <row r="187" spans="1:13" x14ac:dyDescent="0.25">
      <c r="A187" s="5" t="s">
        <v>19</v>
      </c>
      <c r="B187" s="6">
        <v>901</v>
      </c>
      <c r="C187" s="6">
        <v>1799</v>
      </c>
      <c r="D187" s="6">
        <v>76</v>
      </c>
      <c r="E187" s="6">
        <v>678</v>
      </c>
      <c r="F187" s="6">
        <v>3203</v>
      </c>
      <c r="G187" s="6">
        <v>1151</v>
      </c>
      <c r="H187" s="6">
        <v>40670</v>
      </c>
      <c r="I187" s="6">
        <v>9623</v>
      </c>
      <c r="J187" s="6">
        <v>3029</v>
      </c>
      <c r="K187" s="6">
        <v>2202</v>
      </c>
      <c r="L187" s="6">
        <v>71</v>
      </c>
      <c r="M187" s="7">
        <f>SUM(B187:L187)</f>
        <v>63403</v>
      </c>
    </row>
    <row r="188" spans="1:13" x14ac:dyDescent="0.25">
      <c r="A188" s="3" t="s">
        <v>79</v>
      </c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7"/>
    </row>
    <row r="189" spans="1:13" x14ac:dyDescent="0.25">
      <c r="A189" s="5" t="s">
        <v>18</v>
      </c>
      <c r="B189" s="6">
        <v>0</v>
      </c>
      <c r="C189" s="6">
        <v>0</v>
      </c>
      <c r="D189" s="6">
        <v>1</v>
      </c>
      <c r="E189" s="6">
        <v>0</v>
      </c>
      <c r="F189" s="6">
        <v>3</v>
      </c>
      <c r="G189" s="6">
        <v>0</v>
      </c>
      <c r="H189" s="6">
        <v>1</v>
      </c>
      <c r="I189" s="6">
        <v>132</v>
      </c>
      <c r="J189" s="6">
        <v>0</v>
      </c>
      <c r="K189" s="6">
        <v>0</v>
      </c>
      <c r="L189" s="6">
        <v>0</v>
      </c>
      <c r="M189" s="7">
        <f>SUM(B189:L189)</f>
        <v>137</v>
      </c>
    </row>
    <row r="190" spans="1:13" x14ac:dyDescent="0.25">
      <c r="A190" s="5" t="s">
        <v>19</v>
      </c>
      <c r="B190" s="6">
        <v>0</v>
      </c>
      <c r="C190" s="6">
        <v>0</v>
      </c>
      <c r="D190" s="6">
        <v>87</v>
      </c>
      <c r="E190" s="6">
        <v>0</v>
      </c>
      <c r="F190" s="6">
        <v>359</v>
      </c>
      <c r="G190" s="6">
        <v>0</v>
      </c>
      <c r="H190" s="6">
        <v>74</v>
      </c>
      <c r="I190" s="6">
        <v>110621</v>
      </c>
      <c r="J190" s="6">
        <v>0</v>
      </c>
      <c r="K190" s="6">
        <v>0</v>
      </c>
      <c r="L190" s="6">
        <v>0</v>
      </c>
      <c r="M190" s="7">
        <f>SUM(B190:L190)</f>
        <v>111141</v>
      </c>
    </row>
    <row r="191" spans="1:13" x14ac:dyDescent="0.25">
      <c r="A191" s="3" t="s">
        <v>80</v>
      </c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7"/>
    </row>
    <row r="192" spans="1:13" x14ac:dyDescent="0.25">
      <c r="A192" s="5" t="s">
        <v>18</v>
      </c>
      <c r="B192" s="6">
        <v>8</v>
      </c>
      <c r="C192" s="6">
        <v>20</v>
      </c>
      <c r="D192" s="6">
        <v>3</v>
      </c>
      <c r="E192" s="6">
        <v>5</v>
      </c>
      <c r="F192" s="6">
        <v>11</v>
      </c>
      <c r="G192" s="6">
        <v>7</v>
      </c>
      <c r="H192" s="6">
        <v>24</v>
      </c>
      <c r="I192" s="6">
        <v>12</v>
      </c>
      <c r="J192" s="6">
        <v>7</v>
      </c>
      <c r="K192" s="6">
        <v>3</v>
      </c>
      <c r="L192" s="6">
        <v>3</v>
      </c>
      <c r="M192" s="7">
        <f>SUM(B192:L192)</f>
        <v>103</v>
      </c>
    </row>
    <row r="193" spans="1:13" x14ac:dyDescent="0.25">
      <c r="A193" s="5" t="s">
        <v>19</v>
      </c>
      <c r="B193" s="6">
        <v>1495</v>
      </c>
      <c r="C193" s="6">
        <v>3801</v>
      </c>
      <c r="D193" s="6">
        <v>160</v>
      </c>
      <c r="E193" s="6">
        <v>902</v>
      </c>
      <c r="F193" s="6">
        <v>1022</v>
      </c>
      <c r="G193" s="6">
        <v>1169</v>
      </c>
      <c r="H193" s="6">
        <v>16367</v>
      </c>
      <c r="I193" s="6">
        <v>2060</v>
      </c>
      <c r="J193" s="6">
        <v>7233</v>
      </c>
      <c r="K193" s="6">
        <v>3333</v>
      </c>
      <c r="L193" s="6">
        <v>379</v>
      </c>
      <c r="M193" s="7">
        <f>SUM(B193:L193)</f>
        <v>37921</v>
      </c>
    </row>
    <row r="194" spans="1:13" x14ac:dyDescent="0.25">
      <c r="A194" s="3" t="s">
        <v>81</v>
      </c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7"/>
    </row>
    <row r="195" spans="1:13" x14ac:dyDescent="0.25">
      <c r="A195" s="5" t="s">
        <v>18</v>
      </c>
      <c r="B195" s="6">
        <v>5</v>
      </c>
      <c r="C195" s="6">
        <v>12</v>
      </c>
      <c r="D195" s="6">
        <v>0</v>
      </c>
      <c r="E195" s="6">
        <v>2</v>
      </c>
      <c r="F195" s="6">
        <v>6</v>
      </c>
      <c r="G195" s="6">
        <v>3</v>
      </c>
      <c r="H195" s="6">
        <v>22</v>
      </c>
      <c r="I195" s="6">
        <v>15</v>
      </c>
      <c r="J195" s="6">
        <v>8</v>
      </c>
      <c r="K195" s="6">
        <v>1</v>
      </c>
      <c r="L195" s="6">
        <v>1</v>
      </c>
      <c r="M195" s="7">
        <f>SUM(B195:L195)</f>
        <v>75</v>
      </c>
    </row>
    <row r="196" spans="1:13" x14ac:dyDescent="0.25">
      <c r="A196" s="5" t="s">
        <v>19</v>
      </c>
      <c r="B196" s="6">
        <v>934</v>
      </c>
      <c r="C196" s="6">
        <v>2789</v>
      </c>
      <c r="D196" s="6">
        <v>0</v>
      </c>
      <c r="E196" s="6">
        <v>337</v>
      </c>
      <c r="F196" s="6">
        <v>397</v>
      </c>
      <c r="G196" s="6">
        <v>609</v>
      </c>
      <c r="H196" s="6">
        <v>21953</v>
      </c>
      <c r="I196" s="6">
        <v>25736</v>
      </c>
      <c r="J196" s="6">
        <v>847</v>
      </c>
      <c r="K196" s="6">
        <v>1506</v>
      </c>
      <c r="L196" s="6">
        <v>39</v>
      </c>
      <c r="M196" s="7">
        <f>SUM(B196:L196)</f>
        <v>55147</v>
      </c>
    </row>
    <row r="197" spans="1:13" x14ac:dyDescent="0.25">
      <c r="A197" s="3" t="s">
        <v>82</v>
      </c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7"/>
    </row>
    <row r="198" spans="1:13" x14ac:dyDescent="0.25">
      <c r="A198" s="5" t="s">
        <v>18</v>
      </c>
      <c r="B198" s="6">
        <v>10</v>
      </c>
      <c r="C198" s="6">
        <v>5</v>
      </c>
      <c r="D198" s="6">
        <v>5</v>
      </c>
      <c r="E198" s="6">
        <v>3</v>
      </c>
      <c r="F198" s="6">
        <v>3</v>
      </c>
      <c r="G198" s="6">
        <v>1</v>
      </c>
      <c r="H198" s="6">
        <v>13</v>
      </c>
      <c r="I198" s="6">
        <v>23</v>
      </c>
      <c r="J198" s="6">
        <v>2</v>
      </c>
      <c r="K198" s="6">
        <v>0</v>
      </c>
      <c r="L198" s="6">
        <v>2</v>
      </c>
      <c r="M198" s="7">
        <f>SUM(B198:L198)</f>
        <v>67</v>
      </c>
    </row>
    <row r="199" spans="1:13" x14ac:dyDescent="0.25">
      <c r="A199" s="5" t="s">
        <v>19</v>
      </c>
      <c r="B199" s="6">
        <v>9274</v>
      </c>
      <c r="C199" s="6">
        <v>828</v>
      </c>
      <c r="D199" s="6">
        <v>443</v>
      </c>
      <c r="E199" s="6">
        <v>609</v>
      </c>
      <c r="F199" s="6">
        <v>1214</v>
      </c>
      <c r="G199" s="6">
        <v>151</v>
      </c>
      <c r="H199" s="6">
        <v>17997</v>
      </c>
      <c r="I199" s="6">
        <v>18962</v>
      </c>
      <c r="J199" s="6">
        <v>906</v>
      </c>
      <c r="K199" s="6">
        <v>0</v>
      </c>
      <c r="L199" s="6">
        <v>221</v>
      </c>
      <c r="M199" s="7">
        <f>SUM(B199:L199)</f>
        <v>50605</v>
      </c>
    </row>
    <row r="200" spans="1:13" x14ac:dyDescent="0.25">
      <c r="A200" s="3" t="s">
        <v>83</v>
      </c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7"/>
    </row>
    <row r="201" spans="1:13" x14ac:dyDescent="0.25">
      <c r="A201" s="5" t="s">
        <v>18</v>
      </c>
      <c r="B201" s="6">
        <v>14</v>
      </c>
      <c r="C201" s="6">
        <v>8</v>
      </c>
      <c r="D201" s="6">
        <v>6</v>
      </c>
      <c r="E201" s="6">
        <v>5</v>
      </c>
      <c r="F201" s="6">
        <v>9</v>
      </c>
      <c r="G201" s="6">
        <v>9</v>
      </c>
      <c r="H201" s="6">
        <v>4</v>
      </c>
      <c r="I201" s="6">
        <v>17</v>
      </c>
      <c r="J201" s="6">
        <v>5</v>
      </c>
      <c r="K201" s="6">
        <v>1</v>
      </c>
      <c r="L201" s="6">
        <v>1</v>
      </c>
      <c r="M201" s="7">
        <f>SUM(B201:L201)</f>
        <v>79</v>
      </c>
    </row>
    <row r="202" spans="1:13" x14ac:dyDescent="0.25">
      <c r="A202" s="5" t="s">
        <v>19</v>
      </c>
      <c r="B202" s="6">
        <v>3202</v>
      </c>
      <c r="C202" s="6">
        <v>1684</v>
      </c>
      <c r="D202" s="6">
        <v>540</v>
      </c>
      <c r="E202" s="6">
        <v>774</v>
      </c>
      <c r="F202" s="6">
        <v>1313</v>
      </c>
      <c r="G202" s="6">
        <v>1594</v>
      </c>
      <c r="H202" s="6">
        <v>6213</v>
      </c>
      <c r="I202" s="6">
        <v>3530</v>
      </c>
      <c r="J202" s="6">
        <v>202</v>
      </c>
      <c r="K202" s="6">
        <v>201</v>
      </c>
      <c r="L202" s="6">
        <v>110</v>
      </c>
      <c r="M202" s="7">
        <f>SUM(B202:L202)</f>
        <v>19363</v>
      </c>
    </row>
    <row r="203" spans="1:13" x14ac:dyDescent="0.25">
      <c r="A203" s="3" t="s">
        <v>84</v>
      </c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7"/>
    </row>
    <row r="204" spans="1:13" x14ac:dyDescent="0.25">
      <c r="A204" s="5" t="s">
        <v>18</v>
      </c>
      <c r="B204" s="6">
        <v>6</v>
      </c>
      <c r="C204" s="6">
        <v>10</v>
      </c>
      <c r="D204" s="6">
        <v>11</v>
      </c>
      <c r="E204" s="6">
        <v>1</v>
      </c>
      <c r="F204" s="6">
        <v>9</v>
      </c>
      <c r="G204" s="6">
        <v>8</v>
      </c>
      <c r="H204" s="6">
        <v>0</v>
      </c>
      <c r="I204" s="6">
        <v>8</v>
      </c>
      <c r="J204" s="6">
        <v>2</v>
      </c>
      <c r="K204" s="6">
        <v>0</v>
      </c>
      <c r="L204" s="6">
        <v>0</v>
      </c>
      <c r="M204" s="7">
        <f>SUM(B204:L204)</f>
        <v>55</v>
      </c>
    </row>
    <row r="205" spans="1:13" x14ac:dyDescent="0.25">
      <c r="A205" s="5" t="s">
        <v>19</v>
      </c>
      <c r="B205" s="6">
        <v>1271</v>
      </c>
      <c r="C205" s="6">
        <v>1635</v>
      </c>
      <c r="D205" s="6">
        <v>1424</v>
      </c>
      <c r="E205" s="6">
        <v>260</v>
      </c>
      <c r="F205" s="6">
        <v>1582</v>
      </c>
      <c r="G205" s="6">
        <v>3318</v>
      </c>
      <c r="H205" s="6">
        <v>0</v>
      </c>
      <c r="I205" s="6">
        <v>3385</v>
      </c>
      <c r="J205" s="6">
        <v>148</v>
      </c>
      <c r="K205" s="6">
        <v>0</v>
      </c>
      <c r="L205" s="6">
        <v>0</v>
      </c>
      <c r="M205" s="7">
        <f>SUM(B205:L205)</f>
        <v>13023</v>
      </c>
    </row>
    <row r="206" spans="1:13" x14ac:dyDescent="0.25">
      <c r="A206" s="3" t="s">
        <v>85</v>
      </c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7"/>
    </row>
    <row r="207" spans="1:13" x14ac:dyDescent="0.25">
      <c r="A207" s="5" t="s">
        <v>18</v>
      </c>
      <c r="B207" s="6">
        <v>0</v>
      </c>
      <c r="C207" s="6">
        <v>0</v>
      </c>
      <c r="D207" s="6">
        <v>0</v>
      </c>
      <c r="E207" s="6">
        <v>0</v>
      </c>
      <c r="F207" s="6">
        <v>2</v>
      </c>
      <c r="G207" s="6">
        <v>0</v>
      </c>
      <c r="H207" s="6">
        <v>18</v>
      </c>
      <c r="I207" s="6">
        <v>80</v>
      </c>
      <c r="J207" s="6">
        <v>0</v>
      </c>
      <c r="K207" s="6">
        <v>0</v>
      </c>
      <c r="L207" s="6">
        <v>0</v>
      </c>
      <c r="M207" s="7">
        <f>SUM(B207:L207)</f>
        <v>100</v>
      </c>
    </row>
    <row r="208" spans="1:13" x14ac:dyDescent="0.25">
      <c r="A208" s="5" t="s">
        <v>19</v>
      </c>
      <c r="B208" s="6">
        <v>0</v>
      </c>
      <c r="C208" s="6">
        <v>0</v>
      </c>
      <c r="D208" s="6">
        <v>0</v>
      </c>
      <c r="E208" s="6">
        <v>0</v>
      </c>
      <c r="F208" s="6">
        <v>354</v>
      </c>
      <c r="G208" s="6">
        <v>0</v>
      </c>
      <c r="H208" s="6">
        <v>25355</v>
      </c>
      <c r="I208" s="6">
        <v>89926</v>
      </c>
      <c r="J208" s="6">
        <v>0</v>
      </c>
      <c r="K208" s="6">
        <v>0</v>
      </c>
      <c r="L208" s="6">
        <v>0</v>
      </c>
      <c r="M208" s="7">
        <f>SUM(B208:L208)</f>
        <v>115635</v>
      </c>
    </row>
    <row r="209" spans="1:13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25">
      <c r="A210" s="3" t="s">
        <v>86</v>
      </c>
      <c r="B210" s="7">
        <f t="shared" ref="B210:L210" si="0">SUM(B6,B9,B12,B15,B18,B21,B24,B27,B30,B33,B36,B39,B42,B45,B48,B51,B54,B57,B60,B63,B66,B69,B72,B75,B78,B81,B84,B87,B90,B93,B96,B99,B102,B105,B108,B111,B114,B117,B120,B123,B126,B129,B132,B135,B138,B141,B144,B147,B150,B153,B156,B159,B162,B165,B168,B171,B174,B177,B180,B183,B186,B189,B192,B195,B198,B201,B204,B207)</f>
        <v>440</v>
      </c>
      <c r="C210" s="7">
        <f t="shared" si="0"/>
        <v>648</v>
      </c>
      <c r="D210" s="7">
        <f t="shared" si="0"/>
        <v>210</v>
      </c>
      <c r="E210" s="7">
        <f t="shared" si="0"/>
        <v>273</v>
      </c>
      <c r="F210" s="7">
        <f t="shared" si="0"/>
        <v>520</v>
      </c>
      <c r="G210" s="7">
        <f t="shared" si="0"/>
        <v>386</v>
      </c>
      <c r="H210" s="7">
        <f t="shared" si="0"/>
        <v>989</v>
      </c>
      <c r="I210" s="7">
        <f t="shared" si="0"/>
        <v>1849</v>
      </c>
      <c r="J210" s="7">
        <f t="shared" si="0"/>
        <v>302</v>
      </c>
      <c r="K210" s="7">
        <f t="shared" si="0"/>
        <v>53</v>
      </c>
      <c r="L210" s="7">
        <f t="shared" si="0"/>
        <v>61</v>
      </c>
      <c r="M210" s="3"/>
    </row>
    <row r="211" spans="1:13" x14ac:dyDescent="0.25">
      <c r="A211" s="8" t="s">
        <v>87</v>
      </c>
      <c r="B211" s="9">
        <f t="shared" ref="B211:L211" si="1">SUM(B7,B10,B13,B16,B19,B22,B25,B28,B31,B34,B37,B40,B43,B46,B49,B52,B55,B58,B61,B64,B67,B70,B73,B76,B79,B82,B85,B88,B91,B94,B97,B100,B103,B106,B109,B112,B115,B118,B121,B124,B127,B130,B133,B136,B139,B142,B145,B148,B151,B154,B157,B160,B163,B166,B169,B172,B175,B178,B181,B184,B187,B190,B193,B196,B199,B202,B205,B208)</f>
        <v>120646</v>
      </c>
      <c r="C211" s="9">
        <f t="shared" si="1"/>
        <v>130313</v>
      </c>
      <c r="D211" s="9">
        <f t="shared" si="1"/>
        <v>30226</v>
      </c>
      <c r="E211" s="9">
        <f t="shared" si="1"/>
        <v>48404</v>
      </c>
      <c r="F211" s="9">
        <f t="shared" si="1"/>
        <v>151126</v>
      </c>
      <c r="G211" s="9">
        <f t="shared" si="1"/>
        <v>80008</v>
      </c>
      <c r="H211" s="9">
        <f t="shared" si="1"/>
        <v>1188221</v>
      </c>
      <c r="I211" s="9">
        <f t="shared" si="1"/>
        <v>1660411</v>
      </c>
      <c r="J211" s="9">
        <f t="shared" si="1"/>
        <v>128080</v>
      </c>
      <c r="K211" s="9">
        <f t="shared" si="1"/>
        <v>37023</v>
      </c>
      <c r="L211" s="9">
        <f t="shared" si="1"/>
        <v>9373</v>
      </c>
      <c r="M211" s="8"/>
    </row>
    <row r="212" spans="1:13" ht="13.8" x14ac:dyDescent="0.25">
      <c r="A212" s="2" t="s">
        <v>89</v>
      </c>
    </row>
  </sheetData>
  <customSheetViews>
    <customSheetView guid="{8DBD516D-A6DE-4891-BCC4-F8565F62EA90}" scale="140" topLeftCell="A2">
      <pane ySplit="2" topLeftCell="A207" activePane="bottomLeft" state="frozen"/>
      <selection pane="bottomLeft" activeCell="A212" sqref="A212"/>
      <pageMargins left="0.78749999999999998" right="0.78749999999999998" top="1.05277777777778" bottom="1.05277777777778" header="0.78749999999999998" footer="0.78749999999999998"/>
      <pageSetup paperSize="0" scale="0" orientation="portrait" usePrinterDefaults="0" useFirstPageNumber="1" horizontalDpi="0" verticalDpi="0" copies="0"/>
      <headerFooter>
        <oddHeader>&amp;C&amp;"Times New Roman,Regular"&amp;12&amp;A</oddHeader>
        <oddFooter>&amp;C&amp;"Times New Roman,Regular"&amp;12Page &amp;P</oddFooter>
      </headerFooter>
    </customSheetView>
    <customSheetView guid="{B4257D63-B9A2-46A5-866C-A2CF8DDACA13}" scale="140" topLeftCell="A2">
      <pane ySplit="2" topLeftCell="A4" activePane="bottomLeft" state="frozen"/>
      <selection pane="bottomLeft" activeCell="E9" sqref="E9"/>
      <pageMargins left="0.78749999999999998" right="0.78749999999999998" top="1.05277777777778" bottom="1.05277777777778" header="0.78749999999999998" footer="0.78749999999999998"/>
      <pageSetup paperSize="0" scale="0" orientation="portrait" usePrinterDefaults="0" useFirstPageNumber="1" horizontalDpi="0" verticalDpi="0" copies="0"/>
      <headerFooter>
        <oddHeader>&amp;C&amp;"Times New Roman,Regular"&amp;12&amp;A</oddHeader>
        <oddFooter>&amp;C&amp;"Times New Roman,Regular"&amp;12Page &amp;P</oddFooter>
      </headerFooter>
    </customSheetView>
  </customSheetViews>
  <mergeCells count="3">
    <mergeCell ref="B2:G2"/>
    <mergeCell ref="H2:I2"/>
    <mergeCell ref="J2:L2"/>
  </mergeCells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Quality Control Editor</cp:lastModifiedBy>
  <cp:revision>1</cp:revision>
  <dcterms:created xsi:type="dcterms:W3CDTF">2017-02-09T14:31:44Z</dcterms:created>
  <dcterms:modified xsi:type="dcterms:W3CDTF">2018-02-19T16:54:20Z</dcterms:modified>
  <dc:language>en-US</dc:language>
</cp:coreProperties>
</file>